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adb.intra.admin.ch\BAG$\Org\KUV_LKV\AMG\03_EAMGK\02_Ausschuss MiGeL\11_MiGeL Excel\01_MiGeL komplett_ab2015\"/>
    </mc:Choice>
  </mc:AlternateContent>
  <xr:revisionPtr revIDLastSave="0" documentId="13_ncr:1_{EDCA2874-D5EC-4206-A371-62A3C5288C2A}" xr6:coauthVersionLast="47" xr6:coauthVersionMax="47" xr10:uidLastSave="{00000000-0000-0000-0000-000000000000}"/>
  <bookViews>
    <workbookView xWindow="-120" yWindow="-120" windowWidth="29040" windowHeight="15840" tabRatio="598" xr2:uid="{00000000-000D-0000-FFFF-FFFF00000000}"/>
  </bookViews>
  <sheets>
    <sheet name="MiGeL D" sheetId="1" r:id="rId1"/>
    <sheet name="MiGeL F" sheetId="2" r:id="rId2"/>
    <sheet name="MiGeL I" sheetId="3" r:id="rId3"/>
  </sheets>
  <definedNames>
    <definedName name="_xlnm._FilterDatabase" localSheetId="0" hidden="1">'MiGeL D'!$A$1:$Q$1002</definedName>
    <definedName name="_xlnm._FilterDatabase" localSheetId="1" hidden="1">'MiGeL F'!$A$1:$Q$1002</definedName>
    <definedName name="_xlnm._FilterDatabase" localSheetId="2" hidden="1">'MiGeL I'!$A$1:$Q$1002</definedName>
    <definedName name="_GoBack" localSheetId="1">'MiGeL F'!$J$203</definedName>
    <definedName name="OLE_LINK1" localSheetId="0">'MiGeL D'!$M$90</definedName>
    <definedName name="OLE_LINK2" localSheetId="0">'MiGeL D'!$J$278</definedName>
    <definedName name="OLE_LINK3" localSheetId="0">'MiGeL D'!$K$437</definedName>
    <definedName name="OLE_LINK4" localSheetId="1">'MiGeL F'!#REF!</definedName>
    <definedName name="OLE_LINK5" localSheetId="0">'MiGeL D'!$J$38</definedName>
    <definedName name="OLE_LINK6" localSheetId="1">'MiGeL F'!$J$220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82" i="3" l="1"/>
  <c r="Q181" i="3"/>
  <c r="Q1004" i="3"/>
  <c r="Q1003" i="3"/>
  <c r="Q1004" i="2"/>
  <c r="Q1003" i="2"/>
  <c r="Q181" i="2"/>
  <c r="Q182" i="2"/>
  <c r="Q1004" i="1"/>
  <c r="Q1003" i="1"/>
  <c r="Q182" i="1"/>
  <c r="Q181" i="1"/>
  <c r="Q1000" i="2"/>
  <c r="Q915" i="2" l="1"/>
  <c r="Q92" i="3" l="1"/>
  <c r="Q999" i="2" l="1"/>
  <c r="Q998" i="2"/>
  <c r="Q997" i="2"/>
  <c r="Q996" i="2"/>
  <c r="Q995" i="2"/>
  <c r="Q994" i="2"/>
  <c r="Q993" i="2"/>
  <c r="Q992" i="2"/>
  <c r="Q991" i="2"/>
  <c r="Q990" i="2"/>
  <c r="Q989" i="2"/>
  <c r="Q988" i="2"/>
  <c r="Q987" i="2"/>
  <c r="Q986" i="2"/>
  <c r="Q985" i="2"/>
  <c r="Q984" i="2"/>
  <c r="Q983" i="2"/>
  <c r="Q982" i="2"/>
  <c r="Q981" i="2"/>
  <c r="Q980" i="2"/>
  <c r="Q979" i="2"/>
  <c r="Q978" i="2"/>
  <c r="Q977" i="2"/>
  <c r="Q976" i="2"/>
  <c r="Q975" i="2"/>
  <c r="Q974" i="2"/>
  <c r="Q960" i="2"/>
  <c r="Q959" i="2"/>
  <c r="Q958" i="2"/>
  <c r="Q952" i="2"/>
  <c r="Q951" i="2"/>
  <c r="Q950" i="2"/>
  <c r="Q943" i="2"/>
  <c r="Q944" i="2"/>
  <c r="Q942" i="2"/>
  <c r="Q941" i="2"/>
  <c r="Q940" i="2"/>
  <c r="Q939" i="2"/>
  <c r="Q938" i="2"/>
  <c r="Q937" i="2"/>
  <c r="Q936" i="2"/>
  <c r="Q935" i="2"/>
  <c r="Q934" i="2"/>
  <c r="Q928" i="2"/>
  <c r="Q927" i="2"/>
  <c r="Q926" i="2"/>
  <c r="Q925" i="2"/>
  <c r="Q924" i="2"/>
  <c r="Q919" i="2"/>
  <c r="Q918" i="2"/>
  <c r="Q917" i="2"/>
  <c r="Q916" i="2"/>
  <c r="Q893" i="2"/>
  <c r="Q892" i="2"/>
  <c r="Q891" i="2"/>
  <c r="Q890" i="2"/>
  <c r="Q889" i="2"/>
  <c r="Q888" i="2"/>
  <c r="Q887" i="2"/>
  <c r="Q886" i="2"/>
  <c r="Q885" i="2"/>
  <c r="Q884" i="2"/>
  <c r="Q883" i="2"/>
  <c r="Q882" i="2"/>
  <c r="Q881" i="2"/>
  <c r="Q880" i="2"/>
  <c r="Q879" i="2"/>
  <c r="Q878" i="2"/>
  <c r="Q877" i="2"/>
  <c r="Q876" i="2"/>
  <c r="Q875" i="2"/>
  <c r="Q874" i="2"/>
  <c r="Q873" i="2"/>
  <c r="Q894" i="2"/>
  <c r="Q872" i="2" l="1"/>
  <c r="Q871" i="2"/>
  <c r="Q870" i="2"/>
  <c r="Q869" i="2"/>
  <c r="Q868" i="2"/>
  <c r="Q867" i="2"/>
  <c r="Q866" i="2"/>
  <c r="Q865" i="2"/>
  <c r="Q864" i="2"/>
  <c r="Q834" i="2"/>
  <c r="Q833" i="2"/>
  <c r="Q832" i="2"/>
  <c r="Q831" i="2"/>
  <c r="Q805" i="2"/>
  <c r="Q804" i="2"/>
  <c r="Q803" i="2"/>
  <c r="Q802" i="2"/>
  <c r="Q801" i="2"/>
  <c r="Q800" i="2"/>
  <c r="Q759" i="2"/>
  <c r="Q758" i="2"/>
  <c r="Q710" i="2"/>
  <c r="Q709" i="2"/>
  <c r="Q708" i="2"/>
  <c r="Q707" i="2"/>
  <c r="Q464" i="2" l="1"/>
  <c r="Q463" i="2"/>
  <c r="Q462" i="2"/>
  <c r="Q461" i="2"/>
  <c r="Q460" i="2"/>
  <c r="Q459" i="2"/>
  <c r="Q458" i="2"/>
  <c r="Q457" i="2"/>
  <c r="Q456" i="2"/>
  <c r="Q455" i="2"/>
  <c r="Q417" i="2"/>
  <c r="Q416" i="2"/>
  <c r="Q415" i="2"/>
  <c r="Q414" i="2"/>
  <c r="Q107" i="2"/>
  <c r="Q106" i="2"/>
  <c r="Q105" i="2"/>
  <c r="Q104" i="2"/>
  <c r="Q103" i="2"/>
  <c r="Q102" i="2"/>
  <c r="Q92" i="2"/>
  <c r="Q77" i="2"/>
  <c r="Q76" i="2"/>
  <c r="Q75" i="2"/>
  <c r="Q1000" i="1" l="1"/>
  <c r="Q999" i="1"/>
  <c r="Q998" i="1"/>
  <c r="Q997" i="1"/>
  <c r="Q996" i="1"/>
  <c r="Q995" i="1"/>
  <c r="Q1001" i="1"/>
  <c r="Q1002" i="1"/>
  <c r="Q994" i="1"/>
  <c r="Q993" i="1"/>
  <c r="Q992" i="1"/>
  <c r="Q991" i="1"/>
  <c r="Q990" i="1"/>
  <c r="Q989" i="1"/>
  <c r="Q988" i="1"/>
  <c r="Q987" i="1"/>
  <c r="Q986" i="1"/>
  <c r="Q985" i="1"/>
  <c r="Q984" i="1"/>
  <c r="Q983" i="1"/>
  <c r="Q982" i="1"/>
  <c r="Q981" i="1"/>
  <c r="Q980" i="1"/>
  <c r="Q979" i="1"/>
  <c r="Q978" i="1"/>
  <c r="Q977" i="1"/>
  <c r="Q976" i="1"/>
  <c r="Q975" i="1"/>
  <c r="Q974" i="1"/>
  <c r="Q960" i="1"/>
  <c r="Q959" i="1"/>
  <c r="Q958" i="1"/>
  <c r="Q952" i="1"/>
  <c r="Q951" i="1"/>
  <c r="Q950" i="1"/>
  <c r="Q944" i="1"/>
  <c r="Q943" i="1"/>
  <c r="Q942" i="1"/>
  <c r="Q941" i="1"/>
  <c r="Q940" i="1"/>
  <c r="Q939" i="1"/>
  <c r="Q938" i="1"/>
  <c r="Q937" i="1"/>
  <c r="Q936" i="1"/>
  <c r="Q935" i="1"/>
  <c r="Q934" i="1"/>
  <c r="Q931" i="1"/>
  <c r="Q930" i="1"/>
  <c r="Q929" i="1"/>
  <c r="Q928" i="1"/>
  <c r="Q927" i="1"/>
  <c r="Q926" i="1"/>
  <c r="Q925" i="1"/>
  <c r="Q924" i="1"/>
  <c r="Q922" i="1"/>
  <c r="Q923" i="1"/>
  <c r="Q921" i="1"/>
  <c r="Q920" i="1"/>
  <c r="Q919" i="1"/>
  <c r="Q918" i="1"/>
  <c r="Q917" i="1"/>
  <c r="Q916" i="1"/>
  <c r="Q915" i="1"/>
  <c r="Q893" i="1"/>
  <c r="Q892" i="1"/>
  <c r="Q891" i="1"/>
  <c r="Q890" i="1"/>
  <c r="Q889" i="1"/>
  <c r="Q888" i="1"/>
  <c r="Q887" i="1"/>
  <c r="Q886" i="1"/>
  <c r="Q885" i="1"/>
  <c r="Q884" i="1"/>
  <c r="Q883" i="1"/>
  <c r="Q882" i="1"/>
  <c r="Q881" i="1"/>
  <c r="Q880" i="1"/>
  <c r="Q879" i="1"/>
  <c r="Q878" i="1"/>
  <c r="Q877" i="1"/>
  <c r="Q876" i="1"/>
  <c r="Q875" i="1"/>
  <c r="Q874" i="1"/>
  <c r="Q873" i="1"/>
  <c r="Q872" i="1"/>
  <c r="Q871" i="1"/>
  <c r="Q870" i="1"/>
  <c r="Q869" i="1"/>
  <c r="Q868" i="1"/>
  <c r="Q867" i="1"/>
  <c r="Q866" i="1"/>
  <c r="Q865" i="1"/>
  <c r="Q864" i="1"/>
  <c r="Q834" i="1"/>
  <c r="Q833" i="1"/>
  <c r="Q832" i="1"/>
  <c r="Q831" i="1"/>
  <c r="Q805" i="1" l="1"/>
  <c r="Q804" i="1"/>
  <c r="Q803" i="1"/>
  <c r="Q802" i="1"/>
  <c r="Q801" i="1"/>
  <c r="Q800" i="1"/>
  <c r="Q759" i="1"/>
  <c r="Q758" i="1"/>
  <c r="Q710" i="1"/>
  <c r="Q709" i="1"/>
  <c r="Q708" i="1"/>
  <c r="Q707" i="1"/>
  <c r="Q464" i="1"/>
  <c r="Q463" i="1"/>
  <c r="Q462" i="1"/>
  <c r="Q461" i="1"/>
  <c r="Q460" i="1"/>
  <c r="Q459" i="1"/>
  <c r="Q465" i="1"/>
  <c r="Q466" i="1"/>
  <c r="Q467" i="1"/>
  <c r="Q468" i="1"/>
  <c r="Q458" i="1"/>
  <c r="Q457" i="1"/>
  <c r="Q456" i="1"/>
  <c r="Q455" i="1"/>
  <c r="Q77" i="1"/>
  <c r="Q417" i="1"/>
  <c r="Q416" i="1"/>
  <c r="Q415" i="1"/>
  <c r="Q414" i="1"/>
  <c r="Q43" i="1" l="1"/>
  <c r="Q913" i="3"/>
  <c r="Q912" i="3"/>
  <c r="Q911" i="3"/>
  <c r="Q910" i="3"/>
  <c r="Q909" i="3"/>
  <c r="Q908" i="3"/>
  <c r="Q907" i="3"/>
  <c r="Q906" i="3"/>
  <c r="Q905" i="3"/>
  <c r="Q904" i="3"/>
  <c r="Q903" i="3"/>
  <c r="Q902" i="3"/>
  <c r="Q901" i="3"/>
  <c r="Q900" i="3"/>
  <c r="Q899" i="3"/>
  <c r="Q898" i="3"/>
  <c r="Q897" i="3"/>
  <c r="Q896" i="3"/>
  <c r="Q895" i="3"/>
  <c r="Q894" i="3"/>
  <c r="Q729" i="3"/>
  <c r="Q728" i="3"/>
  <c r="Q727" i="3"/>
  <c r="Q94" i="3" l="1"/>
  <c r="Q101" i="3"/>
  <c r="Q100" i="3"/>
  <c r="Q99" i="3"/>
  <c r="Q98" i="3"/>
  <c r="Q97" i="3"/>
  <c r="Q96" i="3"/>
  <c r="Q95" i="3"/>
  <c r="Q93" i="3"/>
  <c r="Q91" i="3"/>
  <c r="Q90" i="3"/>
  <c r="Q89" i="3"/>
  <c r="Q88" i="3"/>
  <c r="Q87" i="3"/>
  <c r="Q86" i="3"/>
  <c r="Q85" i="3"/>
  <c r="Q84" i="3"/>
  <c r="Q83" i="3"/>
  <c r="Q82" i="3"/>
  <c r="Q81" i="3"/>
  <c r="Q80" i="3"/>
  <c r="Q79" i="3"/>
  <c r="Q78" i="3"/>
  <c r="Q74" i="3"/>
  <c r="Q73" i="3"/>
  <c r="Q72" i="3"/>
  <c r="Q71" i="3"/>
  <c r="Q70" i="3"/>
  <c r="Q69" i="3"/>
  <c r="Q68" i="3"/>
  <c r="Q67" i="3"/>
  <c r="Q66" i="3"/>
  <c r="Q65" i="3"/>
  <c r="Q64" i="3"/>
  <c r="Q63" i="3"/>
  <c r="Q62" i="3"/>
  <c r="Q61" i="3"/>
  <c r="Q60" i="3"/>
  <c r="Q59" i="3"/>
  <c r="Q58" i="3"/>
  <c r="Q55" i="3"/>
  <c r="Q54" i="3"/>
  <c r="Q53" i="3"/>
  <c r="Q50" i="3"/>
  <c r="Q49" i="3"/>
  <c r="Q48" i="3"/>
  <c r="Q47" i="3"/>
  <c r="Q46" i="3"/>
  <c r="Q45" i="3"/>
  <c r="Q44" i="3"/>
  <c r="Q43" i="3"/>
  <c r="Q42" i="3"/>
  <c r="Q41" i="3"/>
  <c r="Q40" i="3"/>
  <c r="Q39" i="3"/>
  <c r="Q38" i="3"/>
  <c r="Q37" i="3"/>
  <c r="Q36" i="3"/>
  <c r="Q35" i="3"/>
  <c r="Q34" i="3"/>
  <c r="Q33" i="3"/>
  <c r="Q32" i="3"/>
  <c r="Q31" i="3"/>
  <c r="Q30" i="3"/>
  <c r="Q29" i="3"/>
  <c r="Q28" i="3"/>
  <c r="Q27" i="3"/>
  <c r="Q913" i="2"/>
  <c r="Q912" i="2"/>
  <c r="Q911" i="2"/>
  <c r="Q910" i="2"/>
  <c r="Q909" i="2"/>
  <c r="Q908" i="2"/>
  <c r="Q907" i="2"/>
  <c r="Q906" i="2"/>
  <c r="Q905" i="2"/>
  <c r="Q904" i="2"/>
  <c r="Q903" i="2"/>
  <c r="Q896" i="2"/>
  <c r="Q902" i="2"/>
  <c r="Q901" i="2"/>
  <c r="Q914" i="2"/>
  <c r="Q932" i="2"/>
  <c r="Q900" i="2"/>
  <c r="Q899" i="2"/>
  <c r="Q898" i="2"/>
  <c r="Q897" i="2"/>
  <c r="Q895" i="2"/>
  <c r="Q729" i="2"/>
  <c r="Q728" i="2"/>
  <c r="Q727" i="2"/>
  <c r="Q101" i="2" l="1"/>
  <c r="Q100" i="2"/>
  <c r="Q99" i="2"/>
  <c r="Q98" i="2"/>
  <c r="Q97" i="2"/>
  <c r="Q96" i="2"/>
  <c r="Q95" i="2"/>
  <c r="Q94" i="2"/>
  <c r="Q93" i="2"/>
  <c r="Q91" i="2"/>
  <c r="Q90" i="2"/>
  <c r="Q89" i="2"/>
  <c r="Q88" i="2"/>
  <c r="Q87" i="2"/>
  <c r="Q86" i="2"/>
  <c r="Q85" i="2"/>
  <c r="Q84" i="2"/>
  <c r="Q83" i="2"/>
  <c r="Q82" i="2"/>
  <c r="Q81" i="2"/>
  <c r="Q80" i="2"/>
  <c r="Q79" i="2"/>
  <c r="Q78" i="2"/>
  <c r="Q74" i="2"/>
  <c r="Q73" i="2"/>
  <c r="Q72" i="2"/>
  <c r="Q71" i="2"/>
  <c r="Q70" i="2"/>
  <c r="Q69" i="2"/>
  <c r="Q68" i="2"/>
  <c r="Q67" i="2"/>
  <c r="Q66" i="2"/>
  <c r="Q108" i="2"/>
  <c r="Q109" i="2"/>
  <c r="Q110" i="2"/>
  <c r="Q111" i="2"/>
  <c r="Q65" i="2"/>
  <c r="Q64" i="2"/>
  <c r="Q63" i="2"/>
  <c r="Q62" i="2"/>
  <c r="Q61" i="2"/>
  <c r="Q60" i="2"/>
  <c r="Q59" i="2"/>
  <c r="Q58" i="2"/>
  <c r="Q57" i="2"/>
  <c r="Q56" i="2"/>
  <c r="Q43" i="2"/>
  <c r="Q55" i="2"/>
  <c r="Q54" i="2"/>
  <c r="Q53" i="2"/>
  <c r="Q52" i="2"/>
  <c r="Q51" i="2"/>
  <c r="Q50" i="2"/>
  <c r="Q49" i="2"/>
  <c r="Q48" i="2"/>
  <c r="Q47" i="2"/>
  <c r="Q46" i="2"/>
  <c r="Q45" i="2"/>
  <c r="Q44" i="2"/>
  <c r="Q42" i="2"/>
  <c r="Q112" i="2"/>
  <c r="Q113" i="2"/>
  <c r="Q114" i="2"/>
  <c r="Q115" i="2"/>
  <c r="Q116" i="2"/>
  <c r="Q117" i="2"/>
  <c r="Q118" i="2"/>
  <c r="Q119" i="2"/>
  <c r="Q120" i="2"/>
  <c r="Q121" i="2"/>
  <c r="Q41" i="2"/>
  <c r="Q40" i="2"/>
  <c r="Q39" i="2"/>
  <c r="Q38" i="2"/>
  <c r="Q37" i="2"/>
  <c r="Q36" i="2"/>
  <c r="Q35" i="2"/>
  <c r="Q34" i="2"/>
  <c r="Q33" i="2"/>
  <c r="Q32" i="2"/>
  <c r="Q31" i="2"/>
  <c r="Q30" i="2"/>
  <c r="Q29" i="2"/>
  <c r="Q28" i="2"/>
  <c r="Q27" i="2"/>
  <c r="Q913" i="1" l="1"/>
  <c r="Q912" i="1"/>
  <c r="Q911" i="1"/>
  <c r="Q910" i="1"/>
  <c r="Q909" i="1"/>
  <c r="Q908" i="1"/>
  <c r="Q907" i="1"/>
  <c r="Q906" i="1"/>
  <c r="Q905" i="1"/>
  <c r="Q904" i="1"/>
  <c r="Q903" i="1"/>
  <c r="Q896" i="1"/>
  <c r="Q897" i="1"/>
  <c r="Q895" i="1"/>
  <c r="Q902" i="1"/>
  <c r="Q901" i="1"/>
  <c r="Q900" i="1"/>
  <c r="Q899" i="1"/>
  <c r="Q898" i="1"/>
  <c r="Q894" i="1"/>
  <c r="Q727" i="1" l="1"/>
  <c r="Q729" i="1"/>
  <c r="Q728" i="1"/>
  <c r="Q71" i="1" l="1"/>
  <c r="Q69" i="1"/>
  <c r="Q67" i="1"/>
  <c r="Q64" i="1"/>
  <c r="Q62" i="1"/>
  <c r="Q60" i="1"/>
  <c r="Q58" i="1"/>
  <c r="Q33" i="1"/>
  <c r="Q42" i="1" l="1"/>
  <c r="Q56" i="1"/>
  <c r="Q54" i="1"/>
  <c r="Q52" i="1"/>
  <c r="Q50" i="1"/>
  <c r="Q48" i="1"/>
  <c r="Q47" i="1"/>
  <c r="Q32" i="1"/>
  <c r="Q45" i="1"/>
  <c r="Q108" i="1"/>
  <c r="Q109" i="1"/>
  <c r="Q40" i="1"/>
  <c r="Q37" i="1"/>
  <c r="Q36" i="1"/>
  <c r="Q35" i="1"/>
  <c r="Q31" i="1"/>
  <c r="Q30" i="1"/>
  <c r="Q29" i="1"/>
  <c r="Q28" i="1"/>
  <c r="Q27" i="1"/>
  <c r="Q231" i="3" l="1"/>
  <c r="Q235" i="3" l="1"/>
  <c r="Q482" i="3" l="1"/>
  <c r="Q481" i="3"/>
  <c r="Q480" i="3"/>
  <c r="Q265" i="3"/>
  <c r="Q264" i="3"/>
  <c r="Q263" i="3"/>
  <c r="Q262" i="3"/>
  <c r="Q245" i="3" l="1"/>
  <c r="Q244" i="3"/>
  <c r="Q236" i="3"/>
  <c r="Q233" i="3"/>
  <c r="Q232" i="3"/>
  <c r="Q234" i="3" l="1"/>
  <c r="Q230" i="3"/>
  <c r="Q229" i="3"/>
  <c r="Q228" i="3"/>
  <c r="Q227" i="3"/>
  <c r="Q139" i="3"/>
  <c r="Q138" i="3"/>
  <c r="Q137" i="3"/>
  <c r="Q136" i="3"/>
  <c r="Q133" i="3"/>
  <c r="Q111" i="3"/>
  <c r="Q110" i="3"/>
  <c r="Q109" i="3"/>
  <c r="Q596" i="2"/>
  <c r="Q595" i="2"/>
  <c r="Q594" i="2"/>
  <c r="Q593" i="2"/>
  <c r="Q592" i="2"/>
  <c r="Q591" i="2"/>
  <c r="Q590" i="2"/>
  <c r="Q589" i="2"/>
  <c r="Q588" i="2"/>
  <c r="Q587" i="2"/>
  <c r="Q541" i="2" l="1"/>
  <c r="Q485" i="2"/>
  <c r="Q484" i="2"/>
  <c r="Q483" i="2"/>
  <c r="Q482" i="2"/>
  <c r="Q481" i="2"/>
  <c r="Q480" i="2"/>
  <c r="Q479" i="2"/>
  <c r="Q263" i="2"/>
  <c r="Q264" i="2"/>
  <c r="Q265" i="2"/>
  <c r="Q259" i="2"/>
  <c r="Q261" i="2"/>
  <c r="Q260" i="2"/>
  <c r="Q256" i="2" l="1"/>
  <c r="Q255" i="2"/>
  <c r="Q254" i="2"/>
  <c r="Q253" i="2"/>
  <c r="Q258" i="2"/>
  <c r="Q257" i="2"/>
  <c r="Q262" i="2"/>
  <c r="Q252" i="2"/>
  <c r="Q251" i="2"/>
  <c r="Q243" i="2"/>
  <c r="Q227" i="2"/>
  <c r="Q151" i="2" l="1"/>
  <c r="Q138" i="2"/>
  <c r="Q137" i="2"/>
  <c r="Q136" i="2"/>
  <c r="Q133" i="2"/>
  <c r="Q596" i="1" l="1"/>
  <c r="Q595" i="1"/>
  <c r="Q594" i="1"/>
  <c r="Q593" i="1"/>
  <c r="Q592" i="1"/>
  <c r="Q591" i="1"/>
  <c r="Q590" i="1"/>
  <c r="Q589" i="1"/>
  <c r="Q588" i="1"/>
  <c r="Q587" i="1"/>
  <c r="Q541" i="1"/>
  <c r="Q539" i="1"/>
  <c r="Q538" i="1"/>
  <c r="Q537" i="1"/>
  <c r="Q536" i="1"/>
  <c r="Q534" i="1"/>
  <c r="Q533" i="1"/>
  <c r="Q531" i="1"/>
  <c r="Q530" i="1"/>
  <c r="Q528" i="1"/>
  <c r="Q527" i="1"/>
  <c r="Q526" i="1"/>
  <c r="Q525" i="1"/>
  <c r="Q524" i="1"/>
  <c r="Q521" i="1"/>
  <c r="Q520" i="1"/>
  <c r="Q518" i="1"/>
  <c r="Q516" i="1"/>
  <c r="Q515" i="1"/>
  <c r="Q512" i="1"/>
  <c r="Q510" i="1"/>
  <c r="Q509" i="1"/>
  <c r="Q507" i="1"/>
  <c r="Q505" i="1"/>
  <c r="Q504" i="1"/>
  <c r="Q502" i="1"/>
  <c r="Q501" i="1"/>
  <c r="Q497" i="1"/>
  <c r="Q495" i="1"/>
  <c r="Q494" i="1"/>
  <c r="Q490" i="1"/>
  <c r="Q489" i="1"/>
  <c r="Q488" i="1"/>
  <c r="Q484" i="1"/>
  <c r="Q483" i="1"/>
  <c r="Q481" i="1"/>
  <c r="Q482" i="1"/>
  <c r="Q480" i="1"/>
  <c r="Q479" i="1"/>
  <c r="Q523"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265" i="1"/>
  <c r="Q264" i="1"/>
  <c r="Q261" i="1"/>
  <c r="Q260" i="1"/>
  <c r="Q263" i="1"/>
  <c r="Q262" i="1"/>
  <c r="Q258" i="1" l="1"/>
  <c r="Q259" i="1"/>
  <c r="Q252" i="1"/>
  <c r="Q251" i="1"/>
  <c r="Q254" i="1"/>
  <c r="Q253" i="1"/>
  <c r="Q256" i="1"/>
  <c r="Q255" i="1"/>
  <c r="Q257" i="1"/>
  <c r="Q243" i="1"/>
  <c r="Q227" i="1"/>
  <c r="Q150" i="1"/>
  <c r="Q138" i="1"/>
  <c r="Q137" i="1"/>
  <c r="Q136" i="1"/>
  <c r="Q133" i="1"/>
  <c r="Q134" i="1"/>
  <c r="Q127" i="1"/>
  <c r="Q122" i="1"/>
  <c r="Q121" i="1"/>
  <c r="Q116" i="1"/>
  <c r="Q114" i="1"/>
  <c r="Q111" i="1"/>
  <c r="Q110" i="1"/>
  <c r="Q282" i="1" l="1"/>
  <c r="Q282" i="2" l="1"/>
  <c r="Q282" i="3"/>
  <c r="Q576" i="3" l="1"/>
  <c r="Q575" i="3"/>
  <c r="Q576" i="2" l="1"/>
  <c r="Q575" i="2"/>
  <c r="Q576" i="1" l="1"/>
  <c r="Q575" i="1"/>
  <c r="Q275" i="1" l="1"/>
  <c r="Q274" i="1"/>
  <c r="Q273" i="1"/>
  <c r="Q272" i="1"/>
  <c r="Q267" i="3" l="1"/>
  <c r="Q267" i="2"/>
  <c r="Q267" i="1"/>
  <c r="Q285" i="3" l="1"/>
  <c r="Q284" i="3"/>
  <c r="Q283" i="3"/>
  <c r="Q612" i="3"/>
  <c r="Q611" i="3"/>
  <c r="Q285" i="2"/>
  <c r="Q284" i="2"/>
  <c r="Q283" i="2"/>
  <c r="Q612" i="2"/>
  <c r="Q285" i="1"/>
  <c r="Q284" i="1"/>
  <c r="Q283" i="1"/>
  <c r="Q8" i="1"/>
  <c r="Q611" i="1"/>
  <c r="Q206" i="3"/>
  <c r="Q437" i="3"/>
  <c r="Q434" i="3"/>
  <c r="Q220" i="3"/>
  <c r="Q434" i="2"/>
  <c r="Q225" i="1"/>
  <c r="Q224" i="1"/>
  <c r="Q223" i="1"/>
  <c r="Q222" i="1"/>
  <c r="Q221" i="1"/>
  <c r="Q220" i="1"/>
  <c r="Q219" i="1"/>
  <c r="Q216" i="3"/>
  <c r="Q212" i="3"/>
  <c r="Q213" i="3"/>
  <c r="Q203" i="3"/>
  <c r="Q953" i="3"/>
  <c r="Q1001" i="3"/>
  <c r="Q968" i="3"/>
  <c r="Q961" i="3"/>
  <c r="Q954" i="3"/>
  <c r="Q1002" i="3"/>
  <c r="Q973" i="3"/>
  <c r="Q972" i="3"/>
  <c r="Q971" i="3"/>
  <c r="Q970" i="3"/>
  <c r="Q969" i="3"/>
  <c r="Q967" i="3"/>
  <c r="Q966" i="3"/>
  <c r="Q965" i="3"/>
  <c r="Q964" i="3"/>
  <c r="Q963" i="3"/>
  <c r="Q962" i="3"/>
  <c r="Q957" i="3"/>
  <c r="Q956" i="3"/>
  <c r="Q955" i="3"/>
  <c r="Q624" i="3"/>
  <c r="Q945" i="3"/>
  <c r="Q914" i="3"/>
  <c r="Q752" i="3"/>
  <c r="Q746" i="3"/>
  <c r="Q625" i="3"/>
  <c r="Q946" i="3"/>
  <c r="Q932" i="3"/>
  <c r="Q859" i="3"/>
  <c r="Q854" i="3"/>
  <c r="Q848" i="3"/>
  <c r="Q841" i="3"/>
  <c r="Q840" i="3"/>
  <c r="Q835" i="3"/>
  <c r="Q827" i="3"/>
  <c r="Q826" i="3"/>
  <c r="Q820" i="3"/>
  <c r="Q814" i="3"/>
  <c r="Q806" i="3"/>
  <c r="Q791" i="3"/>
  <c r="Q781" i="3"/>
  <c r="Q770" i="3"/>
  <c r="Q760" i="3"/>
  <c r="Q753" i="3"/>
  <c r="Q742" i="3"/>
  <c r="Q739" i="3"/>
  <c r="Q731" i="3"/>
  <c r="Q730" i="3"/>
  <c r="Q720" i="3"/>
  <c r="Q716" i="3"/>
  <c r="Q712" i="3"/>
  <c r="Q711" i="3"/>
  <c r="Q698" i="3"/>
  <c r="Q689" i="3"/>
  <c r="Q688" i="3"/>
  <c r="Q681" i="3"/>
  <c r="Q673" i="3"/>
  <c r="Q672" i="3"/>
  <c r="Q659" i="3"/>
  <c r="Q652" i="3"/>
  <c r="Q651" i="3"/>
  <c r="Q649" i="3"/>
  <c r="Q643" i="3"/>
  <c r="Q638" i="3"/>
  <c r="Q633" i="3"/>
  <c r="Q627" i="3"/>
  <c r="Q626" i="3"/>
  <c r="Q949" i="3"/>
  <c r="Q948" i="3"/>
  <c r="Q947" i="3"/>
  <c r="Q933" i="3"/>
  <c r="Q863" i="3"/>
  <c r="Q862" i="3"/>
  <c r="Q861" i="3"/>
  <c r="Q860" i="3"/>
  <c r="Q858" i="3"/>
  <c r="Q857" i="3"/>
  <c r="Q856" i="3"/>
  <c r="Q855" i="3"/>
  <c r="Q853" i="3"/>
  <c r="Q852" i="3"/>
  <c r="Q851" i="3"/>
  <c r="Q850" i="3"/>
  <c r="Q849" i="3"/>
  <c r="Q847" i="3"/>
  <c r="Q846" i="3"/>
  <c r="Q845" i="3"/>
  <c r="Q844" i="3"/>
  <c r="Q843" i="3"/>
  <c r="Q842" i="3"/>
  <c r="Q839" i="3"/>
  <c r="Q838" i="3"/>
  <c r="Q837" i="3"/>
  <c r="Q836" i="3"/>
  <c r="Q830" i="3"/>
  <c r="Q829" i="3"/>
  <c r="Q828" i="3"/>
  <c r="Q825" i="3"/>
  <c r="Q824" i="3"/>
  <c r="Q823" i="3"/>
  <c r="Q822" i="3"/>
  <c r="Q821" i="3"/>
  <c r="Q819" i="3"/>
  <c r="Q818" i="3"/>
  <c r="Q817" i="3"/>
  <c r="Q816" i="3"/>
  <c r="Q815" i="3"/>
  <c r="Q813" i="3"/>
  <c r="Q812" i="3"/>
  <c r="Q811" i="3"/>
  <c r="Q810" i="3"/>
  <c r="Q809" i="3"/>
  <c r="Q808" i="3"/>
  <c r="Q807" i="3"/>
  <c r="Q799" i="3"/>
  <c r="Q798" i="3"/>
  <c r="Q797" i="3"/>
  <c r="Q796" i="3"/>
  <c r="Q795" i="3"/>
  <c r="Q794" i="3"/>
  <c r="Q793" i="3"/>
  <c r="Q792" i="3"/>
  <c r="Q790" i="3"/>
  <c r="Q789" i="3"/>
  <c r="Q788" i="3"/>
  <c r="Q787" i="3"/>
  <c r="Q786" i="3"/>
  <c r="Q785" i="3"/>
  <c r="Q784" i="3"/>
  <c r="Q783" i="3"/>
  <c r="Q782" i="3"/>
  <c r="Q780" i="3"/>
  <c r="Q779" i="3"/>
  <c r="Q778" i="3"/>
  <c r="Q777" i="3"/>
  <c r="Q776" i="3"/>
  <c r="Q775" i="3"/>
  <c r="Q774" i="3"/>
  <c r="Q773" i="3"/>
  <c r="Q772" i="3"/>
  <c r="Q771" i="3"/>
  <c r="Q769" i="3"/>
  <c r="Q768" i="3"/>
  <c r="Q767" i="3"/>
  <c r="Q766" i="3"/>
  <c r="Q765" i="3"/>
  <c r="Q764" i="3"/>
  <c r="Q763" i="3"/>
  <c r="Q762" i="3"/>
  <c r="Q761" i="3"/>
  <c r="Q757" i="3"/>
  <c r="Q756" i="3"/>
  <c r="Q755" i="3"/>
  <c r="Q754" i="3"/>
  <c r="Q751" i="3"/>
  <c r="Q750" i="3"/>
  <c r="Q749" i="3"/>
  <c r="Q748" i="3"/>
  <c r="Q747" i="3"/>
  <c r="Q745" i="3"/>
  <c r="Q744" i="3"/>
  <c r="Q743" i="3"/>
  <c r="Q741" i="3"/>
  <c r="Q740" i="3"/>
  <c r="Q738" i="3"/>
  <c r="Q737" i="3"/>
  <c r="Q736" i="3"/>
  <c r="Q735" i="3"/>
  <c r="Q734" i="3"/>
  <c r="Q733" i="3"/>
  <c r="Q732" i="3"/>
  <c r="Q726" i="3"/>
  <c r="Q725" i="3"/>
  <c r="Q724" i="3"/>
  <c r="Q723" i="3"/>
  <c r="Q722" i="3"/>
  <c r="Q721" i="3"/>
  <c r="Q719" i="3"/>
  <c r="Q718" i="3"/>
  <c r="Q717" i="3"/>
  <c r="Q715" i="3"/>
  <c r="Q714" i="3"/>
  <c r="Q713" i="3"/>
  <c r="Q706" i="3"/>
  <c r="Q705" i="3"/>
  <c r="Q704" i="3"/>
  <c r="Q703" i="3"/>
  <c r="Q702" i="3"/>
  <c r="Q701" i="3"/>
  <c r="Q700" i="3"/>
  <c r="Q699" i="3"/>
  <c r="Q697" i="3"/>
  <c r="Q696" i="3"/>
  <c r="Q695" i="3"/>
  <c r="Q694" i="3"/>
  <c r="Q693" i="3"/>
  <c r="Q692" i="3"/>
  <c r="Q691" i="3"/>
  <c r="Q690" i="3"/>
  <c r="Q687" i="3"/>
  <c r="Q686" i="3"/>
  <c r="Q685" i="3"/>
  <c r="Q684" i="3"/>
  <c r="Q683" i="3"/>
  <c r="Q682" i="3"/>
  <c r="Q680" i="3"/>
  <c r="Q679" i="3"/>
  <c r="Q678" i="3"/>
  <c r="Q677" i="3"/>
  <c r="Q676" i="3"/>
  <c r="Q675" i="3"/>
  <c r="Q674" i="3"/>
  <c r="Q671" i="3"/>
  <c r="Q670" i="3"/>
  <c r="Q669" i="3"/>
  <c r="Q668" i="3"/>
  <c r="Q667" i="3"/>
  <c r="Q666" i="3"/>
  <c r="Q665" i="3"/>
  <c r="Q664" i="3"/>
  <c r="Q663" i="3"/>
  <c r="Q662" i="3"/>
  <c r="Q661" i="3"/>
  <c r="Q660" i="3"/>
  <c r="Q658" i="3"/>
  <c r="Q657" i="3"/>
  <c r="Q656" i="3"/>
  <c r="Q655" i="3"/>
  <c r="Q654" i="3"/>
  <c r="Q653" i="3"/>
  <c r="Q650" i="3"/>
  <c r="Q648" i="3"/>
  <c r="Q647" i="3"/>
  <c r="Q646" i="3"/>
  <c r="Q645" i="3"/>
  <c r="Q644" i="3"/>
  <c r="Q642" i="3"/>
  <c r="Q641" i="3"/>
  <c r="Q640" i="3"/>
  <c r="Q639" i="3"/>
  <c r="Q637" i="3"/>
  <c r="Q636" i="3"/>
  <c r="Q635" i="3"/>
  <c r="Q634" i="3"/>
  <c r="Q632" i="3"/>
  <c r="Q631" i="3"/>
  <c r="Q630" i="3"/>
  <c r="Q629" i="3"/>
  <c r="Q628" i="3"/>
  <c r="Q610" i="3"/>
  <c r="Q600" i="3"/>
  <c r="Q607" i="3"/>
  <c r="Q604" i="3"/>
  <c r="Q601" i="3"/>
  <c r="Q608" i="3"/>
  <c r="Q606" i="3"/>
  <c r="Q605" i="3"/>
  <c r="Q603" i="3"/>
  <c r="Q602" i="3"/>
  <c r="Q597" i="3"/>
  <c r="Q598" i="3"/>
  <c r="Q599" i="3"/>
  <c r="Q579" i="3"/>
  <c r="Q582" i="3"/>
  <c r="Q580" i="3"/>
  <c r="Q585" i="3"/>
  <c r="Q584" i="3"/>
  <c r="Q583" i="3"/>
  <c r="Q581" i="3"/>
  <c r="Q568" i="3"/>
  <c r="Q577" i="3"/>
  <c r="Q572" i="3"/>
  <c r="Q569" i="3"/>
  <c r="Q578" i="3"/>
  <c r="Q574" i="3"/>
  <c r="Q573" i="3"/>
  <c r="Q571" i="3"/>
  <c r="Q570" i="3"/>
  <c r="Q566" i="3"/>
  <c r="Q564" i="3"/>
  <c r="Q562" i="3"/>
  <c r="Q560" i="3"/>
  <c r="Q558" i="3"/>
  <c r="Q556" i="3"/>
  <c r="Q554" i="3"/>
  <c r="Q552" i="3"/>
  <c r="Q550" i="3"/>
  <c r="Q548" i="3"/>
  <c r="Q546" i="3"/>
  <c r="Q544" i="3"/>
  <c r="Q542" i="3"/>
  <c r="Q567" i="3"/>
  <c r="Q565" i="3"/>
  <c r="Q563" i="3"/>
  <c r="Q561" i="3"/>
  <c r="Q559" i="3"/>
  <c r="Q557" i="3"/>
  <c r="Q555" i="3"/>
  <c r="Q553" i="3"/>
  <c r="Q551" i="3"/>
  <c r="Q549" i="3"/>
  <c r="Q547" i="3"/>
  <c r="Q545" i="3"/>
  <c r="Q543" i="3"/>
  <c r="Q432" i="3"/>
  <c r="Q476" i="3"/>
  <c r="Q472" i="3"/>
  <c r="Q468" i="3"/>
  <c r="Q451" i="3"/>
  <c r="Q445" i="3"/>
  <c r="Q433" i="3"/>
  <c r="Q478" i="3"/>
  <c r="Q477" i="3"/>
  <c r="Q475" i="3"/>
  <c r="Q474" i="3"/>
  <c r="Q473" i="3"/>
  <c r="Q471" i="3"/>
  <c r="Q470" i="3"/>
  <c r="Q469" i="3"/>
  <c r="Q467" i="3"/>
  <c r="Q466" i="3"/>
  <c r="Q465" i="3"/>
  <c r="Q454" i="3"/>
  <c r="Q453" i="3"/>
  <c r="Q452" i="3"/>
  <c r="Q450" i="3"/>
  <c r="Q449" i="3"/>
  <c r="Q448" i="3"/>
  <c r="Q447" i="3"/>
  <c r="Q446" i="3"/>
  <c r="Q442" i="3"/>
  <c r="Q444" i="3"/>
  <c r="Q443" i="3"/>
  <c r="Q354" i="3"/>
  <c r="Q398" i="3"/>
  <c r="Q390" i="3"/>
  <c r="Q384" i="3"/>
  <c r="Q380" i="3"/>
  <c r="Q378" i="3"/>
  <c r="Q368" i="3"/>
  <c r="Q355" i="3"/>
  <c r="Q430" i="3"/>
  <c r="Q429" i="3"/>
  <c r="Q424" i="3"/>
  <c r="Q419" i="3"/>
  <c r="Q418" i="3"/>
  <c r="Q410" i="3"/>
  <c r="Q405" i="3"/>
  <c r="Q400" i="3"/>
  <c r="Q399" i="3"/>
  <c r="Q391" i="3"/>
  <c r="Q381" i="3"/>
  <c r="Q431" i="3"/>
  <c r="Q428" i="3"/>
  <c r="Q427" i="3"/>
  <c r="Q426" i="3"/>
  <c r="Q425" i="3"/>
  <c r="Q423" i="3"/>
  <c r="Q422" i="3"/>
  <c r="Q421" i="3"/>
  <c r="Q420" i="3"/>
  <c r="Q413" i="3"/>
  <c r="Q412" i="3"/>
  <c r="Q411" i="3"/>
  <c r="Q409" i="3"/>
  <c r="Q408" i="3"/>
  <c r="Q407" i="3"/>
  <c r="Q406" i="3"/>
  <c r="Q404" i="3"/>
  <c r="Q403" i="3"/>
  <c r="Q402" i="3"/>
  <c r="Q401" i="3"/>
  <c r="Q397" i="3"/>
  <c r="Q396" i="3"/>
  <c r="Q395" i="3"/>
  <c r="Q394" i="3"/>
  <c r="Q393" i="3"/>
  <c r="Q392" i="3"/>
  <c r="Q389" i="3"/>
  <c r="Q388" i="3"/>
  <c r="Q387" i="3"/>
  <c r="Q386" i="3"/>
  <c r="Q385" i="3"/>
  <c r="Q383" i="3"/>
  <c r="Q382" i="3"/>
  <c r="Q379" i="3"/>
  <c r="Q377" i="3"/>
  <c r="Q376" i="3"/>
  <c r="Q375" i="3"/>
  <c r="Q374" i="3"/>
  <c r="Q373" i="3"/>
  <c r="Q372" i="3"/>
  <c r="Q371" i="3"/>
  <c r="Q370" i="3"/>
  <c r="Q369" i="3"/>
  <c r="Q367" i="3"/>
  <c r="Q366" i="3"/>
  <c r="Q365" i="3"/>
  <c r="Q364" i="3"/>
  <c r="Q363" i="3"/>
  <c r="Q362" i="3"/>
  <c r="Q361" i="3"/>
  <c r="Q360" i="3"/>
  <c r="Q359" i="3"/>
  <c r="Q358" i="3"/>
  <c r="Q357" i="3"/>
  <c r="Q356" i="3"/>
  <c r="Q350" i="3"/>
  <c r="Q351" i="3"/>
  <c r="Q353" i="3"/>
  <c r="Q352" i="3"/>
  <c r="Q286" i="3"/>
  <c r="Q348" i="3"/>
  <c r="Q344" i="3"/>
  <c r="Q342" i="3"/>
  <c r="Q340" i="3"/>
  <c r="Q334" i="3"/>
  <c r="Q329" i="3"/>
  <c r="Q321" i="3"/>
  <c r="Q310" i="3"/>
  <c r="Q302" i="3"/>
  <c r="Q293" i="3"/>
  <c r="Q287" i="3"/>
  <c r="Q291" i="3"/>
  <c r="Q349" i="3"/>
  <c r="Q347" i="3"/>
  <c r="Q346" i="3"/>
  <c r="Q345" i="3"/>
  <c r="Q343" i="3"/>
  <c r="Q341" i="3"/>
  <c r="Q339" i="3"/>
  <c r="Q338" i="3"/>
  <c r="Q337" i="3"/>
  <c r="Q336" i="3"/>
  <c r="Q335" i="3"/>
  <c r="Q333" i="3"/>
  <c r="Q332" i="3"/>
  <c r="Q331" i="3"/>
  <c r="Q330" i="3"/>
  <c r="Q328" i="3"/>
  <c r="Q327" i="3"/>
  <c r="Q326" i="3"/>
  <c r="Q325" i="3"/>
  <c r="Q324" i="3"/>
  <c r="Q323" i="3"/>
  <c r="Q322" i="3"/>
  <c r="Q320" i="3"/>
  <c r="Q319" i="3"/>
  <c r="Q318" i="3"/>
  <c r="Q317" i="3"/>
  <c r="Q316" i="3"/>
  <c r="Q315" i="3"/>
  <c r="Q314" i="3"/>
  <c r="Q313" i="3"/>
  <c r="Q312" i="3"/>
  <c r="Q311" i="3"/>
  <c r="Q309" i="3"/>
  <c r="Q308" i="3"/>
  <c r="Q307" i="3"/>
  <c r="Q306" i="3"/>
  <c r="Q305" i="3"/>
  <c r="Q304" i="3"/>
  <c r="Q303" i="3"/>
  <c r="Q301" i="3"/>
  <c r="Q300" i="3"/>
  <c r="Q299" i="3"/>
  <c r="Q298" i="3"/>
  <c r="Q297" i="3"/>
  <c r="Q296" i="3"/>
  <c r="Q295" i="3"/>
  <c r="Q294" i="3"/>
  <c r="Q292" i="3"/>
  <c r="Q290" i="3"/>
  <c r="Q289" i="3"/>
  <c r="Q288" i="3"/>
  <c r="Q198" i="3"/>
  <c r="Q276" i="3"/>
  <c r="Q266" i="3"/>
  <c r="Q226" i="3"/>
  <c r="Q218" i="3"/>
  <c r="Q214" i="3"/>
  <c r="Q199" i="3"/>
  <c r="Q281" i="3"/>
  <c r="Q280" i="3"/>
  <c r="Q279" i="3"/>
  <c r="Q278" i="3"/>
  <c r="Q277" i="3"/>
  <c r="Q271" i="3"/>
  <c r="Q270" i="3"/>
  <c r="Q269" i="3"/>
  <c r="Q268" i="3"/>
  <c r="Q261" i="3"/>
  <c r="Q260" i="3"/>
  <c r="Q259" i="3"/>
  <c r="Q258" i="3"/>
  <c r="Q257" i="3"/>
  <c r="Q256" i="3"/>
  <c r="Q255" i="3"/>
  <c r="Q254" i="3"/>
  <c r="Q253" i="3"/>
  <c r="Q252" i="3"/>
  <c r="Q251" i="3"/>
  <c r="Q250" i="3"/>
  <c r="Q249" i="3"/>
  <c r="Q248" i="3"/>
  <c r="Q247" i="3"/>
  <c r="Q246" i="3"/>
  <c r="Q242" i="3"/>
  <c r="Q241" i="3"/>
  <c r="Q240" i="3"/>
  <c r="Q239" i="3"/>
  <c r="Q238" i="3"/>
  <c r="Q237" i="3"/>
  <c r="Q225" i="3"/>
  <c r="Q223" i="3"/>
  <c r="Q219" i="3"/>
  <c r="Q215" i="3"/>
  <c r="Q217" i="3"/>
  <c r="Q211" i="3"/>
  <c r="Q210" i="3"/>
  <c r="Q209" i="3"/>
  <c r="Q208" i="3"/>
  <c r="Q207" i="3"/>
  <c r="Q205" i="3"/>
  <c r="Q204" i="3"/>
  <c r="Q202" i="3"/>
  <c r="Q201" i="3"/>
  <c r="Q200" i="3"/>
  <c r="Q192" i="3"/>
  <c r="Q193" i="3"/>
  <c r="Q197" i="3"/>
  <c r="Q196" i="3"/>
  <c r="Q195" i="3"/>
  <c r="Q194" i="3"/>
  <c r="Q184" i="3"/>
  <c r="Q190" i="3"/>
  <c r="Q185" i="3"/>
  <c r="Q191" i="3"/>
  <c r="Q189" i="3"/>
  <c r="Q188" i="3"/>
  <c r="Q187" i="3"/>
  <c r="Q186" i="3"/>
  <c r="Q172" i="3"/>
  <c r="Q179" i="3"/>
  <c r="Q176" i="3"/>
  <c r="Q173" i="3"/>
  <c r="Q180" i="3"/>
  <c r="Q178" i="3"/>
  <c r="Q177" i="3"/>
  <c r="Q175" i="3"/>
  <c r="Q174" i="3"/>
  <c r="Q168" i="3"/>
  <c r="Q169" i="3"/>
  <c r="Q171" i="3"/>
  <c r="Q170" i="3"/>
  <c r="Q108" i="3"/>
  <c r="Q160" i="3"/>
  <c r="Q156" i="3"/>
  <c r="Q154" i="3"/>
  <c r="Q149" i="3"/>
  <c r="Q145" i="3"/>
  <c r="Q142" i="3"/>
  <c r="Q135" i="3"/>
  <c r="Q128" i="3"/>
  <c r="Q126" i="3"/>
  <c r="Q120" i="3"/>
  <c r="Q112" i="3"/>
  <c r="Q167" i="3"/>
  <c r="Q166" i="3"/>
  <c r="Q165" i="3"/>
  <c r="Q164" i="3"/>
  <c r="Q163" i="3"/>
  <c r="Q162" i="3"/>
  <c r="Q161" i="3"/>
  <c r="Q159" i="3"/>
  <c r="Q158" i="3"/>
  <c r="Q157" i="3"/>
  <c r="Q155" i="3"/>
  <c r="Q153" i="3"/>
  <c r="Q152" i="3"/>
  <c r="Q151" i="3"/>
  <c r="Q150" i="3"/>
  <c r="Q148" i="3"/>
  <c r="Q147" i="3"/>
  <c r="Q146" i="3"/>
  <c r="Q144" i="3"/>
  <c r="Q143" i="3"/>
  <c r="Q141" i="3"/>
  <c r="Q140" i="3"/>
  <c r="Q134" i="3"/>
  <c r="Q132" i="3"/>
  <c r="Q131" i="3"/>
  <c r="Q130" i="3"/>
  <c r="Q129" i="3"/>
  <c r="Q127" i="3"/>
  <c r="Q125" i="3"/>
  <c r="Q124" i="3"/>
  <c r="Q123" i="3"/>
  <c r="Q122" i="3"/>
  <c r="Q121" i="3"/>
  <c r="Q115" i="3"/>
  <c r="Q114" i="3"/>
  <c r="Q113" i="3"/>
  <c r="Q18" i="3"/>
  <c r="Q24" i="3"/>
  <c r="Q22" i="3"/>
  <c r="Q19" i="3"/>
  <c r="Q26" i="3"/>
  <c r="Q25" i="3"/>
  <c r="Q23" i="3"/>
  <c r="Q21" i="3"/>
  <c r="Q20" i="3"/>
  <c r="Q2" i="3"/>
  <c r="Q14" i="3"/>
  <c r="Q9" i="3"/>
  <c r="Q3" i="3"/>
  <c r="Q17" i="3"/>
  <c r="Q16" i="3"/>
  <c r="Q15" i="3"/>
  <c r="Q11" i="3"/>
  <c r="Q10" i="3"/>
  <c r="Q8" i="3"/>
  <c r="Q7" i="3"/>
  <c r="Q6" i="3"/>
  <c r="Q5" i="3"/>
  <c r="Q4" i="3"/>
  <c r="Q218" i="2"/>
  <c r="Q216" i="2"/>
  <c r="Q206" i="2"/>
  <c r="Q203" i="2"/>
  <c r="Q1001" i="2"/>
  <c r="Q968" i="2"/>
  <c r="Q961" i="2"/>
  <c r="Q954" i="2"/>
  <c r="Q953" i="2"/>
  <c r="Q1002" i="2"/>
  <c r="Q973" i="2"/>
  <c r="Q972" i="2"/>
  <c r="Q971" i="2"/>
  <c r="Q970" i="2"/>
  <c r="Q969" i="2"/>
  <c r="Q967" i="2"/>
  <c r="Q966" i="2"/>
  <c r="Q965" i="2"/>
  <c r="Q964" i="2"/>
  <c r="Q963" i="2"/>
  <c r="Q962" i="2"/>
  <c r="Q957" i="2"/>
  <c r="Q956" i="2"/>
  <c r="Q955" i="2"/>
  <c r="Q946" i="2"/>
  <c r="Q945" i="2"/>
  <c r="Q859" i="2"/>
  <c r="Q854" i="2"/>
  <c r="Q848" i="2"/>
  <c r="Q841" i="2"/>
  <c r="Q840" i="2"/>
  <c r="Q835" i="2"/>
  <c r="Q827" i="2"/>
  <c r="Q826" i="2"/>
  <c r="Q820" i="2"/>
  <c r="Q814" i="2"/>
  <c r="Q806" i="2"/>
  <c r="Q791" i="2"/>
  <c r="Q781" i="2"/>
  <c r="Q770" i="2"/>
  <c r="Q760" i="2"/>
  <c r="Q753" i="2"/>
  <c r="Q752" i="2"/>
  <c r="Q746" i="2"/>
  <c r="Q742" i="2"/>
  <c r="Q739" i="2"/>
  <c r="Q731" i="2"/>
  <c r="Q730" i="2"/>
  <c r="Q720" i="2"/>
  <c r="Q716" i="2"/>
  <c r="Q712" i="2"/>
  <c r="Q711" i="2"/>
  <c r="Q698" i="2"/>
  <c r="Q689" i="2"/>
  <c r="Q688" i="2"/>
  <c r="Q681" i="2"/>
  <c r="Q673" i="2"/>
  <c r="Q672" i="2"/>
  <c r="Q659" i="2"/>
  <c r="Q652" i="2"/>
  <c r="Q651" i="2"/>
  <c r="Q649" i="2"/>
  <c r="Q643" i="2"/>
  <c r="Q638" i="2"/>
  <c r="Q633" i="2"/>
  <c r="Q627" i="2"/>
  <c r="Q626" i="2"/>
  <c r="Q625" i="2"/>
  <c r="Q624" i="2"/>
  <c r="Q949" i="2"/>
  <c r="Q948" i="2"/>
  <c r="Q947" i="2"/>
  <c r="Q933" i="2"/>
  <c r="Q863" i="2"/>
  <c r="Q862" i="2"/>
  <c r="Q861" i="2"/>
  <c r="Q860" i="2"/>
  <c r="Q858" i="2"/>
  <c r="Q857" i="2"/>
  <c r="Q856" i="2"/>
  <c r="Q855" i="2"/>
  <c r="Q853" i="2"/>
  <c r="Q852" i="2"/>
  <c r="Q851" i="2"/>
  <c r="Q850" i="2"/>
  <c r="Q849" i="2"/>
  <c r="Q847" i="2"/>
  <c r="Q846" i="2"/>
  <c r="Q845" i="2"/>
  <c r="Q844" i="2"/>
  <c r="Q843" i="2"/>
  <c r="Q842" i="2"/>
  <c r="Q839" i="2"/>
  <c r="Q838" i="2"/>
  <c r="Q837" i="2"/>
  <c r="Q836" i="2"/>
  <c r="Q830" i="2"/>
  <c r="Q829" i="2"/>
  <c r="Q828" i="2"/>
  <c r="Q825" i="2"/>
  <c r="Q824" i="2"/>
  <c r="Q823" i="2"/>
  <c r="Q822" i="2"/>
  <c r="Q821" i="2"/>
  <c r="Q819" i="2"/>
  <c r="Q818" i="2"/>
  <c r="Q817" i="2"/>
  <c r="Q816" i="2"/>
  <c r="Q815" i="2"/>
  <c r="Q813" i="2"/>
  <c r="Q812" i="2"/>
  <c r="Q811" i="2"/>
  <c r="Q810" i="2"/>
  <c r="Q809" i="2"/>
  <c r="Q808" i="2"/>
  <c r="Q807" i="2"/>
  <c r="Q799" i="2"/>
  <c r="Q798" i="2"/>
  <c r="Q797" i="2"/>
  <c r="Q796" i="2"/>
  <c r="Q795" i="2"/>
  <c r="Q794" i="2"/>
  <c r="Q793" i="2"/>
  <c r="Q792" i="2"/>
  <c r="Q790" i="2"/>
  <c r="Q789" i="2"/>
  <c r="Q788" i="2"/>
  <c r="Q787" i="2"/>
  <c r="Q786" i="2"/>
  <c r="Q785" i="2"/>
  <c r="Q784" i="2"/>
  <c r="Q783" i="2"/>
  <c r="Q782" i="2"/>
  <c r="Q780" i="2"/>
  <c r="Q779" i="2"/>
  <c r="Q778" i="2"/>
  <c r="Q777" i="2"/>
  <c r="Q776" i="2"/>
  <c r="Q775" i="2"/>
  <c r="Q774" i="2"/>
  <c r="Q773" i="2"/>
  <c r="Q772" i="2"/>
  <c r="Q771" i="2"/>
  <c r="Q769" i="2"/>
  <c r="Q768" i="2"/>
  <c r="Q767" i="2"/>
  <c r="Q766" i="2"/>
  <c r="Q765" i="2"/>
  <c r="Q764" i="2"/>
  <c r="Q763" i="2"/>
  <c r="Q762" i="2"/>
  <c r="Q761" i="2"/>
  <c r="Q757" i="2"/>
  <c r="Q756" i="2"/>
  <c r="Q755" i="2"/>
  <c r="Q754" i="2"/>
  <c r="Q751" i="2"/>
  <c r="Q750" i="2"/>
  <c r="Q749" i="2"/>
  <c r="Q748" i="2"/>
  <c r="Q747" i="2"/>
  <c r="Q745" i="2"/>
  <c r="Q744" i="2"/>
  <c r="Q743" i="2"/>
  <c r="Q741" i="2"/>
  <c r="Q740" i="2"/>
  <c r="Q738" i="2"/>
  <c r="Q737" i="2"/>
  <c r="Q736" i="2"/>
  <c r="Q735" i="2"/>
  <c r="Q734" i="2"/>
  <c r="Q733" i="2"/>
  <c r="Q732" i="2"/>
  <c r="Q726" i="2"/>
  <c r="Q725" i="2"/>
  <c r="Q724" i="2"/>
  <c r="Q723" i="2"/>
  <c r="Q722" i="2"/>
  <c r="Q721" i="2"/>
  <c r="Q719" i="2"/>
  <c r="Q718" i="2"/>
  <c r="Q717" i="2"/>
  <c r="Q715" i="2"/>
  <c r="Q714" i="2"/>
  <c r="Q713" i="2"/>
  <c r="Q706" i="2"/>
  <c r="Q705" i="2"/>
  <c r="Q704" i="2"/>
  <c r="Q703" i="2"/>
  <c r="Q702" i="2"/>
  <c r="Q701" i="2"/>
  <c r="Q700" i="2"/>
  <c r="Q699" i="2"/>
  <c r="Q697" i="2"/>
  <c r="Q696" i="2"/>
  <c r="Q695" i="2"/>
  <c r="Q694" i="2"/>
  <c r="Q693" i="2"/>
  <c r="Q692" i="2"/>
  <c r="Q691" i="2"/>
  <c r="Q690" i="2"/>
  <c r="Q687" i="2"/>
  <c r="Q686" i="2"/>
  <c r="Q685" i="2"/>
  <c r="Q684" i="2"/>
  <c r="Q683" i="2"/>
  <c r="Q682" i="2"/>
  <c r="Q680" i="2"/>
  <c r="Q679" i="2"/>
  <c r="Q678" i="2"/>
  <c r="Q677" i="2"/>
  <c r="Q676" i="2"/>
  <c r="Q675" i="2"/>
  <c r="Q674" i="2"/>
  <c r="Q671" i="2"/>
  <c r="Q670" i="2"/>
  <c r="Q669" i="2"/>
  <c r="Q668" i="2"/>
  <c r="Q667" i="2"/>
  <c r="Q666" i="2"/>
  <c r="Q665" i="2"/>
  <c r="Q664" i="2"/>
  <c r="Q663" i="2"/>
  <c r="Q662" i="2"/>
  <c r="Q661" i="2"/>
  <c r="Q660" i="2"/>
  <c r="Q658" i="2"/>
  <c r="Q657" i="2"/>
  <c r="Q656" i="2"/>
  <c r="Q655" i="2"/>
  <c r="Q654" i="2"/>
  <c r="Q653" i="2"/>
  <c r="Q650" i="2"/>
  <c r="Q648" i="2"/>
  <c r="Q647" i="2"/>
  <c r="Q646" i="2"/>
  <c r="Q645" i="2"/>
  <c r="Q644" i="2"/>
  <c r="Q642" i="2"/>
  <c r="Q641" i="2"/>
  <c r="Q640" i="2"/>
  <c r="Q639" i="2"/>
  <c r="Q637" i="2"/>
  <c r="Q636" i="2"/>
  <c r="Q635" i="2"/>
  <c r="Q634" i="2"/>
  <c r="Q632" i="2"/>
  <c r="Q631" i="2"/>
  <c r="Q630" i="2"/>
  <c r="Q629" i="2"/>
  <c r="Q628" i="2"/>
  <c r="Q610" i="2"/>
  <c r="Q607" i="2"/>
  <c r="Q604" i="2"/>
  <c r="Q601" i="2"/>
  <c r="Q600" i="2"/>
  <c r="Q608" i="2"/>
  <c r="Q606" i="2"/>
  <c r="Q605" i="2"/>
  <c r="Q603" i="2"/>
  <c r="Q602" i="2"/>
  <c r="Q598" i="2"/>
  <c r="Q597" i="2"/>
  <c r="Q599" i="2"/>
  <c r="Q582" i="2"/>
  <c r="Q580" i="2"/>
  <c r="Q579" i="2"/>
  <c r="Q585" i="2"/>
  <c r="Q584" i="2"/>
  <c r="Q583" i="2"/>
  <c r="Q581" i="2"/>
  <c r="Q577" i="2"/>
  <c r="Q572" i="2"/>
  <c r="Q569" i="2"/>
  <c r="Q568" i="2"/>
  <c r="Q578" i="2"/>
  <c r="Q574" i="2"/>
  <c r="Q573" i="2"/>
  <c r="Q571" i="2"/>
  <c r="Q570" i="2"/>
  <c r="Q566" i="2"/>
  <c r="Q564" i="2"/>
  <c r="Q562" i="2"/>
  <c r="Q560" i="2"/>
  <c r="Q558" i="2"/>
  <c r="Q556" i="2"/>
  <c r="Q554" i="2"/>
  <c r="Q552" i="2"/>
  <c r="Q550" i="2"/>
  <c r="Q548" i="2"/>
  <c r="Q546" i="2"/>
  <c r="Q544" i="2"/>
  <c r="Q542" i="2"/>
  <c r="Q567" i="2"/>
  <c r="Q565" i="2"/>
  <c r="Q563" i="2"/>
  <c r="Q561" i="2"/>
  <c r="Q559" i="2"/>
  <c r="Q557" i="2"/>
  <c r="Q555" i="2"/>
  <c r="Q553" i="2"/>
  <c r="Q551" i="2"/>
  <c r="Q549" i="2"/>
  <c r="Q547" i="2"/>
  <c r="Q545" i="2"/>
  <c r="Q543" i="2"/>
  <c r="Q476" i="2"/>
  <c r="Q472" i="2"/>
  <c r="Q468" i="2"/>
  <c r="Q451" i="2"/>
  <c r="Q445" i="2"/>
  <c r="Q433" i="2"/>
  <c r="Q432" i="2"/>
  <c r="Q478" i="2"/>
  <c r="Q477" i="2"/>
  <c r="Q475" i="2"/>
  <c r="Q474" i="2"/>
  <c r="Q473" i="2"/>
  <c r="Q471" i="2"/>
  <c r="Q470" i="2"/>
  <c r="Q469" i="2"/>
  <c r="Q467" i="2"/>
  <c r="Q466" i="2"/>
  <c r="Q465" i="2"/>
  <c r="Q454" i="2"/>
  <c r="Q453" i="2"/>
  <c r="Q452" i="2"/>
  <c r="Q450" i="2"/>
  <c r="Q449" i="2"/>
  <c r="Q448" i="2"/>
  <c r="Q447" i="2"/>
  <c r="Q446" i="2"/>
  <c r="Q442" i="2"/>
  <c r="Q430" i="2"/>
  <c r="Q429" i="2"/>
  <c r="Q424" i="2"/>
  <c r="Q419" i="2"/>
  <c r="Q418" i="2"/>
  <c r="Q410" i="2"/>
  <c r="Q405" i="2"/>
  <c r="Q400" i="2"/>
  <c r="Q399" i="2"/>
  <c r="Q398" i="2"/>
  <c r="Q391" i="2"/>
  <c r="Q390" i="2"/>
  <c r="Q384" i="2"/>
  <c r="Q381" i="2"/>
  <c r="Q380" i="2"/>
  <c r="Q378" i="2"/>
  <c r="Q368" i="2"/>
  <c r="Q355" i="2"/>
  <c r="Q354" i="2"/>
  <c r="Q431" i="2"/>
  <c r="Q428" i="2"/>
  <c r="Q427" i="2"/>
  <c r="Q426" i="2"/>
  <c r="Q425" i="2"/>
  <c r="Q423" i="2"/>
  <c r="Q422" i="2"/>
  <c r="Q421" i="2"/>
  <c r="Q420" i="2"/>
  <c r="Q413" i="2"/>
  <c r="Q412" i="2"/>
  <c r="Q411" i="2"/>
  <c r="Q409" i="2"/>
  <c r="Q408" i="2"/>
  <c r="Q407" i="2"/>
  <c r="Q406" i="2"/>
  <c r="Q404" i="2"/>
  <c r="Q403" i="2"/>
  <c r="Q402" i="2"/>
  <c r="Q401" i="2"/>
  <c r="Q397" i="2"/>
  <c r="Q396" i="2"/>
  <c r="Q395" i="2"/>
  <c r="Q394" i="2"/>
  <c r="Q393" i="2"/>
  <c r="Q392" i="2"/>
  <c r="Q389" i="2"/>
  <c r="Q388" i="2"/>
  <c r="Q387" i="2"/>
  <c r="Q386" i="2"/>
  <c r="Q385" i="2"/>
  <c r="Q383" i="2"/>
  <c r="Q382" i="2"/>
  <c r="Q379" i="2"/>
  <c r="Q377" i="2"/>
  <c r="Q376" i="2"/>
  <c r="Q375" i="2"/>
  <c r="Q374" i="2"/>
  <c r="Q373" i="2"/>
  <c r="Q372" i="2"/>
  <c r="Q371" i="2"/>
  <c r="Q370" i="2"/>
  <c r="Q369" i="2"/>
  <c r="Q367" i="2"/>
  <c r="Q366" i="2"/>
  <c r="Q365" i="2"/>
  <c r="Q364" i="2"/>
  <c r="Q363" i="2"/>
  <c r="Q362" i="2"/>
  <c r="Q361" i="2"/>
  <c r="Q360" i="2"/>
  <c r="Q359" i="2"/>
  <c r="Q358" i="2"/>
  <c r="Q357" i="2"/>
  <c r="Q356" i="2"/>
  <c r="Q351" i="2"/>
  <c r="Q350" i="2"/>
  <c r="Q353" i="2"/>
  <c r="Q352" i="2"/>
  <c r="Q348" i="2"/>
  <c r="Q344" i="2"/>
  <c r="Q342" i="2"/>
  <c r="Q340" i="2"/>
  <c r="Q334" i="2"/>
  <c r="Q329" i="2"/>
  <c r="Q321" i="2"/>
  <c r="Q310" i="2"/>
  <c r="Q302" i="2"/>
  <c r="Q293" i="2"/>
  <c r="Q291" i="2"/>
  <c r="Q287" i="2"/>
  <c r="Q286" i="2"/>
  <c r="Q349" i="2"/>
  <c r="Q347" i="2"/>
  <c r="Q346" i="2"/>
  <c r="Q345" i="2"/>
  <c r="Q343" i="2"/>
  <c r="Q341" i="2"/>
  <c r="Q339" i="2"/>
  <c r="Q338" i="2"/>
  <c r="Q337" i="2"/>
  <c r="Q336" i="2"/>
  <c r="Q335" i="2"/>
  <c r="Q333" i="2"/>
  <c r="Q332" i="2"/>
  <c r="Q331" i="2"/>
  <c r="Q330" i="2"/>
  <c r="Q328" i="2"/>
  <c r="Q327" i="2"/>
  <c r="Q326" i="2"/>
  <c r="Q325" i="2"/>
  <c r="Q324" i="2"/>
  <c r="Q323" i="2"/>
  <c r="Q322" i="2"/>
  <c r="Q320" i="2"/>
  <c r="Q319" i="2"/>
  <c r="Q318" i="2"/>
  <c r="Q317" i="2"/>
  <c r="Q316" i="2"/>
  <c r="Q315" i="2"/>
  <c r="Q314" i="2"/>
  <c r="Q313" i="2"/>
  <c r="Q312" i="2"/>
  <c r="Q311" i="2"/>
  <c r="Q309" i="2"/>
  <c r="Q308" i="2"/>
  <c r="Q307" i="2"/>
  <c r="Q306" i="2"/>
  <c r="Q305" i="2"/>
  <c r="Q304" i="2"/>
  <c r="Q303" i="2"/>
  <c r="Q301" i="2"/>
  <c r="Q300" i="2"/>
  <c r="Q299" i="2"/>
  <c r="Q298" i="2"/>
  <c r="Q297" i="2"/>
  <c r="Q296" i="2"/>
  <c r="Q295" i="2"/>
  <c r="Q294" i="2"/>
  <c r="Q292" i="2"/>
  <c r="Q290" i="2"/>
  <c r="Q289" i="2"/>
  <c r="Q288" i="2"/>
  <c r="Q276" i="2"/>
  <c r="Q266" i="2"/>
  <c r="Q226" i="2"/>
  <c r="Q214" i="2"/>
  <c r="Q199" i="2"/>
  <c r="Q198" i="2"/>
  <c r="Q281" i="2"/>
  <c r="Q280" i="2"/>
  <c r="Q279" i="2"/>
  <c r="Q278" i="2"/>
  <c r="Q277" i="2"/>
  <c r="Q271" i="2"/>
  <c r="Q270" i="2"/>
  <c r="Q269" i="2"/>
  <c r="Q268" i="2"/>
  <c r="Q250" i="2"/>
  <c r="Q249" i="2"/>
  <c r="Q248" i="2"/>
  <c r="Q247" i="2"/>
  <c r="Q246" i="2"/>
  <c r="Q245" i="2"/>
  <c r="Q244" i="2"/>
  <c r="Q242" i="2"/>
  <c r="Q241" i="2"/>
  <c r="Q240" i="2"/>
  <c r="Q239" i="2"/>
  <c r="Q238" i="2"/>
  <c r="Q237" i="2"/>
  <c r="Q236" i="2"/>
  <c r="Q235" i="2"/>
  <c r="Q234" i="2"/>
  <c r="Q233" i="2"/>
  <c r="Q232" i="2"/>
  <c r="Q231" i="2"/>
  <c r="Q230" i="2"/>
  <c r="Q229" i="2"/>
  <c r="Q228" i="2"/>
  <c r="Q219" i="2"/>
  <c r="Q215" i="2"/>
  <c r="Q217" i="2"/>
  <c r="Q211" i="2"/>
  <c r="Q210" i="2"/>
  <c r="Q209" i="2"/>
  <c r="Q208" i="2"/>
  <c r="Q207" i="2"/>
  <c r="Q205" i="2"/>
  <c r="Q213" i="2"/>
  <c r="Q204" i="2"/>
  <c r="Q202" i="2"/>
  <c r="Q201" i="2"/>
  <c r="Q200" i="2"/>
  <c r="Q193" i="2"/>
  <c r="Q192" i="2"/>
  <c r="Q197" i="2"/>
  <c r="Q196" i="2"/>
  <c r="Q195" i="2"/>
  <c r="Q194" i="2"/>
  <c r="Q190" i="2"/>
  <c r="Q185" i="2"/>
  <c r="Q184" i="2"/>
  <c r="Q191" i="2"/>
  <c r="Q189" i="2"/>
  <c r="Q188" i="2"/>
  <c r="Q187" i="2"/>
  <c r="Q186" i="2"/>
  <c r="Q179" i="2"/>
  <c r="Q176" i="2"/>
  <c r="Q173" i="2"/>
  <c r="Q172" i="2"/>
  <c r="Q180" i="2"/>
  <c r="Q178" i="2"/>
  <c r="Q177" i="2"/>
  <c r="Q175" i="2"/>
  <c r="Q174" i="2"/>
  <c r="Q169" i="2"/>
  <c r="Q168" i="2"/>
  <c r="Q171" i="2"/>
  <c r="Q170" i="2"/>
  <c r="Q160" i="2"/>
  <c r="Q156" i="2"/>
  <c r="Q154" i="2"/>
  <c r="Q149" i="2"/>
  <c r="Q145" i="2"/>
  <c r="Q142" i="2"/>
  <c r="Q135" i="2"/>
  <c r="Q128" i="2"/>
  <c r="Q126" i="2"/>
  <c r="Q167" i="2"/>
  <c r="Q166" i="2"/>
  <c r="Q165" i="2"/>
  <c r="Q164" i="2"/>
  <c r="Q163" i="2"/>
  <c r="Q162" i="2"/>
  <c r="Q161" i="2"/>
  <c r="Q159" i="2"/>
  <c r="Q158" i="2"/>
  <c r="Q157" i="2"/>
  <c r="Q155" i="2"/>
  <c r="Q153" i="2"/>
  <c r="Q152" i="2"/>
  <c r="Q150" i="2"/>
  <c r="Q148" i="2"/>
  <c r="Q147" i="2"/>
  <c r="Q146" i="2"/>
  <c r="Q144" i="2"/>
  <c r="Q143" i="2"/>
  <c r="Q141" i="2"/>
  <c r="Q140" i="2"/>
  <c r="Q139" i="2"/>
  <c r="Q134" i="2"/>
  <c r="Q132" i="2"/>
  <c r="Q131" i="2"/>
  <c r="Q130" i="2"/>
  <c r="Q129" i="2"/>
  <c r="Q127" i="2"/>
  <c r="Q125" i="2"/>
  <c r="Q124" i="2"/>
  <c r="Q123" i="2"/>
  <c r="Q122" i="2"/>
  <c r="Q24" i="2"/>
  <c r="Q22" i="2"/>
  <c r="Q19" i="2"/>
  <c r="Q18" i="2"/>
  <c r="Q26" i="2"/>
  <c r="Q25" i="2"/>
  <c r="Q23" i="2"/>
  <c r="Q21" i="2"/>
  <c r="Q20" i="2"/>
  <c r="Q14" i="2"/>
  <c r="Q9" i="2"/>
  <c r="Q3" i="2"/>
  <c r="Q2" i="2"/>
  <c r="Q17" i="2"/>
  <c r="Q16" i="2"/>
  <c r="Q15" i="2"/>
  <c r="Q11" i="2"/>
  <c r="Q8" i="2"/>
  <c r="Q7" i="2"/>
  <c r="Q6" i="2"/>
  <c r="Q5" i="2"/>
  <c r="Q4" i="2"/>
  <c r="Q218" i="1"/>
  <c r="Q217" i="1"/>
  <c r="Q9" i="1"/>
  <c r="Q14" i="1"/>
  <c r="Q20" i="1"/>
  <c r="Q21" i="1"/>
  <c r="Q23" i="1"/>
  <c r="Q25" i="1"/>
  <c r="Q18" i="1"/>
  <c r="Q19" i="1"/>
  <c r="Q22" i="1"/>
  <c r="Q24" i="1"/>
  <c r="Q113" i="1"/>
  <c r="Q115" i="1"/>
  <c r="Q117" i="1"/>
  <c r="Q118" i="1"/>
  <c r="Q119" i="1"/>
  <c r="Q123" i="1"/>
  <c r="Q124" i="1"/>
  <c r="Q125" i="1"/>
  <c r="Q129" i="1"/>
  <c r="Q130" i="1"/>
  <c r="Q131" i="1"/>
  <c r="Q132" i="1"/>
  <c r="Q139" i="1"/>
  <c r="Q140" i="1"/>
  <c r="Q141" i="1"/>
  <c r="Q143" i="1"/>
  <c r="Q144" i="1"/>
  <c r="Q146" i="1"/>
  <c r="Q147" i="1"/>
  <c r="Q148" i="1"/>
  <c r="Q151" i="1"/>
  <c r="Q152" i="1"/>
  <c r="Q153" i="1"/>
  <c r="Q155" i="1"/>
  <c r="Q157" i="1"/>
  <c r="Q158" i="1"/>
  <c r="Q159" i="1"/>
  <c r="Q161" i="1"/>
  <c r="Q162" i="1"/>
  <c r="Q163" i="1"/>
  <c r="Q164" i="1"/>
  <c r="Q165" i="1"/>
  <c r="Q166" i="1"/>
  <c r="Q167" i="1"/>
  <c r="Q112" i="1"/>
  <c r="Q120" i="1"/>
  <c r="Q126" i="1"/>
  <c r="Q128" i="1"/>
  <c r="Q135" i="1"/>
  <c r="Q142" i="1"/>
  <c r="Q145" i="1"/>
  <c r="Q149" i="1"/>
  <c r="Q154" i="1"/>
  <c r="Q156" i="1"/>
  <c r="Q160" i="1"/>
  <c r="Q170" i="1"/>
  <c r="Q171" i="1"/>
  <c r="Q168" i="1"/>
  <c r="Q169" i="1"/>
  <c r="Q174" i="1"/>
  <c r="Q175" i="1"/>
  <c r="Q177" i="1"/>
  <c r="Q178" i="1"/>
  <c r="Q180" i="1"/>
  <c r="Q172" i="1"/>
  <c r="Q173" i="1"/>
  <c r="Q176" i="1"/>
  <c r="Q179" i="1"/>
  <c r="Q186" i="1"/>
  <c r="Q187" i="1"/>
  <c r="Q188" i="1"/>
  <c r="Q189" i="1"/>
  <c r="Q191" i="1"/>
  <c r="Q184" i="1"/>
  <c r="Q185" i="1"/>
  <c r="Q190" i="1"/>
  <c r="Q194" i="1"/>
  <c r="Q195" i="1"/>
  <c r="Q196" i="1"/>
  <c r="Q197" i="1"/>
  <c r="Q192" i="1"/>
  <c r="Q193" i="1"/>
  <c r="Q200" i="1"/>
  <c r="Q201" i="1"/>
  <c r="Q202" i="1"/>
  <c r="Q204" i="1"/>
  <c r="Q205" i="1"/>
  <c r="Q207" i="1"/>
  <c r="Q208" i="1"/>
  <c r="Q209" i="1"/>
  <c r="Q210" i="1"/>
  <c r="Q211" i="1"/>
  <c r="Q215" i="1"/>
  <c r="Q228" i="1"/>
  <c r="Q229" i="1"/>
  <c r="Q230" i="1"/>
  <c r="Q231" i="1"/>
  <c r="Q232" i="1"/>
  <c r="Q233" i="1"/>
  <c r="Q234" i="1"/>
  <c r="Q235" i="1"/>
  <c r="Q236" i="1"/>
  <c r="Q237" i="1"/>
  <c r="Q238" i="1"/>
  <c r="Q239" i="1"/>
  <c r="Q240" i="1"/>
  <c r="Q241" i="1"/>
  <c r="Q242" i="1"/>
  <c r="Q244" i="1"/>
  <c r="Q245" i="1"/>
  <c r="Q246" i="1"/>
  <c r="Q247" i="1"/>
  <c r="Q248" i="1"/>
  <c r="Q249" i="1"/>
  <c r="Q250" i="1"/>
  <c r="Q268" i="1"/>
  <c r="Q269" i="1"/>
  <c r="Q270" i="1"/>
  <c r="Q271" i="1"/>
  <c r="Q277" i="1"/>
  <c r="Q278" i="1"/>
  <c r="Q279" i="1"/>
  <c r="Q280" i="1"/>
  <c r="Q281" i="1"/>
  <c r="Q198" i="1"/>
  <c r="Q199" i="1"/>
  <c r="Q214" i="1"/>
  <c r="Q226" i="1"/>
  <c r="Q266" i="1"/>
  <c r="Q276" i="1"/>
  <c r="Q287" i="1"/>
  <c r="Q288" i="1"/>
  <c r="Q289" i="1"/>
  <c r="Q290" i="1"/>
  <c r="Q292" i="1"/>
  <c r="Q294" i="1"/>
  <c r="Q295" i="1"/>
  <c r="Q296" i="1"/>
  <c r="Q297" i="1"/>
  <c r="Q298" i="1"/>
  <c r="Q299" i="1"/>
  <c r="Q300" i="1"/>
  <c r="Q301" i="1"/>
  <c r="Q303" i="1"/>
  <c r="Q304" i="1"/>
  <c r="Q305" i="1"/>
  <c r="Q306" i="1"/>
  <c r="Q307" i="1"/>
  <c r="Q308" i="1"/>
  <c r="Q309" i="1"/>
  <c r="Q311" i="1"/>
  <c r="Q312" i="1"/>
  <c r="Q313" i="1"/>
  <c r="Q314" i="1"/>
  <c r="Q315" i="1"/>
  <c r="Q316" i="1"/>
  <c r="Q317" i="1"/>
  <c r="Q318" i="1"/>
  <c r="Q319" i="1"/>
  <c r="Q320" i="1"/>
  <c r="Q322" i="1"/>
  <c r="Q323" i="1"/>
  <c r="Q324" i="1"/>
  <c r="Q325" i="1"/>
  <c r="Q326" i="1"/>
  <c r="Q327" i="1"/>
  <c r="Q328" i="1"/>
  <c r="Q330" i="1"/>
  <c r="Q331" i="1"/>
  <c r="Q332" i="1"/>
  <c r="Q333" i="1"/>
  <c r="Q335" i="1"/>
  <c r="Q336" i="1"/>
  <c r="Q337" i="1"/>
  <c r="Q338" i="1"/>
  <c r="Q339" i="1"/>
  <c r="Q341" i="1"/>
  <c r="Q343" i="1"/>
  <c r="Q345" i="1"/>
  <c r="Q346" i="1"/>
  <c r="Q347" i="1"/>
  <c r="Q349" i="1"/>
  <c r="Q286" i="1"/>
  <c r="Q291" i="1"/>
  <c r="Q293" i="1"/>
  <c r="Q302" i="1"/>
  <c r="Q310" i="1"/>
  <c r="Q321" i="1"/>
  <c r="Q329" i="1"/>
  <c r="Q334" i="1"/>
  <c r="Q340" i="1"/>
  <c r="Q342" i="1"/>
  <c r="Q344" i="1"/>
  <c r="Q348" i="1"/>
  <c r="Q352" i="1"/>
  <c r="Q353" i="1"/>
  <c r="Q350" i="1"/>
  <c r="Q351" i="1"/>
  <c r="Q356" i="1"/>
  <c r="Q357" i="1"/>
  <c r="Q358" i="1"/>
  <c r="Q359" i="1"/>
  <c r="Q360" i="1"/>
  <c r="Q361" i="1"/>
  <c r="Q362" i="1"/>
  <c r="Q363" i="1"/>
  <c r="Q364" i="1"/>
  <c r="Q365" i="1"/>
  <c r="Q366" i="1"/>
  <c r="Q367" i="1"/>
  <c r="Q369" i="1"/>
  <c r="Q370" i="1"/>
  <c r="Q371" i="1"/>
  <c r="Q372" i="1"/>
  <c r="Q373" i="1"/>
  <c r="Q374" i="1"/>
  <c r="Q375" i="1"/>
  <c r="Q376" i="1"/>
  <c r="Q377" i="1"/>
  <c r="Q379" i="1"/>
  <c r="Q382" i="1"/>
  <c r="Q383" i="1"/>
  <c r="Q385" i="1"/>
  <c r="Q386" i="1"/>
  <c r="Q387" i="1"/>
  <c r="Q388" i="1"/>
  <c r="Q389" i="1"/>
  <c r="Q392" i="1"/>
  <c r="Q393" i="1"/>
  <c r="Q394" i="1"/>
  <c r="Q395" i="1"/>
  <c r="Q396" i="1"/>
  <c r="Q397" i="1"/>
  <c r="Q401" i="1"/>
  <c r="Q402" i="1"/>
  <c r="Q403" i="1"/>
  <c r="Q404" i="1"/>
  <c r="Q406" i="1"/>
  <c r="Q407" i="1"/>
  <c r="Q408" i="1"/>
  <c r="Q409" i="1"/>
  <c r="Q411" i="1"/>
  <c r="Q412" i="1"/>
  <c r="Q413" i="1"/>
  <c r="Q420" i="1"/>
  <c r="Q421" i="1"/>
  <c r="Q422" i="1"/>
  <c r="Q423" i="1"/>
  <c r="Q425" i="1"/>
  <c r="Q426" i="1"/>
  <c r="Q427" i="1"/>
  <c r="Q428" i="1"/>
  <c r="Q431" i="1"/>
  <c r="Q354" i="1"/>
  <c r="Q355" i="1"/>
  <c r="Q368" i="1"/>
  <c r="Q378" i="1"/>
  <c r="Q380" i="1"/>
  <c r="Q381" i="1"/>
  <c r="Q384" i="1"/>
  <c r="Q390" i="1"/>
  <c r="Q391" i="1"/>
  <c r="Q398" i="1"/>
  <c r="Q399" i="1"/>
  <c r="Q400" i="1"/>
  <c r="Q405" i="1"/>
  <c r="Q410" i="1"/>
  <c r="Q418" i="1"/>
  <c r="Q419" i="1"/>
  <c r="Q424" i="1"/>
  <c r="Q429" i="1"/>
  <c r="Q430" i="1"/>
  <c r="Q443" i="1"/>
  <c r="Q444" i="1"/>
  <c r="Q442" i="1"/>
  <c r="Q446" i="1"/>
  <c r="Q447" i="1"/>
  <c r="Q448" i="1"/>
  <c r="Q449" i="1"/>
  <c r="Q450" i="1"/>
  <c r="Q452" i="1"/>
  <c r="Q453" i="1"/>
  <c r="Q454" i="1"/>
  <c r="Q469" i="1"/>
  <c r="Q470" i="1"/>
  <c r="Q471" i="1"/>
  <c r="Q473" i="1"/>
  <c r="Q474" i="1"/>
  <c r="Q475" i="1"/>
  <c r="Q477" i="1"/>
  <c r="Q478" i="1"/>
  <c r="Q432" i="1"/>
  <c r="Q433" i="1"/>
  <c r="Q445" i="1"/>
  <c r="Q451" i="1"/>
  <c r="Q472" i="1"/>
  <c r="Q476" i="1"/>
  <c r="Q570" i="1"/>
  <c r="Q571" i="1"/>
  <c r="Q573" i="1"/>
  <c r="Q574" i="1"/>
  <c r="Q578" i="1"/>
  <c r="Q568" i="1"/>
  <c r="Q569" i="1"/>
  <c r="Q572" i="1"/>
  <c r="Q577" i="1"/>
  <c r="Q581" i="1"/>
  <c r="Q583" i="1"/>
  <c r="Q584" i="1"/>
  <c r="Q585" i="1"/>
  <c r="Q579" i="1"/>
  <c r="Q580" i="1"/>
  <c r="Q582" i="1"/>
  <c r="Q599" i="1"/>
  <c r="Q597" i="1"/>
  <c r="Q598" i="1"/>
  <c r="Q602" i="1"/>
  <c r="Q603" i="1"/>
  <c r="Q605" i="1"/>
  <c r="Q606" i="1"/>
  <c r="Q608" i="1"/>
  <c r="Q600" i="1"/>
  <c r="Q601" i="1"/>
  <c r="Q604" i="1"/>
  <c r="Q607" i="1"/>
  <c r="Q610" i="1"/>
  <c r="Q628" i="1"/>
  <c r="Q629" i="1"/>
  <c r="Q630" i="1"/>
  <c r="Q631" i="1"/>
  <c r="Q632" i="1"/>
  <c r="Q634" i="1"/>
  <c r="Q635" i="1"/>
  <c r="Q636" i="1"/>
  <c r="Q637" i="1"/>
  <c r="Q639" i="1"/>
  <c r="Q640" i="1"/>
  <c r="Q641" i="1"/>
  <c r="Q642" i="1"/>
  <c r="Q644" i="1"/>
  <c r="Q645" i="1"/>
  <c r="Q646" i="1"/>
  <c r="Q647" i="1"/>
  <c r="Q648" i="1"/>
  <c r="Q650" i="1"/>
  <c r="Q653" i="1"/>
  <c r="Q654" i="1"/>
  <c r="Q655" i="1"/>
  <c r="Q656" i="1"/>
  <c r="Q657" i="1"/>
  <c r="Q658" i="1"/>
  <c r="Q660" i="1"/>
  <c r="Q661" i="1"/>
  <c r="Q662" i="1"/>
  <c r="Q663" i="1"/>
  <c r="Q664" i="1"/>
  <c r="Q665" i="1"/>
  <c r="Q666" i="1"/>
  <c r="Q667" i="1"/>
  <c r="Q668" i="1"/>
  <c r="Q669" i="1"/>
  <c r="Q670" i="1"/>
  <c r="Q671" i="1"/>
  <c r="Q674" i="1"/>
  <c r="Q675" i="1"/>
  <c r="Q676" i="1"/>
  <c r="Q677" i="1"/>
  <c r="Q678" i="1"/>
  <c r="Q679" i="1"/>
  <c r="Q680" i="1"/>
  <c r="Q682" i="1"/>
  <c r="Q683" i="1"/>
  <c r="Q684" i="1"/>
  <c r="Q685" i="1"/>
  <c r="Q686" i="1"/>
  <c r="Q687" i="1"/>
  <c r="Q690" i="1"/>
  <c r="Q691" i="1"/>
  <c r="Q692" i="1"/>
  <c r="Q693" i="1"/>
  <c r="Q694" i="1"/>
  <c r="Q695" i="1"/>
  <c r="Q696" i="1"/>
  <c r="Q697" i="1"/>
  <c r="Q699" i="1"/>
  <c r="Q700" i="1"/>
  <c r="Q701" i="1"/>
  <c r="Q702" i="1"/>
  <c r="Q703" i="1"/>
  <c r="Q704" i="1"/>
  <c r="Q705" i="1"/>
  <c r="Q706" i="1"/>
  <c r="Q713" i="1"/>
  <c r="Q714" i="1"/>
  <c r="Q715" i="1"/>
  <c r="Q717" i="1"/>
  <c r="Q718" i="1"/>
  <c r="Q719" i="1"/>
  <c r="Q721" i="1"/>
  <c r="Q722" i="1"/>
  <c r="Q723" i="1"/>
  <c r="Q724" i="1"/>
  <c r="Q725" i="1"/>
  <c r="Q726" i="1"/>
  <c r="Q732" i="1"/>
  <c r="Q733" i="1"/>
  <c r="Q734" i="1"/>
  <c r="Q735" i="1"/>
  <c r="Q736" i="1"/>
  <c r="Q737" i="1"/>
  <c r="Q738" i="1"/>
  <c r="Q740" i="1"/>
  <c r="Q741" i="1"/>
  <c r="Q743" i="1"/>
  <c r="Q744" i="1"/>
  <c r="Q745" i="1"/>
  <c r="Q747" i="1"/>
  <c r="Q748" i="1"/>
  <c r="Q749" i="1"/>
  <c r="Q750" i="1"/>
  <c r="Q751" i="1"/>
  <c r="Q754" i="1"/>
  <c r="Q755" i="1"/>
  <c r="Q756" i="1"/>
  <c r="Q757" i="1"/>
  <c r="Q761" i="1"/>
  <c r="Q762" i="1"/>
  <c r="Q763" i="1"/>
  <c r="Q764" i="1"/>
  <c r="Q765" i="1"/>
  <c r="Q766" i="1"/>
  <c r="Q767" i="1"/>
  <c r="Q768" i="1"/>
  <c r="Q769" i="1"/>
  <c r="Q771" i="1"/>
  <c r="Q772" i="1"/>
  <c r="Q773" i="1"/>
  <c r="Q774" i="1"/>
  <c r="Q775" i="1"/>
  <c r="Q776" i="1"/>
  <c r="Q777" i="1"/>
  <c r="Q778" i="1"/>
  <c r="Q779" i="1"/>
  <c r="Q780" i="1"/>
  <c r="Q782" i="1"/>
  <c r="Q783" i="1"/>
  <c r="Q784" i="1"/>
  <c r="Q785" i="1"/>
  <c r="Q786" i="1"/>
  <c r="Q787" i="1"/>
  <c r="Q788" i="1"/>
  <c r="Q789" i="1"/>
  <c r="Q790" i="1"/>
  <c r="Q792" i="1"/>
  <c r="Q793" i="1"/>
  <c r="Q794" i="1"/>
  <c r="Q795" i="1"/>
  <c r="Q796" i="1"/>
  <c r="Q797" i="1"/>
  <c r="Q798" i="1"/>
  <c r="Q799" i="1"/>
  <c r="Q807" i="1"/>
  <c r="Q808" i="1"/>
  <c r="Q809" i="1"/>
  <c r="Q810" i="1"/>
  <c r="Q811" i="1"/>
  <c r="Q812" i="1"/>
  <c r="Q813" i="1"/>
  <c r="Q815" i="1"/>
  <c r="Q816" i="1"/>
  <c r="Q817" i="1"/>
  <c r="Q818" i="1"/>
  <c r="Q819" i="1"/>
  <c r="Q821" i="1"/>
  <c r="Q822" i="1"/>
  <c r="Q823" i="1"/>
  <c r="Q824" i="1"/>
  <c r="Q825" i="1"/>
  <c r="Q828" i="1"/>
  <c r="Q829" i="1"/>
  <c r="Q830" i="1"/>
  <c r="Q836" i="1"/>
  <c r="Q837" i="1"/>
  <c r="Q838" i="1"/>
  <c r="Q839" i="1"/>
  <c r="Q842" i="1"/>
  <c r="Q843" i="1"/>
  <c r="Q844" i="1"/>
  <c r="Q845" i="1"/>
  <c r="Q846" i="1"/>
  <c r="Q847" i="1"/>
  <c r="Q849" i="1"/>
  <c r="Q850" i="1"/>
  <c r="Q851" i="1"/>
  <c r="Q852" i="1"/>
  <c r="Q853" i="1"/>
  <c r="Q855" i="1"/>
  <c r="Q856" i="1"/>
  <c r="Q857" i="1"/>
  <c r="Q858" i="1"/>
  <c r="Q860" i="1"/>
  <c r="Q861" i="1"/>
  <c r="Q862" i="1"/>
  <c r="Q863" i="1"/>
  <c r="Q933" i="1"/>
  <c r="Q947" i="1"/>
  <c r="Q948" i="1"/>
  <c r="Q949" i="1"/>
  <c r="Q624" i="1"/>
  <c r="Q625" i="1"/>
  <c r="Q626" i="1"/>
  <c r="Q627" i="1"/>
  <c r="Q633" i="1"/>
  <c r="Q638" i="1"/>
  <c r="Q643" i="1"/>
  <c r="Q649" i="1"/>
  <c r="Q651" i="1"/>
  <c r="Q652" i="1"/>
  <c r="Q659" i="1"/>
  <c r="Q672" i="1"/>
  <c r="Q673" i="1"/>
  <c r="Q681" i="1"/>
  <c r="Q688" i="1"/>
  <c r="Q689" i="1"/>
  <c r="Q698" i="1"/>
  <c r="Q711" i="1"/>
  <c r="Q712" i="1"/>
  <c r="Q716" i="1"/>
  <c r="Q720" i="1"/>
  <c r="Q730" i="1"/>
  <c r="Q731" i="1"/>
  <c r="Q739" i="1"/>
  <c r="Q742" i="1"/>
  <c r="Q746" i="1"/>
  <c r="Q752" i="1"/>
  <c r="Q753" i="1"/>
  <c r="Q760" i="1"/>
  <c r="Q770" i="1"/>
  <c r="Q781" i="1"/>
  <c r="Q791" i="1"/>
  <c r="Q806" i="1"/>
  <c r="Q814" i="1"/>
  <c r="Q820" i="1"/>
  <c r="Q826" i="1"/>
  <c r="Q827" i="1"/>
  <c r="Q835" i="1"/>
  <c r="Q840" i="1"/>
  <c r="Q841" i="1"/>
  <c r="Q848" i="1"/>
  <c r="Q854" i="1"/>
  <c r="Q859" i="1"/>
  <c r="Q914" i="1"/>
  <c r="Q932" i="1"/>
  <c r="Q945" i="1"/>
  <c r="Q946" i="1"/>
  <c r="Q955" i="1"/>
  <c r="Q956" i="1"/>
  <c r="Q957" i="1"/>
  <c r="Q962" i="1"/>
  <c r="Q963" i="1"/>
  <c r="Q964" i="1"/>
  <c r="Q965" i="1"/>
  <c r="Q966" i="1"/>
  <c r="Q967" i="1"/>
  <c r="Q969" i="1"/>
  <c r="Q970" i="1"/>
  <c r="Q971" i="1"/>
  <c r="Q972" i="1"/>
  <c r="Q973" i="1"/>
  <c r="Q953" i="1"/>
  <c r="Q954" i="1"/>
  <c r="Q961" i="1"/>
  <c r="Q968" i="1"/>
  <c r="Q203" i="1"/>
  <c r="Q206" i="1"/>
  <c r="Q212" i="1"/>
  <c r="Q213" i="1"/>
  <c r="Q216" i="1"/>
  <c r="Q7" i="1"/>
  <c r="Q15" i="1"/>
  <c r="Q16" i="1"/>
  <c r="Q17" i="1"/>
  <c r="Q2" i="1"/>
  <c r="Q3" i="1"/>
  <c r="Q5" i="1"/>
  <c r="Q6" i="1"/>
  <c r="Q4" i="1"/>
</calcChain>
</file>

<file path=xl/sharedStrings.xml><?xml version="1.0" encoding="utf-8"?>
<sst xmlns="http://schemas.openxmlformats.org/spreadsheetml/2006/main" count="24880" uniqueCount="4752">
  <si>
    <t>Positions-Nr.</t>
  </si>
  <si>
    <t>L</t>
  </si>
  <si>
    <t>Bezeichnung</t>
  </si>
  <si>
    <t>01.01.01.00.1</t>
  </si>
  <si>
    <t>1 Stück</t>
  </si>
  <si>
    <t>Miete/Tag</t>
  </si>
  <si>
    <t>01.03.01.01.1</t>
  </si>
  <si>
    <t>01.03.02.01.1</t>
  </si>
  <si>
    <t>01.03.02.02.1</t>
  </si>
  <si>
    <t>Sicherheitsklemme, unsteril</t>
  </si>
  <si>
    <t>Pauschale</t>
  </si>
  <si>
    <t>03.01.01.00.1</t>
  </si>
  <si>
    <t>Transnasale Sonde</t>
  </si>
  <si>
    <t>03.01.02.00.1</t>
  </si>
  <si>
    <t>Überleitungsgerät zur Schwerkraftapplikation</t>
  </si>
  <si>
    <t>03.02.01.00.2</t>
  </si>
  <si>
    <t>50 Stück</t>
  </si>
  <si>
    <t>03.05.03.00.1</t>
  </si>
  <si>
    <t>03.05.20.00.1</t>
  </si>
  <si>
    <t>05.07.01.00.1</t>
  </si>
  <si>
    <t>05.11.02.00.1</t>
  </si>
  <si>
    <t>Symphysenbandage</t>
  </si>
  <si>
    <t>05.11.10.00.1</t>
  </si>
  <si>
    <t>05.14.01.00.1</t>
  </si>
  <si>
    <t>05.14.02.00.1</t>
  </si>
  <si>
    <t>06.01.01.00.1</t>
  </si>
  <si>
    <t>06.01.01.00.2</t>
  </si>
  <si>
    <t>09.01.01.00.1</t>
  </si>
  <si>
    <t>09.01.01.01.1</t>
  </si>
  <si>
    <t>1 Paar</t>
  </si>
  <si>
    <t>09.02.01.00.1</t>
  </si>
  <si>
    <t>09.02.01.00.2</t>
  </si>
  <si>
    <t>10.01.01.00.1</t>
  </si>
  <si>
    <t>13.01.01.00.1</t>
  </si>
  <si>
    <t>13.01.01.01.1</t>
  </si>
  <si>
    <t>pro Jahr</t>
  </si>
  <si>
    <t>13.01.01.02.1</t>
  </si>
  <si>
    <t>13.01.01.03.1</t>
  </si>
  <si>
    <t>14.01.01.00.1</t>
  </si>
  <si>
    <t>14.01.01.00.2</t>
  </si>
  <si>
    <t>14.01.03.00.1</t>
  </si>
  <si>
    <t>14.01.04.00.1</t>
  </si>
  <si>
    <t>3’658.40</t>
  </si>
  <si>
    <t>14.01.04.00.2</t>
  </si>
  <si>
    <t>14.01.04.01.1</t>
  </si>
  <si>
    <t>14.02.02.00.1</t>
  </si>
  <si>
    <t>14.03.01.00.1</t>
  </si>
  <si>
    <t>Miete / Tag</t>
  </si>
  <si>
    <t>pro Lieferung</t>
  </si>
  <si>
    <t>1 Füllung</t>
  </si>
  <si>
    <t>14.10.20.00.1</t>
  </si>
  <si>
    <t>14.10.20.00.2</t>
  </si>
  <si>
    <t>14.11.02.00.1</t>
  </si>
  <si>
    <t>14.11.02.00.2</t>
  </si>
  <si>
    <t>14.11.02.90.1</t>
  </si>
  <si>
    <t>pro 2 Jahre</t>
  </si>
  <si>
    <t>14.12.02.00.2</t>
  </si>
  <si>
    <t>14.12.03.00.2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</si>
  <si>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</si>
  <si>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</si>
  <si>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</si>
  <si>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</si>
  <si>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</si>
  <si>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</si>
  <si>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</si>
  <si>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</si>
  <si>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</si>
  <si>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</si>
  <si>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</si>
  <si>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</si>
  <si>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</si>
  <si>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</si>
  <si>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</si>
  <si>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</si>
  <si>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</si>
  <si>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15.14.04.00.1</t>
  </si>
  <si>
    <t>15.14.05.00.1</t>
  </si>
  <si>
    <t>15.14.06.00.1</t>
  </si>
  <si>
    <t>15.14.07.00.1</t>
  </si>
  <si>
    <t>15.14.99.01.1</t>
  </si>
  <si>
    <t>15.14.99.02.1</t>
  </si>
  <si>
    <t>Haltebänder für Urinbeutel</t>
  </si>
  <si>
    <t>15.15.01.00.1</t>
  </si>
  <si>
    <t>15.15.03.00.1</t>
  </si>
  <si>
    <t>15.15.04.00.1</t>
  </si>
  <si>
    <t>15.15.99.01.1</t>
  </si>
  <si>
    <t>Halterung/Befestigung für Bettbeutel</t>
  </si>
  <si>
    <t>15.16.01.00.1</t>
  </si>
  <si>
    <t>Urinal-Kondome/Rolltrichter aus Latex,
ohne Klebestreifen</t>
  </si>
  <si>
    <t>15.16.02.00.1</t>
  </si>
  <si>
    <t>15.16.99.01.1</t>
  </si>
  <si>
    <t>15.17.01.00.1</t>
  </si>
  <si>
    <t>15.20.01.01.2</t>
  </si>
  <si>
    <t>15.30.01.00.1</t>
  </si>
  <si>
    <t>15.30.50.00.1</t>
  </si>
  <si>
    <t>16.01.01.00.1</t>
  </si>
  <si>
    <t>16.01.02.00.1</t>
  </si>
  <si>
    <t>17.05.01.00.1</t>
  </si>
  <si>
    <t>1 Set</t>
  </si>
  <si>
    <t>17.20.01.00.2</t>
  </si>
  <si>
    <t>21.01.10.00.1</t>
  </si>
  <si>
    <t>21.02.01.00.1</t>
  </si>
  <si>
    <t>21.02.03.00.1</t>
  </si>
  <si>
    <t>21.02.10.00.1</t>
  </si>
  <si>
    <t>21.02.11.00.1</t>
  </si>
  <si>
    <t>21.02.20.00.1</t>
  </si>
  <si>
    <t>21.03.01.01.1</t>
  </si>
  <si>
    <t>21.03.01.03.1</t>
  </si>
  <si>
    <t>21.03.05.00.1</t>
  </si>
  <si>
    <t>21.03.10.10.1</t>
  </si>
  <si>
    <t>Alkoholtupfer, imprägniert</t>
  </si>
  <si>
    <t>21.03.20.00.1</t>
  </si>
  <si>
    <t>21.03.20.01.1</t>
  </si>
  <si>
    <t>21.04.05.00.1</t>
  </si>
  <si>
    <t>21.04.10.00.1</t>
  </si>
  <si>
    <t>21.04.20.00.1</t>
  </si>
  <si>
    <t>21.05.01.00.2</t>
  </si>
  <si>
    <t>23.02.01.00.1</t>
  </si>
  <si>
    <t>23.03.01.00.1</t>
  </si>
  <si>
    <t>23.04.01.00.1</t>
  </si>
  <si>
    <t>23.05.01.00.1</t>
  </si>
  <si>
    <t>23.06.01.00.1</t>
  </si>
  <si>
    <t>23.10.01.00.1</t>
  </si>
  <si>
    <t>23.11.01.00.1</t>
  </si>
  <si>
    <t>23.20.01.00.1</t>
  </si>
  <si>
    <t>23.21.01.00.1</t>
  </si>
  <si>
    <t>23.22.01.00.1</t>
  </si>
  <si>
    <t>23.23.01.00.1</t>
  </si>
  <si>
    <t>23.24.01.00.1</t>
  </si>
  <si>
    <t>23.25.01.00.1</t>
  </si>
  <si>
    <t>24.01.01.00.1</t>
  </si>
  <si>
    <t>24.02.01.00.1</t>
  </si>
  <si>
    <t>24.02.01.01.1</t>
  </si>
  <si>
    <t>24.03.01.00.1</t>
  </si>
  <si>
    <t>25.01.01.00.1</t>
  </si>
  <si>
    <t>25.02.01.00.1</t>
  </si>
  <si>
    <t>25.02.02.00.1</t>
  </si>
  <si>
    <t>alle 2
Jahre</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</si>
  <si>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</si>
  <si>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</si>
  <si>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</si>
  <si>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</si>
  <si>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</si>
  <si>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</si>
  <si>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</si>
  <si>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</si>
  <si>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</si>
  <si>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</si>
  <si>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</si>
  <si>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</si>
  <si>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 xml:space="preserve">Lampe zur Lichttherapie, Kauf
</t>
  </si>
  <si>
    <t xml:space="preserve">Lampe zur Lichttherapie, Miete
</t>
  </si>
  <si>
    <t xml:space="preserve">Leitungswasser-Iontophorese-Gerät
inkl. Palmoplantares Zubehör.
</t>
  </si>
  <si>
    <t>Limitation: Bei palmoplantarer/axillärer Hyperhidrosis
ohne Ansprechen auf die übliche topische Behandlung;
bei vorgängig unter ärztlicher Kontrolle
nachgewiesener, individueller Wirksamkeit und Therapieeinstellung.
Einmalige Abgabe pro Person.</t>
  </si>
  <si>
    <t>Limitation: Einmalige Abgabe pro Person</t>
  </si>
  <si>
    <t xml:space="preserve">Transkutanes elektrisches Nervenstimulationsgerät
(TENS), Miete
Zur Schmerztherapie. Miete mindestens für 10 Tage.
</t>
  </si>
  <si>
    <t>Limitation: siehe Pos. 09.02.01.00.1</t>
  </si>
  <si>
    <t>Limitation: siehe 14.01.04.00.1</t>
  </si>
  <si>
    <t xml:space="preserve">Urin-Beinbeutel, mit Ablauf, anatomische Form,
unsteril </t>
  </si>
  <si>
    <t xml:space="preserve">Urin-Beinbeutel, mit Ablauf, anatomische Form, steril
</t>
  </si>
  <si>
    <t>Limitation: Nach vollendetem 5. Lebensjahr</t>
  </si>
  <si>
    <t xml:space="preserve">Wartung, Kalibrierung, Desinfektion
Spirometriegerät
</t>
  </si>
  <si>
    <t xml:space="preserve">Brillengläser/Kontaktlinsen, bis zum vollendeten
18. Altersjahr
</t>
  </si>
  <si>
    <t xml:space="preserve"> Limitation Bei:
• krankheitsbedingten Refraktionsänderungen
z.B Katarakt, Diabetes, Makulaerkrankungen
Augenmuskelstörungen, Amblyopie Medikamenteneinnahme
• Status nach Operation, z.B. Katarakt, Glaukom
Amotio retinae</t>
  </si>
  <si>
    <t>Spezialfälle Brillengläser/Kontaktlinsen (inkl. Anpassung) oder Schutzgläser
Alle Altersgruppen. Jährlich, pro Seite.</t>
  </si>
  <si>
    <t xml:space="preserve">Spezialfälle für Kontaktlinsen I
Alle Altersgruppen. Inbegriffen: Kontaktlinsen und
Anpassung durch Optiker.
</t>
  </si>
  <si>
    <t>Limitation: Alle 2 Jahre pro Seite. Visus um 2/10
verbessert gegenüber Brille. Bei Myopie &gt; -8,0; bei
Hyperopie &gt; +6,0; Anisometropie ab 3 Dioptrien,
falls Beschwerden.</t>
  </si>
  <si>
    <t xml:space="preserve">Spezialfälle für Kontaktlinsen II
Alle Altersgruppen; ohne zeitliche Limitierung; pro
Seite. Inbegriffen: Kontaktlinsen und Anpassung
durch Optiker.
</t>
  </si>
  <si>
    <t>Limitation: Bei irregulärem Astigmatismus, Keratokonus,
Hornhauterkrankungen oder -verletzungen,
Status nach Hornhaut-Operation, Iris-Defekte.</t>
  </si>
  <si>
    <t xml:space="preserve">Kniebewegungsschiene, aktiv
</t>
  </si>
  <si>
    <t>09.03.01.00.2</t>
  </si>
  <si>
    <t>Miete
pro Tag</t>
  </si>
  <si>
    <t>Limitation: Für die Brillen-/Kontaktlinsen-Verordnung wird 1 augenärztliches Rezept pro Jahr benötigt. Eventuelle unterjährliche Folgeanpassungen können durch einen Augenoptiker/eine Augenoptikerin erfolgen.</t>
  </si>
  <si>
    <t>10.02.01.00.1</t>
  </si>
  <si>
    <t>Limitation: 1 Stück pro Behandlungsfall</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</si>
  <si>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</si>
  <si>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</si>
  <si>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</si>
  <si>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</si>
  <si>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</si>
  <si>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</si>
  <si>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</si>
  <si>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</si>
  <si>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</si>
  <si>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</si>
  <si>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</si>
  <si>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</si>
  <si>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</si>
  <si>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</si>
  <si>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</si>
  <si>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</si>
  <si>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</si>
  <si>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</si>
  <si>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</si>
  <si>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</si>
  <si>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</si>
  <si>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</si>
  <si>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</si>
  <si>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</si>
  <si>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</si>
  <si>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</si>
  <si>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99.01.01.01.1</t>
  </si>
  <si>
    <t>Arm-Lagerungsschienen, komplett</t>
  </si>
  <si>
    <t>Limitation: Schlaffe und/oder spastische Hemiplegie
der oberen Extremität</t>
  </si>
  <si>
    <t>99.01.01.02.1</t>
  </si>
  <si>
    <t>Überzug zu Arm-Lagerungsschiene</t>
  </si>
  <si>
    <t>99.01.01.03.1</t>
  </si>
  <si>
    <t>Knauf zu Arm-Lagerungsschiene</t>
  </si>
  <si>
    <t>99.10.01.02.1</t>
  </si>
  <si>
    <t>99.10.02.00.1</t>
  </si>
  <si>
    <t>99.11.01.00.1</t>
  </si>
  <si>
    <t>Medikamenten-Dosierbox</t>
  </si>
  <si>
    <t>99.50.01.00.1</t>
  </si>
  <si>
    <t>14.01.01.01.3</t>
  </si>
  <si>
    <t>24.01.01.01.1</t>
  </si>
  <si>
    <t>No pos.</t>
  </si>
  <si>
    <t>Dénomination</t>
  </si>
  <si>
    <t>Valable à partir du</t>
  </si>
  <si>
    <t>Tire-lait manuel, achat</t>
  </si>
  <si>
    <t>1 pièce</t>
  </si>
  <si>
    <t xml:space="preserve">
</t>
  </si>
  <si>
    <t>Clamp, non stérile</t>
  </si>
  <si>
    <t>forfait</t>
  </si>
  <si>
    <t>Sonde nasale</t>
  </si>
  <si>
    <t>Pièce de raccord pour introduction difficile</t>
  </si>
  <si>
    <t>Bandage costal (pour fractures costales)</t>
  </si>
  <si>
    <t>Bandage pour la symphyse</t>
  </si>
  <si>
    <t>Ceinture lombaire sans pelote</t>
  </si>
  <si>
    <t>Ceinture lombaire avec pelote(s)</t>
  </si>
  <si>
    <t>Lampe pour photothérapie, achat</t>
  </si>
  <si>
    <t>Lampe pour photothérapie, location</t>
  </si>
  <si>
    <t>Appareil pour iontophorèse à l’eau courante
y c. accessoire palmo-plantaire.</t>
  </si>
  <si>
    <t>Limitation : en cas d’hyperhydrose palmoplantaire/
axillaire ne répondant pas au traitement
topique habituel ; seulement en cas d’efficacité démontrée
et de traitement personnalisé sous contrôle
médical.
Un seul appareil est remis par personne.</t>
  </si>
  <si>
    <t>Limitation : une seule paire par personne.</t>
  </si>
  <si>
    <t>1 paire</t>
  </si>
  <si>
    <t>Appareil de neurostimulation transcutanée électrique
(TENS), location
Pour le traitement des douleurs. Location au minimum
10 jours.</t>
  </si>
  <si>
    <t>Limitation : selon pos. 09.02.01.00.1.</t>
  </si>
  <si>
    <t>Limitation : 1 pièce par cas</t>
  </si>
  <si>
    <t>par an</t>
  </si>
  <si>
    <t>Limitation : cf. 14.01.04.00.1</t>
  </si>
  <si>
    <t>par année</t>
  </si>
  <si>
    <t>1 remplissage</t>
  </si>
  <si>
    <t>par 2 ans</t>
  </si>
  <si>
    <t>Fermeture pour sonde</t>
  </si>
  <si>
    <t>Poche à urine de jambe, avec écoulement, forme
anatomique, non stérile</t>
  </si>
  <si>
    <t>Fixateurs pour poches à urine</t>
  </si>
  <si>
    <t>Attache pour poche de nuit</t>
  </si>
  <si>
    <t>Etui pénien en latex, sans bande adhésive</t>
  </si>
  <si>
    <t>Irrigation anale</t>
  </si>
  <si>
    <t>par année
(prorata)</t>
  </si>
  <si>
    <t>Limitation : à partir de 5 ans</t>
  </si>
  <si>
    <t>1 ensemble</t>
  </si>
  <si>
    <t>Entretien, étalonnage et désinfection du spiromètre</t>
  </si>
  <si>
    <t>Limitation : max. 1 appareil tous les 2 ans.</t>
  </si>
  <si>
    <t>Appareil pour contrôler l’anticoagulation orale</t>
  </si>
  <si>
    <t>Tampons imprégnés (alcool)</t>
  </si>
  <si>
    <t>Verres de lunettes/lentilles de contact, jusqu’à 18
ans révolus</t>
  </si>
  <si>
    <t>Cas spéciaux pour verres de lunettes, lentilles de
contact (y c. l’adaptation) ou verres protecteurs.
Tous les groupes d’âge, une fois par an, par oeil.</t>
  </si>
  <si>
    <t>Limitation :
• modifications de la réfraction dues à une maladie,
p. ex. cataracte, diabète, pathologies
maculaires, troubles des muscles oculomoteurs,
amblyopie, suites de la prise de médicaments
• nécessité après une opération (p. ex. Cataracte,
glaucome, décollement de la rétine)</t>
  </si>
  <si>
    <t>Cas spéciaux pour lentilles de contact I
Tous les groupes d’âge. Y c. les lentilles de contact
et l’adaptation par l’opticien.</t>
  </si>
  <si>
    <t>Limitation : tous les 2 ans, par oeil. En cas d’amélioration
de l’acuité visuelle de 2/10 par rapport aux
lunettes ; myopie &gt; -8.0 ; hypermétropie &gt; +6.0, anisométropie
dès 3 dioptries, en présence de troubles.</t>
  </si>
  <si>
    <t>tous les 2
ans</t>
  </si>
  <si>
    <t>Cas spéciaux pour les lentilles de contact II
Tous les groupes d’âge, sans limitation de temps,
par oeil. Y c. les lentilles de contact et l’adaptation
par l’opticien.</t>
  </si>
  <si>
    <t>Limitation : En cas d’astigmatisme irrégulier, kératocône,
pathologie ou lésion de la cornée, nécessité
après une opération de la cornée, défauts de l’iris.</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</si>
  <si>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</si>
  <si>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</si>
  <si>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</si>
  <si>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</si>
  <si>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</si>
  <si>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</si>
  <si>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</si>
  <si>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</si>
  <si>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</si>
  <si>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</si>
  <si>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</si>
  <si>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Attelles de bras, complètes</t>
  </si>
  <si>
    <t>Limitation : hémiparésie légère et/ou spastique des
extrémités supérieures</t>
  </si>
  <si>
    <t>Protection pour attelle de bras</t>
  </si>
  <si>
    <t>Embout protecteur pour attelle de bras</t>
  </si>
  <si>
    <t>Boîte à médicaments, semainier</t>
  </si>
  <si>
    <t>gruppi di prodotti</t>
  </si>
  <si>
    <t>Denominazione</t>
  </si>
  <si>
    <t>Limitazione</t>
  </si>
  <si>
    <t>Pompetta tiralatte a mano, acquisto</t>
  </si>
  <si>
    <t>1 pezzo</t>
  </si>
  <si>
    <t>Graffetta di sicurezza, non sterile</t>
  </si>
  <si>
    <t>Sonda transnasale</t>
  </si>
  <si>
    <t>Deflussore</t>
  </si>
  <si>
    <t>50 pezzi</t>
  </si>
  <si>
    <t>Bendaggio per il torace (per le fratture costali)</t>
  </si>
  <si>
    <t>Bendaggio lombare con pelotta/e</t>
  </si>
  <si>
    <t>Lampada per la terapia mediante la luce, acquisto</t>
  </si>
  <si>
    <t>Lampada per la terapia mediante la luce, noleggio</t>
  </si>
  <si>
    <t>Apparecchio per la ionoforesi con acqua potabile
Compresi gli accessori palmoplantari.</t>
  </si>
  <si>
    <t>Limitazione: in caso di iperidrosi palmare e plantare/
ascellare se non c’è stata reazione al trattamento topico
usuale; in caso di efficacia individuale verificata
in precedenza sotto controllo medico e sospensione
della terapia.
Ogni assicurato ha diritto ad un’unica consegna.</t>
  </si>
  <si>
    <t>1 paio</t>
  </si>
  <si>
    <t>Apparecchio per neurostimolazione elettrica
transcutanea (TENS), noleggio
Per la terapia del dolore. Noleggio minimo 10 giorni.</t>
  </si>
  <si>
    <t>Limitazione: v. pos. 09.02.01.00.1</t>
  </si>
  <si>
    <t>Limitazione: 1 pezzo per caso</t>
  </si>
  <si>
    <t>all’anno</t>
  </si>
  <si>
    <t>Apparecchio per aerosol, acquisto completo.
Compreso nebulizzatore adeguato originale.</t>
  </si>
  <si>
    <t>1 carica</t>
  </si>
  <si>
    <t>per 2 anni</t>
  </si>
  <si>
    <t>Chiusure per catetere</t>
  </si>
  <si>
    <t>Specchio da gamba per cateterismo</t>
  </si>
  <si>
    <t>Sacchetto da gamba per urina, con scarico, forma anatomica, non sterile</t>
  </si>
  <si>
    <t>Sacchetto da gamba per urina, con scarico, forma anatomica, sterile</t>
  </si>
  <si>
    <t>Porta-sacchetto e cintura per fissazione alla gamba</t>
  </si>
  <si>
    <t>Fasce di fissazione per sacchetti per urina</t>
  </si>
  <si>
    <t>Porta-sacchetto per il letto</t>
  </si>
  <si>
    <t>Condom urinari di gomma, senza striscia adesiva</t>
  </si>
  <si>
    <t>Irrigazione anale</t>
  </si>
  <si>
    <t>per anno
(pro rata)</t>
  </si>
  <si>
    <t>Limitazione: dai 5 anni compiuti</t>
  </si>
  <si>
    <t>Manutenzione, taratura e disinfezione dello</t>
  </si>
  <si>
    <t>Apparecchio per il controllo dell’anticoagulazione orale</t>
  </si>
  <si>
    <t>Lenti per occhiali / lenti a contatto, fino al 18° anno d’età.</t>
  </si>
  <si>
    <t>Limitazione: per la prescrizione di occhiali / lenti a contatto occorre una ricetta medica dell’oftalmologo all’anno. Gli eventuali adeguamenti successivi nel corso dell’anno possono essere effettuati da un
ottico.</t>
  </si>
  <si>
    <t>Casi speciali per lenti a contatto I
Tutte le categorie d’età. Compresi le lenti a contatto e l’adattamento eseguito dall’ottico.</t>
  </si>
  <si>
    <t>Limitazione: una volta ogni 2 anni, per occhio. In caso di: acuità visiva migliorata di 2/10 rispetto agli occhiali; miopia &gt; -8,0; iperopia &gt; +6,0; anisometropia a partire da 3 diottrie, in presenza di disturbi.</t>
  </si>
  <si>
    <t>ogni 2
anni</t>
  </si>
  <si>
    <t>Casi speciali per lenti a contatto II
Tutte le categorie d’età; senza limite di tempo, per occhio. Compresi le lenti a contatto e l’adattamento da parte dell’ottico.</t>
  </si>
  <si>
    <t>Limitazione: In caso di astigmatismo irregolare; cheratocono;
malattia o lesioni della cornea; status dopo
un’operazione della cornea; difetti dell’iride.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</si>
  <si>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</si>
  <si>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</si>
  <si>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</si>
  <si>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</si>
  <si>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</si>
  <si>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</si>
  <si>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</si>
  <si>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</si>
  <si>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</si>
  <si>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</si>
  <si>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Bretelle per sostenere il braccio
per adulti, 45/50 mm</t>
  </si>
  <si>
    <t>Cuscino ortopedico per braccio, completo</t>
  </si>
  <si>
    <t>Limitazione: emiparesi flaccida o spastica</t>
  </si>
  <si>
    <t>Fodera per il cuscino ortopedico per braccio</t>
  </si>
  <si>
    <t>Pomello per l’appoggio della mano sul cuscino
ortopedico per braccio</t>
  </si>
  <si>
    <t>Scatola a scompartimenti per ripartire le singole dosi dei medicamenti</t>
  </si>
  <si>
    <t>21.05.02.03.3</t>
  </si>
  <si>
    <t xml:space="preserve">Casi speciali per lenti per occhiali, lenti a contatto (compreso l’adattamento) o lenti protettive
Tutte le categorie d’età. Una volta all’anno, per occhio.
</t>
  </si>
  <si>
    <t xml:space="preserve">Limitazione: in caso di:
• modifiche della rifrazione dovute a       malattie (ad es.: cataratta, diabete, patologie maculari, turbe dei muscoli oculari, ambliopia); effetti dovuti a medicamenti
• status dopo operazione (ad es. cataratta glaucoma, amotio retinae)
</t>
  </si>
  <si>
    <t>99.11.01.01.1</t>
  </si>
  <si>
    <t>99.11.01.02.1</t>
  </si>
  <si>
    <t>par an (prorata)</t>
  </si>
  <si>
    <t>Limitazione: per bambini a partire dai cinque anni compiuti</t>
  </si>
  <si>
    <t>all’anno (pro rata)</t>
  </si>
  <si>
    <t xml:space="preserve">Krücken für Erwachsene, ergonomischer Griff, Kauf </t>
  </si>
  <si>
    <t>10.01.01.01.1</t>
  </si>
  <si>
    <t>Krücken für Erwachsene, anatomischer- / orthopädischer Griff, Kauf</t>
  </si>
  <si>
    <t>10.01.01.02.1</t>
  </si>
  <si>
    <t>10.01.01.02.2</t>
  </si>
  <si>
    <t>21.06.01.00.1</t>
  </si>
  <si>
    <t>Lesegerät</t>
  </si>
  <si>
    <t>21.06.02.00.1</t>
  </si>
  <si>
    <t xml:space="preserve">Béquilles pour adultes, poignée ergonomique, achat </t>
  </si>
  <si>
    <t>Béquilles pour adultes, poignée anatomique et orthopédique, achat</t>
  </si>
  <si>
    <t>Lecteur</t>
  </si>
  <si>
    <t>Stampelle per adulti, impugnatura ergonomica, acquisto</t>
  </si>
  <si>
    <t>Stampelle per adulti, impugnatura anatomica / ortopedica, acquisto</t>
  </si>
  <si>
    <t>Lettore</t>
  </si>
  <si>
    <t>Gültig ab</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</si>
  <si>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</si>
  <si>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</si>
  <si>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</si>
  <si>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</si>
  <si>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</si>
  <si>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</si>
  <si>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</si>
  <si>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</si>
  <si>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</si>
  <si>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</si>
  <si>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</si>
  <si>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</si>
  <si>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</si>
  <si>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</si>
  <si>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</si>
  <si>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</si>
  <si>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</si>
  <si>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03.05</t>
  </si>
  <si>
    <t>Material für Infusionstherapie</t>
  </si>
  <si>
    <t>05</t>
  </si>
  <si>
    <t>05.02</t>
  </si>
  <si>
    <t>05.04</t>
  </si>
  <si>
    <t>05.06</t>
  </si>
  <si>
    <t>05.07</t>
  </si>
  <si>
    <t>Knie</t>
  </si>
  <si>
    <t>Hüfte</t>
  </si>
  <si>
    <t>05.08</t>
  </si>
  <si>
    <t>05.09</t>
  </si>
  <si>
    <t>05.11</t>
  </si>
  <si>
    <t>05.13</t>
  </si>
  <si>
    <t>05.14</t>
  </si>
  <si>
    <t>06</t>
  </si>
  <si>
    <t>06.01</t>
  </si>
  <si>
    <t>09</t>
  </si>
  <si>
    <t>09.01</t>
  </si>
  <si>
    <t>09.02</t>
  </si>
  <si>
    <t>Iontophorese-Geräte</t>
  </si>
  <si>
    <t>Nervenstimulationsgeräte</t>
  </si>
  <si>
    <t xml:space="preserve">Transkutanes elektrisches Nervenstimulationsgerät (TENS), Kauf
Zur Schmerztherapie.
</t>
  </si>
  <si>
    <t xml:space="preserve">Limitation: Voraussetzungen:
• Der Arzt oder der Chiropraktor auf deren Anordnung der Physiotherapeut muss die Wirksamkeit des TENS am Patienten erprobt und ihn in den Gebrauch des Stimulators eingewiesen haben.
• Der Vertrauensarzt muss die Selbstbehandlung durch den Patienten als indiziert bestätigt empfohlen haben.
• Die Indikation ist insbesondere gegeben bei:
– Schmerzen, die von einem Neurom ausgehen; so z. B. durch Druck auslösbare lokalisierte Schmerzen im Bereiche von Amputationsstümpfen;
– Schmerzen, die von einem neuralgischen Punkt aus durch Stimulation (Druck, Zug oder elektrische Reizung) ausgelöst oder verstärkt werden können, wie z. B ischialgieforme Schmerzzustände oder Schulter-Arm-Syndrome;
– Schmerzzustände nach Nervenkompressionserscheinungen; so z.B. weiterbestehende Schmerzausstrahlungen nach Diskushernienoperation oder Carpaltunneloperation.
</t>
  </si>
  <si>
    <t>09.03</t>
  </si>
  <si>
    <t>Tragbarer Defibrillator (Wearable Cardioverter 
Defibrillator, WCD)</t>
  </si>
  <si>
    <t>10</t>
  </si>
  <si>
    <t>GEHHILFEN</t>
  </si>
  <si>
    <t>10.01</t>
  </si>
  <si>
    <t>10.02</t>
  </si>
  <si>
    <t>Hand- / Gehstöcke</t>
  </si>
  <si>
    <t xml:space="preserve">Kinderkrücken (Krücken für kleine Körpergrössen), Kauf </t>
  </si>
  <si>
    <t xml:space="preserve">Kinderkrücken (Krücken für kleine Körpergrössen), Miete 1 Paar
</t>
  </si>
  <si>
    <t>HOERHILFEN</t>
  </si>
  <si>
    <t>13.01</t>
  </si>
  <si>
    <t>14</t>
  </si>
  <si>
    <t>14.01</t>
  </si>
  <si>
    <t>14.02</t>
  </si>
  <si>
    <t>14.03</t>
  </si>
  <si>
    <t>14.10</t>
  </si>
  <si>
    <t>14.11</t>
  </si>
  <si>
    <t>14.12</t>
  </si>
  <si>
    <t>INKONTINENZHILFEN</t>
  </si>
  <si>
    <t>15.01</t>
  </si>
  <si>
    <t>15</t>
  </si>
  <si>
    <t>15.10</t>
  </si>
  <si>
    <t>Einmalblasenkatheter</t>
  </si>
  <si>
    <t>15.11</t>
  </si>
  <si>
    <t>15.13</t>
  </si>
  <si>
    <t>15.14</t>
  </si>
  <si>
    <t>Verweilkatheter</t>
  </si>
  <si>
    <t>Katheter-Zubehör</t>
  </si>
  <si>
    <t>15.15</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</si>
  <si>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</si>
  <si>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</si>
  <si>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</si>
  <si>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</si>
  <si>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</si>
  <si>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</si>
  <si>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</si>
  <si>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</si>
  <si>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</si>
  <si>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</si>
  <si>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</si>
  <si>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</si>
  <si>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</si>
  <si>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</si>
  <si>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</si>
  <si>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</si>
  <si>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</si>
  <si>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</si>
  <si>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</si>
  <si>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</si>
  <si>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</si>
  <si>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</si>
  <si>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</si>
  <si>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</si>
  <si>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</si>
  <si>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</si>
  <si>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</si>
  <si>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</si>
  <si>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</si>
  <si>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23.02</t>
  </si>
  <si>
    <t>23.03</t>
  </si>
  <si>
    <t>23.04</t>
  </si>
  <si>
    <t>23.05</t>
  </si>
  <si>
    <t>23.06</t>
  </si>
  <si>
    <t>23.10</t>
  </si>
  <si>
    <t>23.11</t>
  </si>
  <si>
    <t>23.20</t>
  </si>
  <si>
    <t>23.21</t>
  </si>
  <si>
    <t>23.22</t>
  </si>
  <si>
    <t>23.23</t>
  </si>
  <si>
    <t>23.24</t>
  </si>
  <si>
    <t>23.25</t>
  </si>
  <si>
    <t>24</t>
  </si>
  <si>
    <t>24.01</t>
  </si>
  <si>
    <t>24.02</t>
  </si>
  <si>
    <t>24.03</t>
  </si>
  <si>
    <t>Prothesen der Extremitäten</t>
  </si>
  <si>
    <t>25</t>
  </si>
  <si>
    <t>SEHHILFEN</t>
  </si>
  <si>
    <t>25.01</t>
  </si>
  <si>
    <t>25.02</t>
  </si>
  <si>
    <t>Brillengläser/Kontaktlinsen</t>
  </si>
  <si>
    <t>Brillengläser/Kontaktlinsen Spezialfälle</t>
  </si>
  <si>
    <t>29</t>
  </si>
  <si>
    <t>29.01</t>
  </si>
  <si>
    <t>30</t>
  </si>
  <si>
    <t>THERAPEUTISCHE BEWEGUNGSGERAETE</t>
  </si>
  <si>
    <t>30.01</t>
  </si>
  <si>
    <t>30.02</t>
  </si>
  <si>
    <t>30.03</t>
  </si>
  <si>
    <r>
      <rPr>
        <b/>
        <sz val="11"/>
        <color theme="1"/>
        <rFont val="Arial"/>
        <family val="2"/>
      </rPr>
      <t>Bewegungsschienen, fremdkraftbetrieben</t>
    </r>
    <r>
      <rPr>
        <sz val="11"/>
        <color theme="1"/>
        <rFont val="Arial"/>
        <family val="2"/>
      </rPr>
      <t xml:space="preserve">
(Continuous Passive Motion (CPM)-Therapiegeräte)</t>
    </r>
  </si>
  <si>
    <r>
      <rPr>
        <b/>
        <sz val="11"/>
        <color theme="1"/>
        <rFont val="Arial"/>
        <family val="2"/>
      </rPr>
      <t>Bewegungsschienen, aktiv</t>
    </r>
    <r>
      <rPr>
        <sz val="11"/>
        <color theme="1"/>
        <rFont val="Arial"/>
        <family val="2"/>
      </rPr>
      <t xml:space="preserve">
(Controlled Active Motion (CAM)-Therapiegeräte)</t>
    </r>
  </si>
  <si>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</si>
  <si>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</si>
  <si>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</si>
  <si>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</si>
  <si>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</si>
  <si>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</si>
  <si>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</si>
  <si>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</si>
  <si>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</si>
  <si>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</si>
  <si>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</si>
  <si>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</si>
  <si>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</si>
  <si>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13</t>
  </si>
  <si>
    <t>Système d’aspiration pour épanchement pleural et ascite</t>
  </si>
  <si>
    <t>Moyens d’application pour la nutrition artificielle</t>
  </si>
  <si>
    <t>Pompes à insuline</t>
  </si>
  <si>
    <t xml:space="preserve">forfait/jour </t>
  </si>
  <si>
    <t>Pompes à perfusion</t>
  </si>
  <si>
    <t>Matériel pour perfusion</t>
  </si>
  <si>
    <t>Genou</t>
  </si>
  <si>
    <t>Hanche</t>
  </si>
  <si>
    <t>Appareils pour iontophorèse</t>
  </si>
  <si>
    <t>Appareils de neurostimulation</t>
  </si>
  <si>
    <t xml:space="preserve">Appareil de neurostimulation transcutanée électrique (TENS), achat
Pour le traitement des douleurs.
</t>
  </si>
  <si>
    <t>Limitation : conditions :
• le médecin ou le chiropraticien, ou sur leur mandat le physiothérapeute, doit avoir testé l’efficacité du TENS sur le patient et avoir initié celui-ci à l’utilisation du stimulateur ;
• le médecin-conseil doit avoir recommandé que le traitement par le patient lui-même est indiqué ;
• principales indications :
– douleurs provenant d’un névrome, par exemple douleurs localisées déclenchées par une pression au niveau des moignons amputés ;
– douleurs déclenchées ou aggravées par la stimulation (pression, extension ou stimulation électrique) d’un point névralgique, par exemple douleurs de type sciatique ou syndrome épaule-main ;
– douleurs provoquées par la compression des nerfs, par exemple douleurs irradiantes persistantes après opération d’une hernie discale ou du canal carpien.</t>
  </si>
  <si>
    <t>Défibrillateur portable (Wearable Cardioverter Defibrillator, WCD)</t>
  </si>
  <si>
    <t>ACCESSOIRES DE MARCHE</t>
  </si>
  <si>
    <t>Cannes</t>
  </si>
  <si>
    <t xml:space="preserve">Béquilles pour enfants (béquilles pour personnes de petite taille), achat </t>
  </si>
  <si>
    <t>Béquilles pour enfants (béquilles pour personnes de petite taille), location 1 paire</t>
  </si>
  <si>
    <t>AIDES ACOUSTIQUES</t>
  </si>
  <si>
    <t>AIDES POUR L’INCONTINENCE</t>
  </si>
  <si>
    <t>Sondes à usage unique</t>
  </si>
  <si>
    <t>Sondes à demeure</t>
  </si>
  <si>
    <t>Accessoires pour sondes</t>
  </si>
  <si>
    <t>Appareils de traitement de l’énurésie</t>
  </si>
  <si>
    <t>Produits absorbants en cas d’énurésie</t>
  </si>
  <si>
    <t>ARTICLES POUR CRYOTHÉRAPIE ET / OU THERMOTHÉRAPIE</t>
  </si>
  <si>
    <t>Cataplasmes pour cryothérapie et/ou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</si>
  <si>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</si>
  <si>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</si>
  <si>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</si>
  <si>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</si>
  <si>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Prothèses des extrémités</t>
  </si>
  <si>
    <t>AIDES VISUELLES</t>
  </si>
  <si>
    <t>Verres de lunettes/lentilles de contact</t>
  </si>
  <si>
    <t>Cas spéciaux pour lunettes/lentilles de contact</t>
  </si>
  <si>
    <t>APPAREILS DE MOBILISATION THÉRAPEUTIQUE</t>
  </si>
  <si>
    <r>
      <rPr>
        <b/>
        <sz val="11"/>
        <color theme="1"/>
        <rFont val="Arial"/>
        <family val="2"/>
      </rPr>
      <t>Attelles de mobilisation, à traction externe</t>
    </r>
    <r>
      <rPr>
        <sz val="11"/>
        <color theme="1"/>
        <rFont val="Arial"/>
        <family val="2"/>
      </rPr>
      <t xml:space="preserve">
Appareils de thérapie CPM (mobilisation passive continue).</t>
    </r>
  </si>
  <si>
    <r>
      <rPr>
        <b/>
        <sz val="11"/>
        <color theme="1"/>
        <rFont val="Arial"/>
        <family val="2"/>
      </rPr>
      <t>Attelles de mobilisation, active</t>
    </r>
    <r>
      <rPr>
        <sz val="11"/>
        <color theme="1"/>
        <rFont val="Arial"/>
        <family val="2"/>
      </rPr>
      <t xml:space="preserve">
Appareils de thérapie CAM (mobilisation active contrôlée)</t>
    </r>
  </si>
  <si>
    <t>Bandes de gaze</t>
  </si>
  <si>
    <t>Aides au positionnement pour les extrémités</t>
  </si>
  <si>
    <t>Lubrifiant</t>
  </si>
  <si>
    <t>Aides pour la prise de médicaments</t>
  </si>
  <si>
    <t>categoria</t>
  </si>
  <si>
    <t>Sistema di aspirazione in caso di versamento pleurico e ascite</t>
  </si>
  <si>
    <t>Mezzi d’applicazione per la nutrizione artificiale</t>
  </si>
  <si>
    <t>Pompe per insulina</t>
  </si>
  <si>
    <t>Pompe per perfusione</t>
  </si>
  <si>
    <t>Materiale per terapia mediante perfusione</t>
  </si>
  <si>
    <t>Ginocchio</t>
  </si>
  <si>
    <t>Anca</t>
  </si>
  <si>
    <t>Gomito</t>
  </si>
  <si>
    <t>Apparecchi per la ionoforesi</t>
  </si>
  <si>
    <t>Apparecchi per neurostimolazione</t>
  </si>
  <si>
    <t>Apparecchio per neurostimolazione elettrica transcutanea (TENS), acquisto
Per la terapia del dolore.</t>
  </si>
  <si>
    <t>Limitazione: Condizioni:
• il medico o il chiropratico o, su loro prescrizione, il fisioterapista deve avere provato l’efficacia del TENS sul paziente e averlo istruito circa l’uso dello stimolatore;
• il medico di fiducia deve avere raccomandato come indicata l’autoterapia praticata dal paziente
• l’indicazione è data segnatamente nei casi seguenti:
– dolori derivanti da un neuroma; per esempio dolori localizzati che possono insorgere a causa di pressione in corrispondenza di monconi d'amputazione;
– dolori che possono essere provocati o aumentati con la stimolazione (pressione, trazione o stimolazione elettrica) di un punto nevralgico, ad esempio dolori di tipo sciatalgico o sindrome spalla-braccio;
– dolori provocati da compressione dei nervi; per esempio dolori irradianti persistenti dopo un’operazione dell’ernia del disco o del tunnel carpale.</t>
  </si>
  <si>
    <t>MEZZI AUSILIARI ALLA DEAMBULAZIONE</t>
  </si>
  <si>
    <t>Stampelle</t>
  </si>
  <si>
    <t>Stampelle pediatriche (stampelle per persone di bassa statura), acquisto</t>
  </si>
  <si>
    <t>Stampelle pediatriche (stampelle per persone di bassa statura), noleggio di 1 paio</t>
  </si>
  <si>
    <t>APPARECCHI ACUSTICI</t>
  </si>
  <si>
    <t>MEZZI AUSILIARI PER L’INCONTINENZA</t>
  </si>
  <si>
    <t>Cateteri monouso</t>
  </si>
  <si>
    <t>Cateteri permanenti</t>
  </si>
  <si>
    <t>Accessori per cateteri</t>
  </si>
  <si>
    <t>Condom urinari</t>
  </si>
  <si>
    <t>Apparecchi per la terapia dell’enuresi</t>
  </si>
  <si>
    <t>Prodotti assorbenti per l’enuresi</t>
  </si>
  <si>
    <t>MEZZI PER LA CRIOTERAPIA E / O TERMOTERAPIA</t>
  </si>
  <si>
    <t>Cuscinetti/compresse per la crioterapia e/o termoterapia</t>
  </si>
  <si>
    <t>Calze a compressione fisiologica speciali</t>
  </si>
  <si>
    <t>Diagnostica in vitro; sistemi per analisi e prelievi del sangue</t>
  </si>
  <si>
    <t>Diagnostica in vitro; reagenti e materiali di consumo per analisi del sangue</t>
  </si>
  <si>
    <t>Diagnostica in vitro; reagenti per analisi dell’urina</t>
  </si>
  <si>
    <t>Sistema di monitoraggio del glucosio basato su sensori precalibrati con visualizzazione su domanda dei valori</t>
  </si>
  <si>
    <t>Protesi degli arti</t>
  </si>
  <si>
    <t>MEZZI AUSILIARI PER LA VISTA</t>
  </si>
  <si>
    <t>Lenti per occhiali/lenti a contatto</t>
  </si>
  <si>
    <t>Casi speciali per lenti per occhiali/lenti a contatto</t>
  </si>
  <si>
    <t>APPARECCHI TERAPEUTICI PER MUOVERSI</t>
  </si>
  <si>
    <r>
      <t xml:space="preserve">Stecche per muoversi, con assistenza totale
</t>
    </r>
    <r>
      <rPr>
        <sz val="11"/>
        <color theme="1"/>
        <rFont val="Arial"/>
        <family val="2"/>
      </rPr>
      <t>(Apparecchi terapeutici Continuous Passive Motion (CPM) )</t>
    </r>
  </si>
  <si>
    <t>Ausili di posizionamento delle estremità</t>
  </si>
  <si>
    <t>Lubrificante</t>
  </si>
  <si>
    <t>Mezzi ausiliari per la somministrazione di medicamenti</t>
  </si>
  <si>
    <t>Limitation: 1 Pen pro Insulinpräparat, alle 2 Jahre</t>
  </si>
  <si>
    <t>In-vitro-Diagnostica; Systeme für Blutanalysen und Blutentnahme</t>
  </si>
  <si>
    <t xml:space="preserve">Blutzucker-Messgerät und/oder Mess-System
</t>
  </si>
  <si>
    <t>Limitation:
Max. 1 Gerät alle zwei Jahre.</t>
  </si>
  <si>
    <t xml:space="preserve">Blutzucker-Messgerät und/oder Mess-System mit integrierter Stechhilfe
</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</si>
  <si>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</si>
  <si>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</si>
  <si>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</si>
  <si>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</si>
  <si>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</si>
  <si>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</si>
  <si>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</si>
  <si>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</si>
  <si>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</si>
  <si>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</si>
  <si>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 xml:space="preserve">Transmitter zu Kontinuierliches Glukosemonitoring System mit Alarmfunktion inkl. zur Funktion des Systems und zum Datenmanagement nötige Software
</t>
  </si>
  <si>
    <t>21.05.02.00.3</t>
  </si>
  <si>
    <t>Verbrauchsmaterial für kontinuierliches Glukosemonitoring (Glukosesensoren, Setzhilfe)</t>
  </si>
  <si>
    <t xml:space="preserve">Monitor (Hardware inkl. der zur Funktion des Monitors nötigen Software) zu kontinuierliches Glukosemonitoring System mit Alarmfunktion
Diese Position kann nicht vergütet werden für CGM-Systeme ohne Monitor
</t>
  </si>
  <si>
    <t>Limitation : 1 stylo par préparation d’insuline, tous les 2 ans</t>
  </si>
  <si>
    <t xml:space="preserve">Pen injecteur utilisable avec différents médicaments </t>
  </si>
  <si>
    <t>Limitation : 1 Pen par préparation à injecter, tous les 2 ans</t>
  </si>
  <si>
    <t>Diagnostic in vitro : systèmes pour prise de sang et analyses de sang</t>
  </si>
  <si>
    <t>Lecteur de glycémie et/ou système de mesure</t>
  </si>
  <si>
    <t xml:space="preserve">Lecteur de glycémie et/ou système de mesure avec accessoire de prélèvement intégré
</t>
  </si>
  <si>
    <t xml:space="preserve">Lecteur de glycémie/système de mesure avec indicateur sonore </t>
  </si>
  <si>
    <t>Appareil auto-piqueur à lancettes permettant l’utilisation de lancettes pour la prise de sang pour l’autocontrôle de la glycémie et/ou de l’anticoagulation orale.</t>
  </si>
  <si>
    <t>Réactifs pour détermination et indication des corps cétoniques dans le sang au moyen d’un lecteur</t>
  </si>
  <si>
    <t xml:space="preserve">Bandelettes de test pour déterminer le temps de thromboplastine 
</t>
  </si>
  <si>
    <t xml:space="preserve">Bandelettes de test pour déterminer le temps de thromboplastine
</t>
  </si>
  <si>
    <t>Réactifs pour glycosurie</t>
  </si>
  <si>
    <t>50 pièce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</si>
  <si>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</si>
  <si>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</si>
  <si>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</si>
  <si>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</si>
  <si>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forfait/jour</t>
  </si>
  <si>
    <t>Matériel à usage unique pour mesurer le glucose en continu (capteurs de glucose, dispositif d’insertion)</t>
  </si>
  <si>
    <t>Limitazione: 1 penna per ogni preparato di insulina, ogni 2 anni</t>
  </si>
  <si>
    <t>Penna, apparecchio per iniezioni utilizzabile per diversi medicamenti</t>
  </si>
  <si>
    <t>Limitazione: 1 penna per ogni preparato da iniettare, ogni 2 anni</t>
  </si>
  <si>
    <t>Apparecchio e/o sistema per misurare la glicemia</t>
  </si>
  <si>
    <t>Limitazione:
al massimo 1 apparecchio ogni 2 anni.</t>
  </si>
  <si>
    <t>Apparecchio e/o sistema per misurare la glicemia con pungidito integrato</t>
  </si>
  <si>
    <t xml:space="preserve">Apparecchio/sistema per misurare la glicemia con indicazioni acustiche
</t>
  </si>
  <si>
    <t>Apparecchio automatico per lancette/pungidito
Per l’uso di lancette per il prelievo del sangue
per l’autocontrollo della glicemia e/o
dell’anticoagulazione orale</t>
  </si>
  <si>
    <t>Strisce reattive per per il controllo dei corpi chetonici per la determinazione e l’indicazione dei valori mediante apparecchio</t>
  </si>
  <si>
    <t>1 pezzi</t>
  </si>
  <si>
    <t xml:space="preserve">Strisce reattive per la determinazione quantitativa del tempo di tromboplastina </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</si>
  <si>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</si>
  <si>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</si>
  <si>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</si>
  <si>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</si>
  <si>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</si>
  <si>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</si>
  <si>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</si>
  <si>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</si>
  <si>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Forfait al giorno</t>
  </si>
  <si>
    <t>Materiale di consumo per il monitoraggio continuo della glicemia (sensori del glucosio, aghi guida)</t>
  </si>
  <si>
    <t>35</t>
  </si>
  <si>
    <t>35.01</t>
  </si>
  <si>
    <t>35.01.04</t>
  </si>
  <si>
    <r>
      <rPr>
        <b/>
        <sz val="11"/>
        <color theme="1"/>
        <rFont val="Arial"/>
        <family val="2"/>
      </rPr>
      <t>Absorptionsverbände</t>
    </r>
    <r>
      <rPr>
        <sz val="11"/>
        <color theme="1"/>
        <rFont val="Arial"/>
        <family val="2"/>
      </rPr>
      <t xml:space="preserve">
Absorptionsverbände bestehen aus einem hochsaugfähigen Kern aus Zellstoff oder Watte und einer hydrophoben Umhüllung. Absorptionsverbände weisen eine beschränkte Retention aus.
</t>
    </r>
  </si>
  <si>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</si>
  <si>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</si>
  <si>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</si>
  <si>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</si>
  <si>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</si>
  <si>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</si>
  <si>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</si>
  <si>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</si>
  <si>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</si>
  <si>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</si>
  <si>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</si>
  <si>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</si>
  <si>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</si>
  <si>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</si>
  <si>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</si>
  <si>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</si>
  <si>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</si>
  <si>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r>
      <rPr>
        <b/>
        <sz val="11"/>
        <color theme="1"/>
        <rFont val="Arial"/>
        <family val="2"/>
      </rPr>
      <t>Hydroaktive Wundpräparate /-produkte ohne wundwirksame oder antibakterielle Inhaltsstoffe</t>
    </r>
    <r>
      <rPr>
        <sz val="11"/>
        <color theme="1"/>
        <rFont val="Arial"/>
        <family val="2"/>
      </rPr>
      <t xml:space="preserve">
Die Produkte dienen zur Durchführung einer physiologischen, feuchten Wundbehandlung.
</t>
    </r>
  </si>
  <si>
    <t>35.05.01</t>
  </si>
  <si>
    <r>
      <rPr>
        <b/>
        <sz val="11"/>
        <color theme="1"/>
        <rFont val="Arial"/>
        <family val="2"/>
      </rPr>
      <t>Wundkissen zur Nasstherapie</t>
    </r>
    <r>
      <rPr>
        <sz val="11"/>
        <color theme="1"/>
        <rFont val="Arial"/>
        <family val="2"/>
      </rPr>
      <t xml:space="preserve">
Mit Spüllösung getränkte, gebrauchsfertige Wundkissen die Exsudat und Zelllast binden.
</t>
    </r>
  </si>
  <si>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</si>
  <si>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</si>
  <si>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</si>
  <si>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</si>
  <si>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</si>
  <si>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</si>
  <si>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</si>
  <si>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</si>
  <si>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</si>
  <si>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</si>
  <si>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</si>
  <si>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</si>
  <si>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</si>
  <si>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</si>
  <si>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</si>
  <si>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</si>
  <si>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</si>
  <si>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</si>
  <si>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</si>
  <si>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</si>
  <si>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</si>
  <si>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</si>
  <si>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</si>
  <si>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</si>
  <si>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</si>
  <si>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</si>
  <si>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</si>
  <si>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</si>
  <si>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r>
      <rPr>
        <b/>
        <sz val="11"/>
        <color theme="1"/>
        <rFont val="Arial"/>
        <family val="2"/>
      </rPr>
      <t>Hydropolymere, steril, neutral</t>
    </r>
    <r>
      <rPr>
        <sz val="11"/>
        <color theme="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
</t>
    </r>
  </si>
  <si>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</si>
  <si>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</si>
  <si>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</si>
  <si>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</si>
  <si>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</si>
  <si>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</si>
  <si>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</si>
  <si>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</si>
  <si>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</si>
  <si>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</si>
  <si>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</si>
  <si>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</si>
  <si>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</si>
  <si>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</si>
  <si>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</si>
  <si>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</si>
  <si>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</si>
  <si>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</si>
  <si>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</si>
  <si>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</si>
  <si>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</si>
  <si>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</si>
  <si>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</si>
  <si>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</si>
  <si>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</si>
  <si>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</si>
  <si>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</si>
  <si>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</si>
  <si>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</si>
  <si>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</si>
  <si>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</si>
  <si>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</si>
  <si>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</si>
  <si>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</si>
  <si>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</si>
  <si>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</si>
  <si>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</si>
  <si>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</si>
  <si>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</si>
  <si>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</si>
  <si>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r>
      <rPr>
        <b/>
        <sz val="11"/>
        <color theme="1"/>
        <rFont val="Arial"/>
        <family val="2"/>
      </rPr>
      <t>Superabsorber, steril</t>
    </r>
    <r>
      <rPr>
        <sz val="11"/>
        <color theme="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
</t>
    </r>
  </si>
  <si>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</si>
  <si>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</si>
  <si>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</si>
  <si>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</si>
  <si>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</si>
  <si>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</si>
  <si>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</si>
  <si>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</si>
  <si>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</si>
  <si>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</si>
  <si>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</si>
  <si>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</si>
  <si>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</si>
  <si>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</si>
  <si>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</si>
  <si>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</si>
  <si>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</si>
  <si>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r>
      <rPr>
        <b/>
        <sz val="11"/>
        <color theme="1"/>
        <rFont val="Arial"/>
        <family val="2"/>
      </rPr>
      <t>Alginate, steril</t>
    </r>
    <r>
      <rPr>
        <sz val="11"/>
        <color theme="1"/>
        <rFont val="Arial"/>
        <family val="2"/>
      </rPr>
      <t xml:space="preserve">
Kompressen und Tamponaden, welche aus 85-100% Alginat-Fasern bestehen. Zusatz von Carboxymethylcellulose von bis zu 15% möglich.
Die Fasern binden Exsudat, Bakterien und Zelltrümmer, wobei sich aus dem Alginat ein Gel bildet.
</t>
    </r>
  </si>
  <si>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</si>
  <si>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</si>
  <si>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</si>
  <si>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</si>
  <si>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</si>
  <si>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</si>
  <si>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</si>
  <si>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</si>
  <si>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</si>
  <si>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</si>
  <si>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</si>
  <si>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</si>
  <si>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</si>
  <si>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</si>
  <si>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</si>
  <si>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r>
      <rPr>
        <b/>
        <sz val="11"/>
        <color theme="1"/>
        <rFont val="Arial"/>
        <family val="2"/>
      </rPr>
      <t>Gelierende Faserverbände, steril</t>
    </r>
    <r>
      <rPr>
        <sz val="11"/>
        <color theme="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
</t>
    </r>
  </si>
  <si>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</si>
  <si>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</si>
  <si>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</si>
  <si>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</si>
  <si>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</si>
  <si>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</si>
  <si>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</si>
  <si>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</si>
  <si>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</si>
  <si>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</si>
  <si>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</si>
  <si>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r>
      <rPr>
        <b/>
        <sz val="11"/>
        <color theme="1"/>
        <rFont val="Arial"/>
        <family val="2"/>
      </rPr>
      <t xml:space="preserve">Wunddistanzgitter, steril </t>
    </r>
    <r>
      <rPr>
        <sz val="11"/>
        <color theme="1"/>
        <rFont val="Arial"/>
        <family val="2"/>
      </rPr>
      <t xml:space="preserve">(Hilfsmittel: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t>
    </r>
  </si>
  <si>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</si>
  <si>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</si>
  <si>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</si>
  <si>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</si>
  <si>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</si>
  <si>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</si>
  <si>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</si>
  <si>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</si>
  <si>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</si>
  <si>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</si>
  <si>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</si>
  <si>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r>
      <rPr>
        <b/>
        <sz val="11"/>
        <color theme="1"/>
        <rFont val="Arial"/>
        <family val="2"/>
      </rPr>
      <t>Hydrogele ohne wundwirksame Inhaltsstoffe</t>
    </r>
    <r>
      <rPr>
        <sz val="11"/>
        <color theme="1"/>
        <rFont val="Arial"/>
        <family val="2"/>
      </rPr>
      <t xml:space="preserve">
Bei den Hydrogelen handelt es sich um gebundenes Wasser - ohne Zusatz von weiteren wundwirksamen Stoffen - welches zur Feuchthaltung appliziert wird.</t>
    </r>
  </si>
  <si>
    <t>35.05.09a</t>
  </si>
  <si>
    <r>
      <rPr>
        <b/>
        <sz val="11"/>
        <color theme="1"/>
        <rFont val="Arial"/>
        <family val="2"/>
      </rPr>
      <t>Hydrogel, steril</t>
    </r>
    <r>
      <rPr>
        <sz val="11"/>
        <color theme="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
</t>
    </r>
  </si>
  <si>
    <t>35.05.09.01.1</t>
  </si>
  <si>
    <t>Hydrogel, steril
5 g</t>
  </si>
  <si>
    <t>35.05.09.02.1</t>
  </si>
  <si>
    <t>Hydrogel, steril
15 g</t>
  </si>
  <si>
    <t>35.05.09.03.1</t>
  </si>
  <si>
    <t>Hydrogel, steril
25 g</t>
  </si>
  <si>
    <t>35.05.09c</t>
  </si>
  <si>
    <r>
      <rPr>
        <b/>
        <sz val="11"/>
        <color theme="1"/>
        <rFont val="Arial"/>
        <family val="2"/>
      </rPr>
      <t>Hydrogelverbände ohne wundwirksame Inhaltsstoffe</t>
    </r>
    <r>
      <rPr>
        <sz val="11"/>
        <color theme="1"/>
        <rFont val="Arial"/>
        <family val="2"/>
      </rPr>
      <t xml:space="preserve">
Hydrogelverbände sind Gelplatten welche einen tieferen Wasseranteil gegenüber den Hydrogelen aufweisen.
Die Verbände enthalten keine weiteren wundwirksamen Stoffe.</t>
    </r>
  </si>
  <si>
    <t>35.05.09.15.1</t>
  </si>
  <si>
    <t>Hydrogelverband, steril
5x7.5 cm</t>
  </si>
  <si>
    <t>35.05.09.16.1</t>
  </si>
  <si>
    <t>Hydrogelverband, steril
10x10 cm</t>
  </si>
  <si>
    <t>35.05.09.17.1</t>
  </si>
  <si>
    <t>Hydrogelverband, steril
12.5x12.5 cm</t>
  </si>
  <si>
    <t>35.05.09.18.1</t>
  </si>
  <si>
    <t>Hydrogelverband, steril
20x20 cm</t>
  </si>
  <si>
    <t>35.05.10a</t>
  </si>
  <si>
    <t>35.05.10</t>
  </si>
  <si>
    <r>
      <rPr>
        <b/>
        <sz val="11"/>
        <color theme="1"/>
        <rFont val="Arial"/>
        <family val="2"/>
      </rPr>
      <t>Folienverbände mit/ohne Wundkissen, steril</t>
    </r>
    <r>
      <rPr>
        <sz val="11"/>
        <color theme="1"/>
        <rFont val="Arial"/>
        <family val="2"/>
      </rPr>
      <t xml:space="preserve"> (inkl. Produkte zur Kanülen- und Katheterfixation)
Selbsthaftende, bakteriendichte, semipermeable Folien mit und ohne Wundkissen welche einzeln, steril verpackt sind.
</t>
    </r>
  </si>
  <si>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</si>
  <si>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</si>
  <si>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</si>
  <si>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</si>
  <si>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</si>
  <si>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</si>
  <si>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</si>
  <si>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</si>
  <si>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</si>
  <si>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</si>
  <si>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</si>
  <si>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</si>
  <si>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</si>
  <si>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r>
      <rPr>
        <b/>
        <sz val="11"/>
        <color theme="1"/>
        <rFont val="Arial"/>
        <family val="2"/>
      </rPr>
      <t>Folienverbände, unsteril</t>
    </r>
    <r>
      <rPr>
        <sz val="11"/>
        <color theme="1"/>
        <rFont val="Arial"/>
        <family val="2"/>
      </rPr>
      <t xml:space="preserve">
Selbsthaftende, bakteriendichte, semipermeable Folien. 
Diese dienen der Abdeckung und Fixation der Primärauflage bei gleichzeitiger Wasserdampfregulation.</t>
    </r>
  </si>
  <si>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</si>
  <si>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</si>
  <si>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</si>
  <si>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</si>
  <si>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</si>
  <si>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</si>
  <si>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</si>
  <si>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</si>
  <si>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</si>
  <si>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</si>
  <si>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</si>
  <si>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</si>
  <si>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35.05.10.22.1</t>
  </si>
  <si>
    <t>35.05.10.23.1</t>
  </si>
  <si>
    <t>35.05.10.24.1</t>
  </si>
  <si>
    <t>35.05.10d</t>
  </si>
  <si>
    <r>
      <rPr>
        <b/>
        <sz val="11"/>
        <color theme="1"/>
        <rFont val="Arial"/>
        <family val="2"/>
      </rPr>
      <t>Folienverbände, unsteril, sanfthaftend</t>
    </r>
    <r>
      <rPr>
        <sz val="11"/>
        <color theme="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</si>
  <si>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</si>
  <si>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</si>
  <si>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</si>
  <si>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</si>
  <si>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</si>
  <si>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</si>
  <si>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</si>
  <si>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</si>
  <si>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</si>
  <si>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r>
      <rPr>
        <b/>
        <sz val="11"/>
        <color theme="1"/>
        <rFont val="Arial"/>
        <family val="2"/>
      </rPr>
      <t>Hydroaktive Wundpräparate / - Produkte mit wundwirksamen Inhaltsstoffen ohne antimikrobielle Inhaltsstoffe</t>
    </r>
    <r>
      <rPr>
        <sz val="11"/>
        <color theme="1"/>
        <rFont val="Arial"/>
        <family val="2"/>
      </rPr>
      <t xml:space="preserve">
Primäre Wundauflagen, welche den Wundheilungsprozess aktiv beeinflussen. 
Sie werden nur bei defekter Haut in direktem Kontakt mit dem Wundgrund eingesetzt.
</t>
    </r>
  </si>
  <si>
    <t>35.10.06</t>
  </si>
  <si>
    <t>Wundspray</t>
  </si>
  <si>
    <t>35.10.06.01.1</t>
  </si>
  <si>
    <t>Wundspray auf öliger Basis, 10 ml</t>
  </si>
  <si>
    <r>
      <rPr>
        <b/>
        <sz val="11"/>
        <color theme="1"/>
        <rFont val="Arial"/>
        <family val="2"/>
      </rPr>
      <t xml:space="preserve">Pansements absorbants 
</t>
    </r>
    <r>
      <rPr>
        <sz val="11"/>
        <color theme="1"/>
        <rFont val="Arial"/>
        <family val="2"/>
      </rPr>
      <t>Les pansements absorbants se composent d’un noyau superabsorbant en cellulose ou en coton et d’une enveloppe hydrophobe. Ils affichent une rétention limitée.</t>
    </r>
    <r>
      <rPr>
        <b/>
        <sz val="11"/>
        <color theme="1"/>
        <rFont val="Arial"/>
        <family val="2"/>
      </rPr>
      <t xml:space="preserve">
</t>
    </r>
    <r>
      <rPr>
        <sz val="11"/>
        <color theme="1"/>
        <rFont val="Arial"/>
        <family val="2"/>
      </rPr>
      <t xml:space="preserve">
</t>
    </r>
  </si>
  <si>
    <t>Pansements à base de charbon actif 
5x5 cm</t>
  </si>
  <si>
    <t>Pansements à base de charbon actif
7.5x7.5 cm</t>
  </si>
  <si>
    <t>Pansements à base de charbon actif
10x10 cm</t>
  </si>
  <si>
    <t>Pansements à base de charbon actif
10x20 cm</t>
  </si>
  <si>
    <t>Pansements à base de charbon actif
15x20 cm</t>
  </si>
  <si>
    <r>
      <rPr>
        <b/>
        <sz val="11"/>
        <color theme="1"/>
        <rFont val="Arial"/>
        <family val="2"/>
      </rPr>
      <t xml:space="preserve">Préparations/produits vulnéraires hydro-actifs sans composants agissant sur les plaies ou antibactériens 
</t>
    </r>
    <r>
      <rPr>
        <sz val="11"/>
        <color theme="1"/>
        <rFont val="Arial"/>
        <family val="2"/>
      </rPr>
      <t>Les produits sont destinés à une prise en charge physiologique des plaies en milieu humide.</t>
    </r>
  </si>
  <si>
    <r>
      <rPr>
        <b/>
        <sz val="11"/>
        <color theme="1"/>
        <rFont val="Arial"/>
        <family val="2"/>
      </rPr>
      <t xml:space="preserve">Coussinets vulnéraires pour thérapie en milieu humide 
</t>
    </r>
    <r>
      <rPr>
        <sz val="11"/>
        <color theme="1"/>
        <rFont val="Arial"/>
        <family val="2"/>
      </rPr>
      <t>Coussinets vulnéraires prêts à l’emploi, imprégnés de solution de rinçage, fixant l’exsudat et les débris cellulaires</t>
    </r>
  </si>
  <si>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</si>
  <si>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</si>
  <si>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</si>
  <si>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</si>
  <si>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r>
      <rPr>
        <b/>
        <sz val="11"/>
        <color theme="1"/>
        <rFont val="Arial"/>
        <family val="2"/>
      </rPr>
      <t xml:space="preserve">Pansements hydrocolloïdes, stériles </t>
    </r>
    <r>
      <rPr>
        <sz val="11"/>
        <color theme="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</si>
  <si>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</si>
  <si>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</si>
  <si>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</si>
  <si>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</si>
  <si>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</si>
  <si>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</si>
  <si>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</si>
  <si>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</si>
  <si>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hydrocolloïdes, stériles Forme particulière coude/talon</t>
  </si>
  <si>
    <r>
      <rPr>
        <b/>
        <sz val="11"/>
        <color theme="1"/>
        <rFont val="Arial"/>
        <family val="2"/>
      </rPr>
      <t xml:space="preserve">Pansements hydropolymères, stériles, neutres </t>
    </r>
    <r>
      <rPr>
        <sz val="11"/>
        <color theme="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hydropolymères sans film protecteur (remplissage / mèches pour plaies profondes, pansement de transfert) sont aussi compris dans cette position.
</t>
    </r>
  </si>
  <si>
    <t>Pansements hydropolymères, stériles
5x5 cm</t>
  </si>
  <si>
    <t>Pansements hydropolymères, stériles
7.5x7.5 cm</t>
  </si>
  <si>
    <t>Pansements hydropolymères, stériles
10x10 cm</t>
  </si>
  <si>
    <t>Pansements hydropolymères, stériles
15x15 cm</t>
  </si>
  <si>
    <t>Pansements hydropolymères, stériles
15x20 cm</t>
  </si>
  <si>
    <t>Pansements hydropolymères, stériles
20x20 cm</t>
  </si>
  <si>
    <t>Pansements hydropolymères, stériles
20x30 cm</t>
  </si>
  <si>
    <t>Pansements hydropolymères, stériles
20x60 cm</t>
  </si>
  <si>
    <t>Pansements hydropolymères, stériles Forme particulière sacrum</t>
  </si>
  <si>
    <t>Pansements hydropolymères, stériles Forme particulière coude/talon</t>
  </si>
  <si>
    <t>Pansements hydropolymères avec excipients, stériles 
5x5 cm</t>
  </si>
  <si>
    <t>Pansements hydropolymères avec excipients, stériles
7.5x7.5 cm</t>
  </si>
  <si>
    <t>Pansements hydropolymères avec excipients, stériles
10x10 cm</t>
  </si>
  <si>
    <t>Pansements hydropolymères avec excipients, stériles 
15x15 cm</t>
  </si>
  <si>
    <t>Pansements hydropolymères avec excipients, stériles
15x20 cm</t>
  </si>
  <si>
    <t>Pansements hydropolymères avec excipients, stériles
20x20 cm</t>
  </si>
  <si>
    <t>Pansements hydropolymères avec excipients, stériles
20x30 cm</t>
  </si>
  <si>
    <t>Pansements hydropolymères avec excipients, stériles
20x60 cm</t>
  </si>
  <si>
    <t xml:space="preserve">Pansements hydropolymères avec excipients, stériles
Forme particulière sacrum </t>
  </si>
  <si>
    <r>
      <rPr>
        <b/>
        <sz val="11"/>
        <color theme="1"/>
        <rFont val="Arial"/>
        <family val="2"/>
      </rPr>
      <t xml:space="preserve">Pansements superabsorbants, stériles
</t>
    </r>
    <r>
      <rPr>
        <sz val="11"/>
        <color theme="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</si>
  <si>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</si>
  <si>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</si>
  <si>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</si>
  <si>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</si>
  <si>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</si>
  <si>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</si>
  <si>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</si>
  <si>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</si>
  <si>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r>
      <rPr>
        <b/>
        <sz val="11"/>
        <color theme="1"/>
        <rFont val="Arial"/>
        <family val="2"/>
      </rPr>
      <t xml:space="preserve">Pansements d’alginate, stériles 
</t>
    </r>
    <r>
      <rPr>
        <sz val="11"/>
        <color theme="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color theme="1"/>
        <rFont val="Arial"/>
        <family val="2"/>
      </rPr>
      <t>.</t>
    </r>
    <r>
      <rPr>
        <sz val="11"/>
        <color theme="1"/>
        <rFont val="Arial"/>
        <family val="2"/>
      </rPr>
      <t xml:space="preserve">
</t>
    </r>
  </si>
  <si>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</si>
  <si>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</si>
  <si>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</si>
  <si>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</si>
  <si>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</si>
  <si>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</si>
  <si>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</si>
  <si>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r>
      <rPr>
        <b/>
        <sz val="11"/>
        <color theme="1"/>
        <rFont val="Arial"/>
        <family val="2"/>
      </rPr>
      <t xml:space="preserve">Pansements gélifiants à base de fibres, stériles
</t>
    </r>
    <r>
      <rPr>
        <sz val="11"/>
        <color theme="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</si>
  <si>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gélifiants à base de fibres, stériles
5x5 cm</t>
  </si>
  <si>
    <t>Pansements gélifiants à base de fibres, stériles
10x10 cm</t>
  </si>
  <si>
    <t>Pansements gélifiants à base de fibres, stériles
15x15 cm</t>
  </si>
  <si>
    <t>Pansements gélifiants à base de fibres, stériles
20x20 cm</t>
  </si>
  <si>
    <t>Pansements gélifiants à base de fibres, tampons, stériles</t>
  </si>
  <si>
    <r>
      <rPr>
        <b/>
        <sz val="11"/>
        <color theme="1"/>
        <rFont val="Arial"/>
        <family val="2"/>
      </rPr>
      <t xml:space="preserve">Pansements réticulés, stériles </t>
    </r>
    <r>
      <rPr>
        <sz val="11"/>
        <color theme="1"/>
        <rFont val="Arial"/>
        <family val="2"/>
      </rPr>
      <t>(excipients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pommade/onguent, la propriété de ces pansements est garantie plusieurs jours.</t>
    </r>
  </si>
  <si>
    <t>Pansements réticulés, stériles
5x7.5 cm</t>
  </si>
  <si>
    <t>Pansements réticulés, stériles
7.5x10 cm</t>
  </si>
  <si>
    <t>Pansements réticulés, stériles
10x18 cm</t>
  </si>
  <si>
    <t>Pansements réticulés, stériles
15x25 cm</t>
  </si>
  <si>
    <t>Pansements réticulés, stériles
20x30 cm</t>
  </si>
  <si>
    <r>
      <rPr>
        <b/>
        <sz val="11"/>
        <color theme="1"/>
        <rFont val="Arial"/>
        <family val="2"/>
      </rPr>
      <t xml:space="preserve">Hydrogels sans composants agissant sur les plaies
</t>
    </r>
    <r>
      <rPr>
        <sz val="11"/>
        <color theme="1"/>
        <rFont val="Arial"/>
        <family val="2"/>
      </rPr>
      <t>Les hydrogels sont principalement composés d’eau gélifiée – sans adjonction d’autres substances agissant sur les plaies – et appliqués pour l’hydratation.</t>
    </r>
  </si>
  <si>
    <r>
      <rPr>
        <b/>
        <sz val="11"/>
        <color theme="1"/>
        <rFont val="Arial"/>
        <family val="2"/>
      </rPr>
      <t xml:space="preserve">Hydrogels, stériles
</t>
    </r>
    <r>
      <rPr>
        <sz val="11"/>
        <color theme="1"/>
        <rFont val="Arial"/>
        <family val="2"/>
      </rPr>
      <t>Hydrogels sans composants agissant sur les plaies,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</si>
  <si>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t>Hydrogels, stériles 5 g</t>
  </si>
  <si>
    <t>Hydrogels, stériles 15 g</t>
  </si>
  <si>
    <t>Hydrogels, stériles 25 g</t>
  </si>
  <si>
    <r>
      <rPr>
        <b/>
        <sz val="11"/>
        <color theme="1"/>
        <rFont val="Arial"/>
        <family val="2"/>
      </rPr>
      <t xml:space="preserve">Pansements hydrogel sans composants agissant sur les plaies
</t>
    </r>
    <r>
      <rPr>
        <sz val="11"/>
        <color theme="1"/>
        <rFont val="Arial"/>
        <family val="2"/>
      </rPr>
      <t>Les pansements hydrogel sont des plaques de gel présentant une plus faible teneur en eau que les hydrogels.
Ils ne contiennent aucune autre substance agissant sur les plaies.</t>
    </r>
  </si>
  <si>
    <t>Pansements hydrogel, stériles
5x7.5 cm</t>
  </si>
  <si>
    <t>Pansements hydrogel, stériles
10x10 cm</t>
  </si>
  <si>
    <t>Pansements hydrogel, stériles
12.5x12.5 cm</t>
  </si>
  <si>
    <t>Pansements hydrogel, stériles
20x20 cm</t>
  </si>
  <si>
    <r>
      <rPr>
        <b/>
        <sz val="11"/>
        <color theme="1"/>
        <rFont val="Arial"/>
        <family val="2"/>
      </rPr>
      <t xml:space="preserve">Pansements film avec ou sans compresse, stériles </t>
    </r>
    <r>
      <rPr>
        <sz val="11"/>
        <color theme="1"/>
        <rFont val="Arial"/>
        <family val="2"/>
      </rPr>
      <t>(y c. produits pour la fixation de canules et de cathéters)
Pansements auto-adhésifs, semi-perméables et étanches aux bactéries, avec ou sans compresse, qui sont emballés séparément et stériles.</t>
    </r>
  </si>
  <si>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</si>
  <si>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</si>
  <si>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</si>
  <si>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</si>
  <si>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</si>
  <si>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</si>
  <si>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</si>
  <si>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</si>
  <si>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r>
      <rPr>
        <b/>
        <sz val="11"/>
        <color theme="1"/>
        <rFont val="Arial"/>
        <family val="2"/>
      </rPr>
      <t xml:space="preserve">Pansements film, non stériles
</t>
    </r>
    <r>
      <rPr>
        <sz val="11"/>
        <color theme="1"/>
        <rFont val="Arial"/>
        <family val="2"/>
      </rPr>
      <t>Pansements auto-adhésifs, semi-perméables et étanches aux bactéries. 
Ils permettent la couverture du pansement primaire tout en régulant l’évaporation.</t>
    </r>
  </si>
  <si>
    <t>Pansements film, non stériles
10 cm x 1 m</t>
  </si>
  <si>
    <t>Pansements film, non stériles
10 cm x 2 m</t>
  </si>
  <si>
    <t>Pansements film, non stériles
5 cm x 10 m</t>
  </si>
  <si>
    <t>Pansements film, non stériles
10 cm x 10 m</t>
  </si>
  <si>
    <t>Pansements film, non stériles
15 cm x 10 m</t>
  </si>
  <si>
    <r>
      <rPr>
        <b/>
        <sz val="11"/>
        <color theme="1"/>
        <rFont val="Arial"/>
        <family val="2"/>
      </rPr>
      <t xml:space="preserve">Pansements film, non stériles, à adhérence douce 
</t>
    </r>
    <r>
      <rPr>
        <sz val="11"/>
        <color theme="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</si>
  <si>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</si>
  <si>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</si>
  <si>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</si>
  <si>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</si>
  <si>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r>
      <rPr>
        <b/>
        <sz val="11"/>
        <color theme="1"/>
        <rFont val="Arial"/>
        <family val="2"/>
      </rPr>
      <t xml:space="preserve">Préparations/produits vulnéraires hydro-actifs avec composants agissant sur les plaies et sans composants antibactériens 
</t>
    </r>
    <r>
      <rPr>
        <sz val="11"/>
        <color theme="1"/>
        <rFont val="Arial"/>
        <family val="2"/>
      </rPr>
      <t>Pansements primaires qui influent activement sur la cicatrisation des plaies. 
Ils sont utilisés en contact direct avec le lit de la plaie uniquement en cas de perte de substance cutanée.</t>
    </r>
  </si>
  <si>
    <t>Spray pour les plaies</t>
  </si>
  <si>
    <t>Spray à base d’huile pour les plaies, 10 ml</t>
  </si>
  <si>
    <r>
      <rPr>
        <b/>
        <sz val="11"/>
        <color theme="1"/>
        <rFont val="Arial"/>
        <family val="2"/>
      </rPr>
      <t xml:space="preserve">Medicazioni assorbenti
</t>
    </r>
    <r>
      <rPr>
        <sz val="11"/>
        <color theme="1"/>
        <rFont val="Arial"/>
        <family val="2"/>
      </rPr>
      <t>Le medicazioni assorbenti sono costituite da un nucleo estremamente assorbente in cellulosa o cotone e un rivestimento idrofobo. Le medicazioni assorbenti hanno una ritenzione limitata.</t>
    </r>
  </si>
  <si>
    <t>Medicazione con carbone attivo
5x5 cm</t>
  </si>
  <si>
    <t>Medicazione con carbone attivo
7.5x7.5 cm</t>
  </si>
  <si>
    <t>Medicazione con carbone attivo
10x10 cm</t>
  </si>
  <si>
    <t>Medicazione con carbone attivo
10x20 cm</t>
  </si>
  <si>
    <t>Medicazione con carbone attivo
15x20 cm</t>
  </si>
  <si>
    <r>
      <rPr>
        <b/>
        <sz val="11"/>
        <color theme="1"/>
        <rFont val="Arial"/>
        <family val="2"/>
      </rPr>
      <t xml:space="preserve">Preparati / prodotti idroattivi per ferite senza sostanze attive o antibatterici 
</t>
    </r>
    <r>
      <rPr>
        <sz val="11"/>
        <color theme="1"/>
        <rFont val="Arial"/>
        <family val="2"/>
      </rPr>
      <t>Questi prodotti servono al trattamento fisiologico della ferita in ambiente umido.</t>
    </r>
  </si>
  <si>
    <r>
      <rPr>
        <b/>
        <sz val="11"/>
        <color theme="1"/>
        <rFont val="Arial"/>
        <family val="2"/>
      </rPr>
      <t xml:space="preserve">Cuscinetti vulnerari per la terapia in ambiente umido
</t>
    </r>
    <r>
      <rPr>
        <sz val="11"/>
        <color theme="1"/>
        <rFont val="Arial"/>
        <family val="2"/>
      </rPr>
      <t>Cuscinetti vulnerari pronti all’uso, imbevuti di una soluzione di lavaggio, che legano essudato e detriti cellulari.</t>
    </r>
  </si>
  <si>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</si>
  <si>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</si>
  <si>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</si>
  <si>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</si>
  <si>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r>
      <rPr>
        <b/>
        <sz val="11"/>
        <color theme="1"/>
        <rFont val="Arial"/>
        <family val="2"/>
      </rPr>
      <t xml:space="preserve">Medicazioni idrocolloidi, sterili </t>
    </r>
    <r>
      <rPr>
        <sz val="11"/>
        <color theme="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</si>
  <si>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</si>
  <si>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</si>
  <si>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</si>
  <si>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</si>
  <si>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</si>
  <si>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</si>
  <si>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</si>
  <si>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</si>
  <si>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Medicazione idrocolloide, sterile
Forme speciali per gomito/tallone</t>
  </si>
  <si>
    <r>
      <rPr>
        <b/>
        <sz val="11"/>
        <color theme="1"/>
        <rFont val="Arial"/>
        <family val="2"/>
      </rPr>
      <t xml:space="preserve">Idropolimeri, sterili, neutri 
</t>
    </r>
    <r>
      <rPr>
        <sz val="11"/>
        <color theme="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</si>
  <si>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</si>
  <si>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</si>
  <si>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</si>
  <si>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</si>
  <si>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</si>
  <si>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</si>
  <si>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</si>
  <si>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</si>
  <si>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</si>
  <si>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sterile
Forma speciale per gomito/tallone</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</si>
  <si>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</si>
  <si>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</si>
  <si>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</si>
  <si>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</si>
  <si>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</si>
  <si>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</si>
  <si>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</si>
  <si>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</si>
  <si>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</si>
  <si>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r>
      <rPr>
        <b/>
        <sz val="11"/>
        <color theme="1"/>
        <rFont val="Arial"/>
        <family val="2"/>
      </rPr>
      <t xml:space="preserve">Medicazioni superassorbenti, sterili
</t>
    </r>
    <r>
      <rPr>
        <sz val="11"/>
        <color theme="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</si>
  <si>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</si>
  <si>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</si>
  <si>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</si>
  <si>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</si>
  <si>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</si>
  <si>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</si>
  <si>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</si>
  <si>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</si>
  <si>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r>
      <rPr>
        <b/>
        <sz val="11"/>
        <color theme="1"/>
        <rFont val="Arial"/>
        <family val="2"/>
      </rPr>
      <t xml:space="preserve">Medicazioni in alginato, sterili
</t>
    </r>
    <r>
      <rPr>
        <sz val="11"/>
        <color theme="1"/>
        <rFont val="Arial"/>
        <family val="2"/>
      </rPr>
      <t>Compresse e tamponi composti per l’85-100 % di fibre di alginato. Possibilità di aggiunta di carbossimetilcellulosa fino al 15 %.
Le fibre legano essudato, batteri e detriti cellulari con il gel che si genera dall’alginato.</t>
    </r>
  </si>
  <si>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</si>
  <si>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</si>
  <si>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</si>
  <si>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</si>
  <si>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</si>
  <si>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</si>
  <si>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</si>
  <si>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r>
      <rPr>
        <b/>
        <sz val="11"/>
        <color theme="1"/>
        <rFont val="Arial"/>
        <family val="2"/>
      </rPr>
      <t xml:space="preserve">Medicazioni gelificanti in fibra, sterile
</t>
    </r>
    <r>
      <rPr>
        <sz val="11"/>
        <color theme="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</si>
  <si>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</si>
  <si>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</si>
  <si>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</si>
  <si>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</si>
  <si>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</si>
  <si>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r>
      <rPr>
        <b/>
        <sz val="11"/>
        <color theme="1"/>
        <rFont val="Arial"/>
        <family val="2"/>
      </rPr>
      <t xml:space="preserve">Medicazioni di contatto con struttura a rete, sterili </t>
    </r>
    <r>
      <rPr>
        <sz val="11"/>
        <color theme="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</si>
  <si>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</si>
  <si>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</si>
  <si>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</si>
  <si>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</si>
  <si>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</si>
  <si>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r>
      <rPr>
        <b/>
        <sz val="11"/>
        <color theme="1"/>
        <rFont val="Arial"/>
        <family val="2"/>
      </rPr>
      <t xml:space="preserve">Idrogel senza sostanze attive 
</t>
    </r>
    <r>
      <rPr>
        <sz val="11"/>
        <color theme="1"/>
        <rFont val="Arial"/>
        <family val="2"/>
      </rPr>
      <t>Gli idrogel sono costituiti d'acqua gelificata senza aggiunta di sostanze attive e vengono applicati per mantenere un ambiente umido.</t>
    </r>
  </si>
  <si>
    <r>
      <rPr>
        <b/>
        <sz val="11"/>
        <color theme="1"/>
        <rFont val="Arial"/>
        <family val="2"/>
      </rPr>
      <t xml:space="preserve">Idrogel, sterile
</t>
    </r>
    <r>
      <rPr>
        <sz val="11"/>
        <color theme="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</si>
  <si>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t>Idrogel, sterile 5 g</t>
  </si>
  <si>
    <t>Idrogel, sterile 15 g</t>
  </si>
  <si>
    <t>Idrogel, sterile 25 g</t>
  </si>
  <si>
    <r>
      <rPr>
        <b/>
        <sz val="11"/>
        <color theme="1"/>
        <rFont val="Arial"/>
        <family val="2"/>
      </rPr>
      <t xml:space="preserve">Medicazioni in idrogel senza sostanze attive
</t>
    </r>
    <r>
      <rPr>
        <sz val="11"/>
        <color theme="1"/>
        <rFont val="Arial"/>
        <family val="2"/>
      </rPr>
      <t>Le medicazioni in idrogel sono pellicole di gel che contengono una percentuale di acqua inferiore rispetto agli idrogel.
Le medicazioni non contengono altre sostanze attive.</t>
    </r>
  </si>
  <si>
    <t>Medicazione in idrogel, sterile
5x7.5 cm</t>
  </si>
  <si>
    <t>Medicazione in idrogel, sterile
10x10 cm</t>
  </si>
  <si>
    <t>Medicazione in idrogel, sterile
12.5x12.5 cm</t>
  </si>
  <si>
    <t>Medicazione in idrogel, sterile
20x20 cm</t>
  </si>
  <si>
    <t>Medicazioni di plastica</t>
  </si>
  <si>
    <r>
      <rPr>
        <b/>
        <sz val="11"/>
        <color theme="1"/>
        <rFont val="Arial"/>
        <family val="2"/>
      </rPr>
      <t xml:space="preserve">Medicazioni di plastica con/senza cuscinetto vulnerario, sterili </t>
    </r>
    <r>
      <rPr>
        <sz val="11"/>
        <color theme="1"/>
        <rFont val="Arial"/>
        <family val="2"/>
      </rPr>
      <t>(compresi i prodotti per il fissaggio di cannule e cateteri)
Film autoadesivi, resistenti ai batteri, semipermeabili con e senza cuscinetto vulnerario confezionati singolarmente e sterili.</t>
    </r>
  </si>
  <si>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</si>
  <si>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</si>
  <si>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</si>
  <si>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</si>
  <si>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</si>
  <si>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</si>
  <si>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r>
      <rPr>
        <b/>
        <sz val="11"/>
        <color theme="1"/>
        <rFont val="Arial"/>
        <family val="2"/>
      </rPr>
      <t xml:space="preserve">Medicazioni di plastica, non sterili
</t>
    </r>
    <r>
      <rPr>
        <sz val="11"/>
        <color theme="1"/>
        <rFont val="Arial"/>
        <family val="2"/>
      </rPr>
      <t>Film autoadesivi, resistenti ai batteri, semipermeabili. 
Servono a coprire e fissare la medicazione primaria regolando contemporaneamente l'evaporazione.</t>
    </r>
  </si>
  <si>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</si>
  <si>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</si>
  <si>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</si>
  <si>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</si>
  <si>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</si>
  <si>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r>
      <rPr>
        <b/>
        <sz val="11"/>
        <color theme="1"/>
        <rFont val="Arial"/>
        <family val="2"/>
      </rPr>
      <t xml:space="preserve">Medicazioni di plastica, non sterili, parzialmente adesive
</t>
    </r>
    <r>
      <rPr>
        <sz val="11"/>
        <color theme="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</si>
  <si>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</si>
  <si>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</si>
  <si>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</si>
  <si>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</si>
  <si>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r>
      <rPr>
        <b/>
        <sz val="11"/>
        <color theme="1"/>
        <rFont val="Arial"/>
        <family val="2"/>
      </rPr>
      <t xml:space="preserve">Preparati / prodotti idroattivi / Prodotti con sostanze attive senza antimicrobici
</t>
    </r>
    <r>
      <rPr>
        <sz val="11"/>
        <color theme="1"/>
        <rFont val="Arial"/>
        <family val="2"/>
      </rPr>
      <t>Medicazioni primarie che influenzano attivamente il processo di guarigione della ferita. 
Vengono utilizzate a diretto contatto con il fondo della ferita solo in caso di perdita di sostanza cutanea.</t>
    </r>
  </si>
  <si>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</si>
  <si>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</si>
  <si>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</si>
  <si>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</si>
  <si>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</si>
  <si>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</si>
  <si>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</si>
  <si>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</si>
  <si>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</si>
  <si>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</si>
  <si>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</si>
  <si>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</si>
  <si>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</si>
  <si>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</si>
  <si>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</si>
  <si>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r>
      <rPr>
        <b/>
        <sz val="11"/>
        <color theme="1"/>
        <rFont val="Arial"/>
        <family val="2"/>
      </rPr>
      <t xml:space="preserve">Folienverbände, mit/ohne Wundkissen, steril sanfthaftend </t>
    </r>
    <r>
      <rPr>
        <sz val="11"/>
        <color theme="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</si>
  <si>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t xml:space="preserve">Système pompe à insuline, location
Forfait pour pompe à insuline (y compris éventuelle livraison en urgence d’une pompe de rechange et prestations de services), accessoires et consommables (set de perfusion/ cathéter, ceinture, systèmes de portage, ampoules)
Forfait / jour :
Pour la pompe à insuline Fr. 3.65
Pour les consommables Fr. 6.42 (Pour des raisons techniques, cette répartition n’est pas utilisée pour les systèmes de pompe patch). </t>
  </si>
  <si>
    <t xml:space="preserve">Limitation :
Pour l’insulinothérapie:
• diabète labile et/ou s’il existe l’impossibilité de stabiliser l’affection de manière satisfaisante par la méthode des injections multiples ;
• indication pour l’utilisation d’une pompe et suivi du patient par un endocrinologue/diabétologue ou dans un centre spécialisé avec au moins un endocrinologue/diabétologue  </t>
  </si>
  <si>
    <r>
      <rPr>
        <b/>
        <sz val="11"/>
        <color theme="1"/>
        <rFont val="Arial"/>
        <family val="2"/>
      </rPr>
      <t xml:space="preserve">Pansements film avec ou sans compresse, stériles, à adhérence douce </t>
    </r>
    <r>
      <rPr>
        <sz val="11"/>
        <color theme="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</si>
  <si>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</si>
  <si>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Limitazione: 
Terapia con l’insulina nei casi seguenti:
• diabete labile e/o nel caso in cui la malattia non può essere stabilizzata in modo soddisfacente nemmeno con il metodo delle iniezioni multiple
• indicazione della terapia con la pompa e assistenza del paziente da parte di medici specializzati in endocrinologia/diabetologia o in un centro qualificato in cui opera almeno un medico specializzato in endocrinologia/diabetologia.</t>
  </si>
  <si>
    <r>
      <rPr>
        <b/>
        <sz val="11"/>
        <color theme="1"/>
        <rFont val="Arial"/>
        <family val="2"/>
      </rPr>
      <t xml:space="preserve">Medicazioni di plastica, con/senza cuscinetto vulnerario, sterili, parzialmente adesive </t>
    </r>
    <r>
      <rPr>
        <sz val="11"/>
        <color theme="1"/>
        <rFont val="Arial"/>
        <family val="2"/>
      </rPr>
      <t>(compresi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r>
  </si>
  <si>
    <t>05.10</t>
  </si>
  <si>
    <t>Arm</t>
  </si>
  <si>
    <t xml:space="preserve">05.10.01.00.1 </t>
  </si>
  <si>
    <t xml:space="preserve">05.10.02.00.1 </t>
  </si>
  <si>
    <t xml:space="preserve">05.10.03.00.1 </t>
  </si>
  <si>
    <t>Armtraggurten Kinder, 35 mm</t>
  </si>
  <si>
    <t>Armtraggurten Erwachsene, 35 mm</t>
  </si>
  <si>
    <t>Armtraggurten Erwachsene, 45/50 mm</t>
  </si>
  <si>
    <t>05.20</t>
  </si>
  <si>
    <r>
      <rPr>
        <b/>
        <sz val="11"/>
        <color theme="1"/>
        <rFont val="Arial"/>
        <family val="2"/>
      </rPr>
      <t>Tape starr / elastisch</t>
    </r>
    <r>
      <rPr>
        <sz val="11"/>
        <color theme="1"/>
        <rFont val="Arial"/>
        <family val="2"/>
      </rPr>
      <t xml:space="preserve">
Tapes bestehen aus einem Baumwollgewebe (Tape starr) oder aus einem Mischgewebe (Tape elastisch). </t>
    </r>
  </si>
  <si>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</si>
  <si>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</si>
  <si>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</si>
  <si>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</si>
  <si>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</si>
  <si>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</si>
  <si>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</si>
  <si>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</si>
  <si>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</si>
  <si>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</si>
  <si>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</si>
  <si>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</si>
  <si>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</si>
  <si>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</si>
  <si>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</si>
  <si>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</si>
  <si>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</si>
  <si>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</si>
  <si>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r>
      <rPr>
        <b/>
        <sz val="11"/>
        <color theme="1"/>
        <rFont val="Arial"/>
        <family val="2"/>
      </rPr>
      <t>Elastische Binden, Kompression, Kurzzug</t>
    </r>
    <r>
      <rPr>
        <sz val="11"/>
        <color theme="1"/>
        <rFont val="Arial"/>
        <family val="2"/>
      </rPr>
      <t xml:space="preserve">
Elastische Binde mit kurzem Zug (Dehnbarkeit: max. 100%) zur Kompressionstherapie.</t>
    </r>
  </si>
  <si>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</si>
  <si>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</si>
  <si>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</si>
  <si>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</si>
  <si>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</si>
  <si>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</si>
  <si>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</si>
  <si>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</si>
  <si>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</si>
  <si>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r>
      <rPr>
        <b/>
        <sz val="11"/>
        <color theme="1"/>
        <rFont val="Arial"/>
        <family val="2"/>
      </rPr>
      <t>Elastische Binden, Kompression, Langzug</t>
    </r>
    <r>
      <rPr>
        <sz val="11"/>
        <color theme="1"/>
        <rFont val="Arial"/>
        <family val="2"/>
      </rPr>
      <t xml:space="preserve">
Dauerelastische Binden mit langem Zug (Dehnbarkeit über 150%) geeignet für Kompressions-, Stütz- und Entlastungsverbände.</t>
    </r>
  </si>
  <si>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</si>
  <si>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</si>
  <si>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</si>
  <si>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</si>
  <si>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</si>
  <si>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</si>
  <si>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</si>
  <si>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</si>
  <si>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</si>
  <si>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</si>
  <si>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</si>
  <si>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r>
      <t xml:space="preserve">Frotteeschlauch zur Unterpolsterung
</t>
    </r>
    <r>
      <rPr>
        <sz val="11"/>
        <color theme="1"/>
        <rFont val="Arial"/>
        <family val="2"/>
      </rPr>
      <t>Frotteeschlauch zur Unterpolsterung der Kompressionsbinden. Sorgt für eine gleichmässige Druckverteilung, schont druckempfindliche Regionen, vermeidet Einschnürungen und kann leichte Wickelfehler ausgleichen.</t>
    </r>
  </si>
  <si>
    <t>Limitation: Nicht mit Polsterbinde kumulierbar.</t>
  </si>
  <si>
    <t>17.30.05.01.1</t>
  </si>
  <si>
    <t>17.30.05.02.1</t>
  </si>
  <si>
    <t>17.30.05.03.1</t>
  </si>
  <si>
    <t>17.30.05.04.1</t>
  </si>
  <si>
    <t>Frotteeschlauch, 4 cm</t>
  </si>
  <si>
    <t>Frotteeschlauch, 6 cm</t>
  </si>
  <si>
    <t>Frotteeschlauch, 8 cm</t>
  </si>
  <si>
    <t>Frotteeschlauch, 10 cm</t>
  </si>
  <si>
    <t>17.30.05b</t>
  </si>
  <si>
    <t>Polsterbinde, natur oder synthetisch</t>
  </si>
  <si>
    <t>Limitation: Nicht mit Frotteeschlauch kumulierbar</t>
  </si>
  <si>
    <t>17.30.05.10.1</t>
  </si>
  <si>
    <t>17.30.05.11.1</t>
  </si>
  <si>
    <t>17.30.05.12.1</t>
  </si>
  <si>
    <t>17.30.05.13.1</t>
  </si>
  <si>
    <t>Polsterbinde, Breite 5 cm</t>
  </si>
  <si>
    <t>Polsterbinde, Breite 7.5 cm</t>
  </si>
  <si>
    <t>Polsterbinde, Breite 10 cm</t>
  </si>
  <si>
    <t>Polsterbinde, Breite 15 cm</t>
  </si>
  <si>
    <t>Pelotte Schaumstoff</t>
  </si>
  <si>
    <t>Limitation: Anwendung nur in Kombination mit einer Kompressionstherapie</t>
  </si>
  <si>
    <r>
      <rPr>
        <b/>
        <sz val="11"/>
        <color theme="1"/>
        <rFont val="Arial"/>
        <family val="2"/>
      </rPr>
      <t>Zinkleimbinden</t>
    </r>
    <r>
      <rPr>
        <sz val="11"/>
        <color theme="1"/>
        <rFont val="Arial"/>
        <family val="2"/>
      </rPr>
      <t xml:space="preserve">
Gebrauchsfertige Zinkleimbinden zum Anlegen eines Halbstarrverbandes welcher als Dauerverband eingesetzt wird.</t>
    </r>
  </si>
  <si>
    <t>Zinkleimbinden
Länge 5m, Breite ca. 9 cm</t>
  </si>
  <si>
    <t>Zinkleimbinden
Länge 7m, Breite ca. 9 cm</t>
  </si>
  <si>
    <r>
      <rPr>
        <b/>
        <sz val="11"/>
        <color theme="1"/>
        <rFont val="Arial"/>
        <family val="2"/>
      </rPr>
      <t xml:space="preserve">Konventionelle Wundpräparate ohne wundwirksame oder antibakterielle Inhaltsstoffe
</t>
    </r>
    <r>
      <rPr>
        <sz val="11"/>
        <color theme="1"/>
        <rFont val="Arial"/>
        <family val="2"/>
      </rPr>
      <t>Zur trockenen Wundbehandlung und/oder als Sekundärauflage</t>
    </r>
  </si>
  <si>
    <t>35.01.01</t>
  </si>
  <si>
    <t>Falt- und Vlieskompressen</t>
  </si>
  <si>
    <t>35.01.01a</t>
  </si>
  <si>
    <r>
      <t xml:space="preserve">Falt- und Vlieskompressen mit und ohne Watte, steril
</t>
    </r>
    <r>
      <rPr>
        <sz val="11"/>
        <color theme="1"/>
        <rFont val="Arial"/>
        <family val="2"/>
      </rPr>
      <t>Falt- und Vlieskompressen mit und ohne Watte (inkl. Rundtupfer), steril</t>
    </r>
  </si>
  <si>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</si>
  <si>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</si>
  <si>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</si>
  <si>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</si>
  <si>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</si>
  <si>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</si>
  <si>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</si>
  <si>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</si>
  <si>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</si>
  <si>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</si>
  <si>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</si>
  <si>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r>
      <rPr>
        <b/>
        <sz val="11"/>
        <color theme="1"/>
        <rFont val="Arial"/>
        <family val="2"/>
      </rPr>
      <t>Falt- und Vlieskompressen mit und ohne Watte, unsteril</t>
    </r>
    <r>
      <rPr>
        <sz val="11"/>
        <color theme="1"/>
        <rFont val="Arial"/>
        <family val="2"/>
      </rPr>
      <t xml:space="preserve">
Falt- und Vlieskompressen mit und ohne Watte (inkl. Rundtupfer), unsteril (inkl. sterilisierte Produkte)</t>
    </r>
  </si>
  <si>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</si>
  <si>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</si>
  <si>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</si>
  <si>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</si>
  <si>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</si>
  <si>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</si>
  <si>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</si>
  <si>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</si>
  <si>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</si>
  <si>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</si>
  <si>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</si>
  <si>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</si>
  <si>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</si>
  <si>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</si>
  <si>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</si>
  <si>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</si>
  <si>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</si>
  <si>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</si>
  <si>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r>
      <rPr>
        <b/>
        <sz val="11"/>
        <color theme="1"/>
        <rFont val="Arial"/>
        <family val="2"/>
      </rPr>
      <t>Stillkompressen, unsteril</t>
    </r>
    <r>
      <rPr>
        <sz val="11"/>
        <color theme="1"/>
        <rFont val="Arial"/>
        <family val="2"/>
      </rPr>
      <t xml:space="preserve">
Stillkompressen zur Behandlung wunder und/oder gereizter Brustwarzen.</t>
    </r>
  </si>
  <si>
    <t>35.01.05.01.1</t>
  </si>
  <si>
    <t>Stillkompressen, unsteril</t>
  </si>
  <si>
    <t>35.01.06</t>
  </si>
  <si>
    <t>35.01.06a</t>
  </si>
  <si>
    <r>
      <t xml:space="preserve">Gazebinden elastisch, gedehnt
</t>
    </r>
    <r>
      <rPr>
        <sz val="11"/>
        <color theme="1"/>
        <rFont val="Arial"/>
        <family val="2"/>
      </rPr>
      <t>Elastische Fixierbinden, glatte oder gekreppte Struktur.</t>
    </r>
  </si>
  <si>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</si>
  <si>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</si>
  <si>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</si>
  <si>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</si>
  <si>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</si>
  <si>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</si>
  <si>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</si>
  <si>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</si>
  <si>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</si>
  <si>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</si>
  <si>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</si>
  <si>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</si>
  <si>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</si>
  <si>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r>
      <rPr>
        <b/>
        <sz val="11"/>
        <color theme="1"/>
        <rFont val="Arial"/>
        <family val="2"/>
      </rPr>
      <t>Gazebinden elastisch, kohäsiv</t>
    </r>
    <r>
      <rPr>
        <sz val="11"/>
        <color theme="1"/>
        <rFont val="Arial"/>
        <family val="2"/>
      </rPr>
      <t xml:space="preserve">
Auf sich selbst haftende, elastische Fixierbinden mit glatter oder gekreppter Struktur.</t>
    </r>
  </si>
  <si>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</si>
  <si>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</si>
  <si>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</si>
  <si>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</si>
  <si>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</si>
  <si>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</si>
  <si>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</si>
  <si>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</si>
  <si>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</si>
  <si>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</si>
  <si>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</si>
  <si>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</si>
  <si>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</si>
  <si>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</si>
  <si>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</si>
  <si>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</si>
  <si>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</si>
  <si>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</si>
  <si>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</si>
  <si>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</si>
  <si>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</si>
  <si>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</si>
  <si>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</si>
  <si>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</si>
  <si>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</si>
  <si>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</si>
  <si>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</si>
  <si>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</si>
  <si>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r>
      <rPr>
        <b/>
        <sz val="11"/>
        <color theme="1"/>
        <rFont val="Arial"/>
        <family val="2"/>
      </rPr>
      <t>Elastische Binden, kohäsiv</t>
    </r>
    <r>
      <rPr>
        <sz val="11"/>
        <color theme="1"/>
        <rFont val="Arial"/>
        <family val="2"/>
      </rPr>
      <t xml:space="preserve">
Auf sich selbst haftende, dauerelastische Binden. Mit Polyamid, Elasthan oder Elastomer.</t>
    </r>
  </si>
  <si>
    <t>35.01.07.20.1</t>
  </si>
  <si>
    <t>35.01.07.21.1</t>
  </si>
  <si>
    <t>35.01.07.22.1</t>
  </si>
  <si>
    <t>35.01.07.23.1</t>
  </si>
  <si>
    <t>35.01.07.24.1</t>
  </si>
  <si>
    <t>35.01.07.25.1</t>
  </si>
  <si>
    <t>35.01.08</t>
  </si>
  <si>
    <t>Fixationshilfen</t>
  </si>
  <si>
    <t>35.01.08a</t>
  </si>
  <si>
    <r>
      <t xml:space="preserve">Schlauchverbände
</t>
    </r>
    <r>
      <rPr>
        <sz val="11"/>
        <color theme="1"/>
        <rFont val="Arial"/>
        <family val="2"/>
      </rPr>
      <t>Gestrickte, dehnbare Schlauchverbände zum Einmalgebrauch</t>
    </r>
  </si>
  <si>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</si>
  <si>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</si>
  <si>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</si>
  <si>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</si>
  <si>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</si>
  <si>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</si>
  <si>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</si>
  <si>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</si>
  <si>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</si>
  <si>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</si>
  <si>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</si>
  <si>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</si>
  <si>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</si>
  <si>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</si>
  <si>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</si>
  <si>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</si>
  <si>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</si>
  <si>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r>
      <rPr>
        <b/>
        <sz val="11"/>
        <color theme="1"/>
        <rFont val="Arial"/>
        <family val="2"/>
      </rPr>
      <t>Netzhalteverbände</t>
    </r>
    <r>
      <rPr>
        <sz val="11"/>
        <color theme="1"/>
        <rFont val="Arial"/>
        <family val="2"/>
      </rPr>
      <t xml:space="preserve">
Hochelastischer, weitmaschiger Netzverband.
Auf dem Markt gibt es keine Normgrössen. Die Positionsbezeichnungen beschreiben, für welche Körperregionen das Produkt üblicherweise angewendet wird.</t>
    </r>
  </si>
  <si>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</si>
  <si>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</si>
  <si>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</si>
  <si>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</si>
  <si>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</si>
  <si>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</si>
  <si>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</si>
  <si>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</si>
  <si>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</si>
  <si>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</si>
  <si>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</si>
  <si>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</si>
  <si>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</si>
  <si>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</si>
  <si>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</si>
  <si>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</si>
  <si>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</si>
  <si>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</si>
  <si>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</si>
  <si>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r>
      <t xml:space="preserve">Heft-/Fixier-Pflaster Textil, Plastik, Vlies
</t>
    </r>
    <r>
      <rPr>
        <sz val="11"/>
        <color theme="1"/>
        <rFont val="Arial"/>
        <family val="2"/>
      </rPr>
      <t>Haftende Klebebänder aus Textil, Kunststoff oder Vlies, ohne Wundkissen. Dies im Gegenzug zu den Schnellverbänden (35.01.10)</t>
    </r>
  </si>
  <si>
    <t>35.01.09.01.1</t>
  </si>
  <si>
    <t>35.01.09.03.1</t>
  </si>
  <si>
    <t>35.01.09.04.1</t>
  </si>
  <si>
    <t>Heft-/Fixier-Pflaster Textil, Plastik, Vlies
Breite 1.25 cm</t>
  </si>
  <si>
    <t>Heft-/Fixier-Pflaster Textil, Plastik, Vlies
Breite 2.5 cm</t>
  </si>
  <si>
    <t>Heft-/Fixier-Pflaster Textil, Plastik, Vlies
Breite 5 cm</t>
  </si>
  <si>
    <t>35.01.09b</t>
  </si>
  <si>
    <r>
      <rPr>
        <b/>
        <sz val="11"/>
        <color theme="1"/>
        <rFont val="Arial"/>
        <family val="2"/>
      </rPr>
      <t>Heft-/Fixier-Pflaster Textil, Plastik, Vlies, sanfthaftend</t>
    </r>
    <r>
      <rPr>
        <sz val="11"/>
        <color theme="1"/>
        <rFont val="Arial"/>
        <family val="2"/>
      </rPr>
      <t xml:space="preserve">
Sanfthaftende Klebebänder aus Textil, Kunststoff oder Vlies mit Haftbasis Silikone oder Stratagel, ohne Wundkissen. Dies im Gegenzug zu den Schnellverbänden (35.01.10)
Silikon-Narbenpflaster sind hier nicht subsumiert.</t>
    </r>
  </si>
  <si>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</si>
  <si>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</si>
  <si>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</si>
  <si>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</si>
  <si>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</si>
  <si>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</si>
  <si>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</si>
  <si>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r>
      <rPr>
        <b/>
        <sz val="11"/>
        <color theme="1"/>
        <rFont val="Arial"/>
        <family val="2"/>
      </rPr>
      <t>Fixationsvlies</t>
    </r>
    <r>
      <rPr>
        <sz val="11"/>
        <color theme="1"/>
        <rFont val="Arial"/>
        <family val="2"/>
      </rPr>
      <t xml:space="preserve">
Luftdurchlässige, haftende Fixation von Wundauflagen</t>
    </r>
  </si>
  <si>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</si>
  <si>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</si>
  <si>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</si>
  <si>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</si>
  <si>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</si>
  <si>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</si>
  <si>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</si>
  <si>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</si>
  <si>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</si>
  <si>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</si>
  <si>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</si>
  <si>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</si>
  <si>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</si>
  <si>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</si>
  <si>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</si>
  <si>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</si>
  <si>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</si>
  <si>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</si>
  <si>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</si>
  <si>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</si>
  <si>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</si>
  <si>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</si>
  <si>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</si>
  <si>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</si>
  <si>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</si>
  <si>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</si>
  <si>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</si>
  <si>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</si>
  <si>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</si>
  <si>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r>
      <rPr>
        <b/>
        <sz val="11"/>
        <color theme="1"/>
        <rFont val="Arial"/>
        <family val="2"/>
      </rPr>
      <t>Augenverbände</t>
    </r>
    <r>
      <rPr>
        <sz val="11"/>
        <color theme="1"/>
        <rFont val="Arial"/>
        <family val="2"/>
      </rPr>
      <t xml:space="preserve">
Schutzverbände und Okklusionspflaster in Augenpassform.</t>
    </r>
  </si>
  <si>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</si>
  <si>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</si>
  <si>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</si>
  <si>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</si>
  <si>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</si>
  <si>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</si>
  <si>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</si>
  <si>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</si>
  <si>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</si>
  <si>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</si>
  <si>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</si>
  <si>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</si>
  <si>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r>
      <t xml:space="preserve">Spüllösungen
</t>
    </r>
    <r>
      <rPr>
        <sz val="11"/>
        <color theme="1"/>
        <rFont val="Arial"/>
        <family val="2"/>
      </rPr>
      <t>Sterile, isotone und pH-neutrale Elektrolytlösungen für Spülungen. Sie sind ohne Zusatz von Konservierungsmitteln und zum Einmalgebrauch bestimmt.</t>
    </r>
  </si>
  <si>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</si>
  <si>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</si>
  <si>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</si>
  <si>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</si>
  <si>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</si>
  <si>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</si>
  <si>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</si>
  <si>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</si>
  <si>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</si>
  <si>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</si>
  <si>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Bretelles pour soutenir le bras Adulte, 45/50 mm</t>
  </si>
  <si>
    <r>
      <rPr>
        <b/>
        <sz val="11"/>
        <color theme="1"/>
        <rFont val="Arial"/>
        <family val="2"/>
      </rPr>
      <t>Tape rigide / élastique</t>
    </r>
    <r>
      <rPr>
        <sz val="11"/>
        <color theme="1"/>
        <rFont val="Arial"/>
        <family val="2"/>
      </rPr>
      <t xml:space="preserve">
Les tapes sont constituées d'un tissu de coton (tape rigide) ou d'un tissu mélangé (tape élastique). </t>
    </r>
  </si>
  <si>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</si>
  <si>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</si>
  <si>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</si>
  <si>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</si>
  <si>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</si>
  <si>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</si>
  <si>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</si>
  <si>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</si>
  <si>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r>
      <t xml:space="preserve">Bandes élastiques, compressives, extensibilité courte
</t>
    </r>
    <r>
      <rPr>
        <sz val="11"/>
        <color theme="1"/>
        <rFont val="Arial"/>
        <family val="2"/>
      </rPr>
      <t>Bandes élastiques avec une extensibilité courte (extensibilité : max. 100%) pour une thérapie compressive.</t>
    </r>
  </si>
  <si>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</si>
  <si>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</si>
  <si>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</si>
  <si>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</si>
  <si>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r>
      <rPr>
        <b/>
        <sz val="11"/>
        <color theme="1"/>
        <rFont val="Arial"/>
        <family val="2"/>
      </rPr>
      <t>Bandes élastiques, compressives, extensibilité longue</t>
    </r>
    <r>
      <rPr>
        <sz val="11"/>
        <color theme="1"/>
        <rFont val="Arial"/>
        <family val="2"/>
      </rPr>
      <t xml:space="preserve">
Bandes à élasticité permanente avec une extensibilité longue (extensibilité supérieure à 150%), adéquates pour bandages compressifs, de soutien et de soulagement.</t>
    </r>
  </si>
  <si>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</si>
  <si>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</si>
  <si>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</si>
  <si>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</si>
  <si>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</si>
  <si>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r>
      <t>Rembourrage tubulaire en tissu-éponge</t>
    </r>
    <r>
      <rPr>
        <sz val="11"/>
        <color theme="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</si>
  <si>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t>Limitation : Non cumulable avec les bandes de rembourrage.</t>
  </si>
  <si>
    <t>Rembourrage tubulaire en tissu-éponge, 4 cm</t>
  </si>
  <si>
    <t>Rembourrage tubulaire en tissu-éponge, 6 cm</t>
  </si>
  <si>
    <t>Rembourrage tubulaire en tissu-éponge, 8 cm</t>
  </si>
  <si>
    <t>Rembourrage tubulaire en tissu-éponge, 10 cm</t>
  </si>
  <si>
    <t>Bande de rembourrage, matériau naturel ou synthétique</t>
  </si>
  <si>
    <t>Limitation : Non cumulable avec les rembourrages tubulaires en tissu-éponge.</t>
  </si>
  <si>
    <t>Limitation : Applicable seulement en combinaison avec une thérapie de compression</t>
  </si>
  <si>
    <t>Coussinet en mousse</t>
  </si>
  <si>
    <r>
      <rPr>
        <b/>
        <sz val="11"/>
        <color theme="1"/>
        <rFont val="Arial"/>
        <family val="2"/>
      </rPr>
      <t>Bandes à la pâte de zinc</t>
    </r>
    <r>
      <rPr>
        <sz val="11"/>
        <color theme="1"/>
        <rFont val="Arial"/>
        <family val="2"/>
      </rPr>
      <t xml:space="preserve">
Bandes à la pâte de zinc prêtes à l'emploi pour la confection d'un pansement semi-rigide utilisé comme pansement permanent.</t>
    </r>
  </si>
  <si>
    <t>Bandes à la pâte de zinc
Longueur 5 m, largeur env. 9 cm</t>
  </si>
  <si>
    <t>Bandes à la pâte de zinc
Longueur 7 m, largeur env. 9 cm</t>
  </si>
  <si>
    <t>Compresses pliées et non-tissées</t>
  </si>
  <si>
    <r>
      <t xml:space="preserve">Compresses pliées et non-tissées avec ou sans ouate, stériles 
</t>
    </r>
    <r>
      <rPr>
        <sz val="11"/>
        <color theme="1"/>
        <rFont val="Arial"/>
        <family val="2"/>
      </rPr>
      <t>Compresses pliées et non-tissées avec ou sans ouate (incl. tampons ronds), stériles</t>
    </r>
  </si>
  <si>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</si>
  <si>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</si>
  <si>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</si>
  <si>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</si>
  <si>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</si>
  <si>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r>
      <rPr>
        <b/>
        <sz val="11"/>
        <color theme="1"/>
        <rFont val="Arial"/>
        <family val="2"/>
      </rPr>
      <t>Compresses pliées et non-tissées avec ou sans ouate, non stériles</t>
    </r>
    <r>
      <rPr>
        <sz val="11"/>
        <color theme="1"/>
        <rFont val="Arial"/>
        <family val="2"/>
      </rPr>
      <t xml:space="preserve">
Compresses pliées et non-tissées avec ou sans ouate (incl. tampons ronds), non stériles (y compris produits stérilisés)</t>
    </r>
  </si>
  <si>
    <t>Compresses pliées et non-tissées, non stériles
5x5cm</t>
  </si>
  <si>
    <t>Compresses pliées et non-tissées, non stériles 7.5x7.5cm</t>
  </si>
  <si>
    <t>Compresses pliées et non-tissées, non stériles
10x10cm</t>
  </si>
  <si>
    <t>Compresses pliées et non-tissées, non stériles
10x20cm</t>
  </si>
  <si>
    <t>Compresses imprégnées/enduites, stériles, 
5x5cm</t>
  </si>
  <si>
    <t>Compresses imprégnées/enduites, stériles, 
5x7.5cm</t>
  </si>
  <si>
    <t>Compresses imprégnées/enduites, stériles, 
7.5x10cm</t>
  </si>
  <si>
    <t>Compresses imprégnées/enduites, stériles, 
10x20cm</t>
  </si>
  <si>
    <r>
      <rPr>
        <b/>
        <sz val="11"/>
        <color theme="1"/>
        <rFont val="Arial"/>
        <family val="2"/>
      </rPr>
      <t>Compresses d’allaitement, non stériles</t>
    </r>
    <r>
      <rPr>
        <sz val="11"/>
        <color theme="1"/>
        <rFont val="Arial"/>
        <family val="2"/>
      </rPr>
      <t xml:space="preserve">
Compresses d'allaitement pour traiter les mamelons écorchés et / ou irrités.</t>
    </r>
  </si>
  <si>
    <r>
      <t xml:space="preserve">Bandes de gaze élastiques, étirées
</t>
    </r>
    <r>
      <rPr>
        <sz val="11"/>
        <color theme="1"/>
        <rFont val="Arial"/>
        <family val="2"/>
      </rPr>
      <t>Bandes de fixation élastiques, structure lisse ou crêpée.</t>
    </r>
  </si>
  <si>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</si>
  <si>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</si>
  <si>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</si>
  <si>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</si>
  <si>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</si>
  <si>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</si>
  <si>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r>
      <rPr>
        <b/>
        <sz val="11"/>
        <color theme="1"/>
        <rFont val="Arial"/>
        <family val="2"/>
      </rPr>
      <t>Bandes de gaze élastiques, cohésives</t>
    </r>
    <r>
      <rPr>
        <sz val="11"/>
        <color theme="1"/>
        <rFont val="Arial"/>
        <family val="2"/>
      </rPr>
      <t xml:space="preserve">
Bandes de fixation élastiques et auto-adhésives avec une structure lisse ou crêpée.</t>
    </r>
  </si>
  <si>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</si>
  <si>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</si>
  <si>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</si>
  <si>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</si>
  <si>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</si>
  <si>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</si>
  <si>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</si>
  <si>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</si>
  <si>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</si>
  <si>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</si>
  <si>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</si>
  <si>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</si>
  <si>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</si>
  <si>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</si>
  <si>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</si>
  <si>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</si>
  <si>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</si>
  <si>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</si>
  <si>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</si>
  <si>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r>
      <rPr>
        <b/>
        <sz val="11"/>
        <color theme="1"/>
        <rFont val="Arial"/>
        <family val="2"/>
      </rPr>
      <t>Bandes élastiques, cohésives</t>
    </r>
    <r>
      <rPr>
        <sz val="11"/>
        <color theme="1"/>
        <rFont val="Arial"/>
        <family val="2"/>
      </rPr>
      <t xml:space="preserve">
Bandes auto-adhésives à élasticité durable.  Avec polyamide, élasthanne ou élastomère.</t>
    </r>
  </si>
  <si>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</si>
  <si>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</si>
  <si>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</si>
  <si>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</si>
  <si>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</si>
  <si>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</si>
  <si>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</si>
  <si>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r>
      <t xml:space="preserve">Pansements tubulaires
</t>
    </r>
    <r>
      <rPr>
        <sz val="11"/>
        <color theme="1"/>
        <rFont val="Arial"/>
        <family val="2"/>
      </rPr>
      <t>Bandages en tricot, extensibles, à usage unique.</t>
    </r>
  </si>
  <si>
    <t>Pansement tubulaire
Largeur 2 cm, non étiré</t>
  </si>
  <si>
    <t>Pansement tubulaire
Largeur 3 cm, non étiré</t>
  </si>
  <si>
    <t>Pansement tubulaire
Largeur 4.5 cm, non étiré</t>
  </si>
  <si>
    <t>Pansement tubulaire
Largeur 6 cm, non étiré</t>
  </si>
  <si>
    <t>Pansement tubulaire
Largeur 8 cm, non étiré</t>
  </si>
  <si>
    <t>Pansement tubulaire
Largeur 9.5 cm, non étiré</t>
  </si>
  <si>
    <t>Pansement tubulaire
Largeur 17 cm, non étiré</t>
  </si>
  <si>
    <t>Pansement tubulaire
Largeur 20 cm, non étiré</t>
  </si>
  <si>
    <r>
      <rPr>
        <b/>
        <sz val="11"/>
        <color theme="1"/>
        <rFont val="Arial"/>
        <family val="2"/>
      </rPr>
      <t>Filets tubulaires</t>
    </r>
    <r>
      <rPr>
        <sz val="11"/>
        <color theme="1"/>
        <rFont val="Arial"/>
        <family val="2"/>
      </rPr>
      <t xml:space="preserve">
Filets hautement élastiques à mailles larges.
Il n'y a pas des tailles standard sur le marché. Les dénominations des positions décrivent les régions du corps pour lesquelles le produit est habituellement utilisé.</t>
    </r>
  </si>
  <si>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</si>
  <si>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</si>
  <si>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</si>
  <si>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</si>
  <si>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</si>
  <si>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</si>
  <si>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</si>
  <si>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</si>
  <si>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Sparadraps  non-tissés</t>
  </si>
  <si>
    <r>
      <t xml:space="preserve">Sparadraps textiles, plastiques, non-tissés
</t>
    </r>
    <r>
      <rPr>
        <sz val="11"/>
        <color theme="1"/>
        <rFont val="Arial"/>
        <family val="2"/>
      </rPr>
      <t xml:space="preserve">Rubans adhésifs en textile, plastique ou non-tissé, sans coussinet. Ceci en contrepartie des pansements rapides (35.01.10). </t>
    </r>
  </si>
  <si>
    <t>Sparadraps textiles, plastiques, non-tissés
Largeur 1.25 cm</t>
  </si>
  <si>
    <t>Sparadraps textiles, plastiques, non-tissés
Largeur 2.5 cm</t>
  </si>
  <si>
    <t>Sparadraps textiles, plastiques, non-tissés
Largeur 5 cm</t>
  </si>
  <si>
    <r>
      <rPr>
        <b/>
        <sz val="11"/>
        <color theme="1"/>
        <rFont val="Arial"/>
        <family val="2"/>
      </rPr>
      <t>Sparadraps  textiles, plastiques, non-tissés, à adhérence douce</t>
    </r>
    <r>
      <rPr>
        <sz val="11"/>
        <color theme="1"/>
        <rFont val="Arial"/>
        <family val="2"/>
      </rPr>
      <t xml:space="preserve">
Rubans à adhérence douce en textile, plastique ou non-tissé avec une base adhésive en silicone ou stratagel, sans coussinet. Ceci en contrepartie des pansements rapides (35.01.10).
Les pansements en silicone pour cicatrices ne sont pas inclus.</t>
    </r>
  </si>
  <si>
    <t>Sparadraps textiles, plastiques, non-tissés, 
à adhérence douce
Largeur 1.25 cm</t>
  </si>
  <si>
    <t>Sparadraps textiles, plastiques, non-tissés, 
à adhérence douce 
Largeur 2.5 cm</t>
  </si>
  <si>
    <t>Sparadraps textiles, plastiques, non-tissés, 
à adhérence douce 
Largeur 4 cm</t>
  </si>
  <si>
    <r>
      <rPr>
        <b/>
        <sz val="11"/>
        <color theme="1"/>
        <rFont val="Arial"/>
        <family val="2"/>
      </rPr>
      <t>Adhésifs non-tissés</t>
    </r>
    <r>
      <rPr>
        <sz val="11"/>
        <color theme="1"/>
        <rFont val="Arial"/>
        <family val="2"/>
      </rPr>
      <t xml:space="preserve">
Fixation des pansements adhésive et perméable à l'air.</t>
    </r>
  </si>
  <si>
    <t>Adhésif non-tissé 
Largeur 2.5 cm</t>
  </si>
  <si>
    <t>Adhésif non-tissé 
Largeur 5 cm</t>
  </si>
  <si>
    <t>Adhésif non-tissé 
Largeur 10 cm</t>
  </si>
  <si>
    <t>Adhésif non-tissé 
Largeur 15 cm</t>
  </si>
  <si>
    <t>Adhésif non-tissé 
Largeur 20 cm</t>
  </si>
  <si>
    <t>Adhésif non-tissé 
Largeur 30 cm</t>
  </si>
  <si>
    <t xml:space="preserve">Pansement rapide avec coussinet central, 
non-tissé, stérile
Largeur 6 cm, longueur 7 cm
</t>
  </si>
  <si>
    <t>Pansement rapide avec coussinet central, 
non-tissé, stérile
Largeur 6 cm, longueur 10 cm</t>
  </si>
  <si>
    <t>Pansement rapide avec coussinet central, 
non-tissé, stérile
Largeur 9 cm, longueur 10 cm</t>
  </si>
  <si>
    <t>Pansement rapide avec coussinet central, 
non-tissé, stérile
Largeur 9 cm, longueur 15 cm</t>
  </si>
  <si>
    <t>Pansement rapide avec coussinet central, 
non-tissé, stérile
Largeur 9 cm, longueur 20 cm</t>
  </si>
  <si>
    <t>Pansement rapide avec coussinet central, 
non-tissé, stérile
Largeur 9 cm, longueur 25 cm</t>
  </si>
  <si>
    <t>Pansement rapide avec coussinet central, 
non-tissé, stérile
Largeur 9 cm, longueur 30 cm</t>
  </si>
  <si>
    <r>
      <rPr>
        <b/>
        <sz val="11"/>
        <color theme="1"/>
        <rFont val="Arial"/>
        <family val="2"/>
      </rPr>
      <t>Pansements oculaires</t>
    </r>
    <r>
      <rPr>
        <sz val="11"/>
        <color theme="1"/>
        <rFont val="Arial"/>
        <family val="2"/>
      </rPr>
      <t xml:space="preserve">
Pansements de protection et pansements oculaires occlusifs avec forme adaptée à l’œil  </t>
    </r>
  </si>
  <si>
    <t>Compresses oculaires, stériles</t>
  </si>
  <si>
    <t>Pansements oculaires occlusifs</t>
  </si>
  <si>
    <t>Matériel de pansement divers</t>
  </si>
  <si>
    <t>Doigtiers 
caoutchouc</t>
  </si>
  <si>
    <t>Doigtiers
tissu / cuir</t>
  </si>
  <si>
    <t>Doigtiers 
filet
(Pansements tubulaires extensibles, tissés sans couture et n'ayant pas besoin d'être découpés. Ceci en comparaison avec les pansements tubulaires qui sont disponibles au mètre.)</t>
  </si>
  <si>
    <t>Accessoires</t>
  </si>
  <si>
    <t>Moyens thérapeutiques en forme de vêtement, en soie, à fonction antimicrobienne fixée par des liaisons covalentes ;
1 set comprenant 1 body (ou 1 haut) et 1 collant</t>
  </si>
  <si>
    <r>
      <t xml:space="preserve">Solutions de rinçage
</t>
    </r>
    <r>
      <rPr>
        <sz val="11"/>
        <color theme="1"/>
        <rFont val="Arial"/>
        <family val="2"/>
      </rPr>
      <t>Solutions électrolytiques stériles, isotoniques et à pH neutre pour le rinçage. Elles ne contiennent pas de conservateurs et sont destinées à un usage unique.</t>
    </r>
  </si>
  <si>
    <t>Solution de rinçage, stérile
1‘000 ml</t>
  </si>
  <si>
    <t>Solution de rinçage, stérile
250 ml</t>
  </si>
  <si>
    <t>Solution de rinçage, stérile
100 ml</t>
  </si>
  <si>
    <t>Solution de rinçage, stérile
500 ml</t>
  </si>
  <si>
    <t>Solution de rinçage, stérile
40 ml</t>
  </si>
  <si>
    <t>Braccio</t>
  </si>
  <si>
    <t>Tape rigido
Larghezza 2 cm</t>
  </si>
  <si>
    <t>Tape rigido
Larghezza 3.75 cm</t>
  </si>
  <si>
    <t>Tape rigido
Larghezza 5 cm</t>
  </si>
  <si>
    <r>
      <t xml:space="preserve">Bende elastiche per compressione, estensibilità ridotta
</t>
    </r>
    <r>
      <rPr>
        <sz val="11"/>
        <color theme="1"/>
        <rFont val="Arial"/>
        <family val="2"/>
      </rPr>
      <t>Bende elastiche con estensibilità ridotta (estensibilità: massimo 100%) per la terapia compressiva.</t>
    </r>
  </si>
  <si>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</si>
  <si>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</si>
  <si>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</si>
  <si>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</si>
  <si>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r>
      <rPr>
        <b/>
        <sz val="11"/>
        <color theme="1"/>
        <rFont val="Arial"/>
        <family val="2"/>
      </rPr>
      <t>Bende elastiche per compressione, grande estensibilità</t>
    </r>
    <r>
      <rPr>
        <sz val="11"/>
        <color theme="1"/>
        <rFont val="Arial"/>
        <family val="2"/>
      </rPr>
      <t xml:space="preserve">
Bende a elasticità permanente con una grande estensibilità (estensibilità superiore a 150%) adatte per medicazioni compressive, di sostegno e d'alleggerimento.</t>
    </r>
  </si>
  <si>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</si>
  <si>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</si>
  <si>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</si>
  <si>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</si>
  <si>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r>
      <t xml:space="preserve">Spugna tubolare per imbottitura
</t>
    </r>
    <r>
      <rPr>
        <sz val="11"/>
        <color theme="1"/>
        <rFont val="Arial"/>
        <family val="2"/>
      </rPr>
      <t>Spugna tubolare per imbottitura delle bende per compressione. Assicura una distribuzione uniforme della pressione, protegge le regioni sensibili alla pressione, previene le strozzature e può compensare lievi errori di avvolgimento.</t>
    </r>
  </si>
  <si>
    <t>Limitazione: Non cumulabile con bende di imbottitura.</t>
  </si>
  <si>
    <t>Spugna tubolare, 4 cm</t>
  </si>
  <si>
    <t>Spugna tubolare, 6 cm</t>
  </si>
  <si>
    <t>Spugna tubolare, 8 cm</t>
  </si>
  <si>
    <t>Spugna tubolare, 10 cm</t>
  </si>
  <si>
    <t>Imbottitura, naturale o sintetica</t>
  </si>
  <si>
    <t>Limitazione: Non cumulabile con spugna tubolare.</t>
  </si>
  <si>
    <t>Pelotte, tessuto spugnoso</t>
  </si>
  <si>
    <t>Limitazione: Applicabile solo in combinazione con una terapia compressiva</t>
  </si>
  <si>
    <r>
      <rPr>
        <b/>
        <sz val="11"/>
        <color theme="1"/>
        <rFont val="Arial"/>
        <family val="2"/>
      </rPr>
      <t>Bende alla gelatina di zinco</t>
    </r>
    <r>
      <rPr>
        <sz val="11"/>
        <color theme="1"/>
        <rFont val="Arial"/>
        <family val="2"/>
      </rPr>
      <t xml:space="preserve">
Bende alla gelatina di zinco pronte all'uso per creare una medicazione semi-rigida che viene utilizzata come benda permanente.</t>
    </r>
  </si>
  <si>
    <t>Bende alla gelatina di zinco
Lunghezza 5m, larghezza ca. 9 cm</t>
  </si>
  <si>
    <t>Bende alla gelatina di zinco
Lunghezza 7m, larghezza ca. 9 cm</t>
  </si>
  <si>
    <r>
      <rPr>
        <b/>
        <sz val="11"/>
        <color theme="1"/>
        <rFont val="Arial"/>
        <family val="2"/>
      </rPr>
      <t xml:space="preserve">Materiale per medicazione
</t>
    </r>
    <r>
      <rPr>
        <sz val="11"/>
        <color theme="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</si>
  <si>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rPr>
        <b/>
        <sz val="11"/>
        <color theme="1"/>
        <rFont val="Arial"/>
        <family val="2"/>
      </rPr>
      <t xml:space="preserve">Medicazioni convenzionali senza sostanze attive o antibatteriche sulle piaghe
</t>
    </r>
    <r>
      <rPr>
        <sz val="11"/>
        <color theme="1"/>
        <rFont val="Arial"/>
        <family val="2"/>
      </rPr>
      <t>Per il trattamento delle piaghe in ambiente secco e/o come medicazione secondaria</t>
    </r>
  </si>
  <si>
    <t>Compresse piegate e non tessute</t>
  </si>
  <si>
    <r>
      <t xml:space="preserve">Compresse piegate e non tessute con e senza ovatta, sterili 
</t>
    </r>
    <r>
      <rPr>
        <sz val="11"/>
        <color theme="1"/>
        <rFont val="Arial"/>
        <family val="2"/>
      </rPr>
      <t>Compresse piegate e non tessute con e senza ovatta (compresi i tamponi rotondi), sterili</t>
    </r>
  </si>
  <si>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</si>
  <si>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</si>
  <si>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</si>
  <si>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</si>
  <si>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</si>
  <si>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r>
      <rPr>
        <b/>
        <sz val="11"/>
        <color theme="1"/>
        <rFont val="Arial"/>
        <family val="2"/>
      </rPr>
      <t>Compresse piegate e non tessute con e senza ovatta, non sterili</t>
    </r>
    <r>
      <rPr>
        <sz val="11"/>
        <color theme="1"/>
        <rFont val="Arial"/>
        <family val="2"/>
      </rPr>
      <t xml:space="preserve">
Compresse piegate e non tessute con e senza ovatta (compresi i tamponi rotondi), non sterili (compresi prodotti sterilizzati)</t>
    </r>
  </si>
  <si>
    <t>Compresse piegate e non tessute, non sterili
5x5cm</t>
  </si>
  <si>
    <t>Compresse piegate e non tessute, non sterili
7.5x7.5cm</t>
  </si>
  <si>
    <t>Compresse piegate e non tessute, non sterili
10x10cm</t>
  </si>
  <si>
    <t>Compresse piegate e non tessute, non sterili
10x20cm</t>
  </si>
  <si>
    <t>Compresse vulnerarie impregnate/rivestite, sterili, 
5x5cm</t>
  </si>
  <si>
    <t>Compresse vulnerarie impregnate/rivestite, sterili, 
5x7.5cm</t>
  </si>
  <si>
    <t>Compresse vulnerarie impregnate/rivestite, sterili, 
7.5x10cm</t>
  </si>
  <si>
    <t>Compresse vulnerarie impregnate/rivestite, sterili, 
10x20cm</t>
  </si>
  <si>
    <r>
      <rPr>
        <b/>
        <sz val="11"/>
        <color theme="1"/>
        <rFont val="Arial"/>
        <family val="2"/>
      </rPr>
      <t>Compresse per allattamento, non sterili</t>
    </r>
    <r>
      <rPr>
        <sz val="11"/>
        <color theme="1"/>
        <rFont val="Arial"/>
        <family val="2"/>
      </rPr>
      <t xml:space="preserve">
Compresse per allattamento per il trattamento di capezzoli feriti e/o irritati.</t>
    </r>
  </si>
  <si>
    <t>Compresse per allattamento, non sterile</t>
  </si>
  <si>
    <t>Bende di garza</t>
  </si>
  <si>
    <r>
      <t xml:space="preserve">Bende di garza elastiche, in tensione
</t>
    </r>
    <r>
      <rPr>
        <sz val="11"/>
        <color theme="1"/>
        <rFont val="Arial"/>
        <family val="2"/>
      </rPr>
      <t>Bende di fissazione elastiche, struttura liscia o increspata</t>
    </r>
  </si>
  <si>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</si>
  <si>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</si>
  <si>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</si>
  <si>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</si>
  <si>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</si>
  <si>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</si>
  <si>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r>
      <rPr>
        <b/>
        <sz val="11"/>
        <color theme="1"/>
        <rFont val="Arial"/>
        <family val="2"/>
      </rPr>
      <t>Bende di garza elastiche, coesive</t>
    </r>
    <r>
      <rPr>
        <sz val="11"/>
        <color theme="1"/>
        <rFont val="Arial"/>
        <family val="2"/>
      </rPr>
      <t xml:space="preserve">
v Bende di fissazione elastiche autoadesive a struttura liscia o increspata.</t>
    </r>
  </si>
  <si>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</si>
  <si>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</si>
  <si>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</si>
  <si>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</si>
  <si>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</si>
  <si>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</si>
  <si>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</si>
  <si>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</si>
  <si>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</si>
  <si>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</si>
  <si>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</si>
  <si>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</si>
  <si>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</si>
  <si>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</si>
  <si>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</si>
  <si>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</si>
  <si>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</si>
  <si>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</si>
  <si>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</si>
  <si>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r>
      <rPr>
        <b/>
        <sz val="11"/>
        <color theme="1"/>
        <rFont val="Arial"/>
        <family val="2"/>
      </rPr>
      <t>Bende elastiche, coesive</t>
    </r>
    <r>
      <rPr>
        <sz val="11"/>
        <color theme="1"/>
        <rFont val="Arial"/>
        <family val="2"/>
      </rPr>
      <t xml:space="preserve">
Bende a elasticità permanente autoadesive. Con poliammide, elastam o elastomero.</t>
    </r>
  </si>
  <si>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</si>
  <si>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</si>
  <si>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</si>
  <si>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</si>
  <si>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</si>
  <si>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</si>
  <si>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</si>
  <si>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r>
      <t xml:space="preserve">Medicazione tubolare
</t>
    </r>
    <r>
      <rPr>
        <sz val="11"/>
        <color theme="1"/>
        <rFont val="Arial"/>
        <family val="2"/>
      </rPr>
      <t>Medicazione tubolare monouso a maglia elastica.</t>
    </r>
  </si>
  <si>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</si>
  <si>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</si>
  <si>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</si>
  <si>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</si>
  <si>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</si>
  <si>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</si>
  <si>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</si>
  <si>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</si>
  <si>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r>
      <rPr>
        <b/>
        <sz val="11"/>
        <color theme="1"/>
        <rFont val="Arial"/>
        <family val="2"/>
      </rPr>
      <t>Medicazione per fissazione a rete</t>
    </r>
    <r>
      <rPr>
        <sz val="11"/>
        <color theme="1"/>
        <rFont val="Arial"/>
        <family val="2"/>
      </rPr>
      <t xml:space="preserve">
Medicazione altamente elastica a maglia larga.
Non esistono misure standard sul mercato. Le dominazioni di posizione descrivono le regioni del corpo per le quali il prodotto è abitualmente usato.</t>
    </r>
  </si>
  <si>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</si>
  <si>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</si>
  <si>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</si>
  <si>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</si>
  <si>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</si>
  <si>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</si>
  <si>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</si>
  <si>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</si>
  <si>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Cerotti adesivi/Cerotti per fissazione, non tessuti</t>
  </si>
  <si>
    <r>
      <t xml:space="preserve">Cerotti adesivi/Cerotti per fissazione, di plastica, non tessuti
</t>
    </r>
    <r>
      <rPr>
        <sz val="11"/>
        <color theme="1"/>
        <rFont val="Arial"/>
        <family val="2"/>
      </rPr>
      <t>Nastri adesivi in tessuto, plastica o non tessuti senza cuscinetti vulnerari. Questo contrariamente ai cerotti con medicazione (35.01.10)</t>
    </r>
  </si>
  <si>
    <t>Cerotti adesivi/di tessuto, di plastica, non tessuti Larghezza 1.25 cm</t>
  </si>
  <si>
    <t>Cerotti adesivi/di tessuto, di plastica, non tessuti Larghezza 2.5 cm</t>
  </si>
  <si>
    <t>Cerotti adesivi/di tessuto, di plastica, non tessuti
Larghezza 5 cm</t>
  </si>
  <si>
    <r>
      <rPr>
        <b/>
        <sz val="11"/>
        <color theme="1"/>
        <rFont val="Arial"/>
        <family val="2"/>
      </rPr>
      <t>Cerotti adesivi/di tessuto, di plastica, non tessuti, delicatamente adesivi</t>
    </r>
    <r>
      <rPr>
        <sz val="11"/>
        <color theme="1"/>
        <rFont val="Arial"/>
        <family val="2"/>
      </rPr>
      <t xml:space="preserve">
Nastri parzialmente adesivi di tessuto, plastica o non tessuti a base adesiva di silicone o stratagel senza cuscinetti vulnerari. Questo contrariamente ai cerotti con medicazione (35.01.10). I cerotti cicatriziali in silicone non sono inclusi.</t>
    </r>
  </si>
  <si>
    <t>Cerotti adesivi/di tessuto, di plastica, non tessuti, delicatamente adesivi
Larghezza 1.25 cm</t>
  </si>
  <si>
    <t>Cerotti adesivi/di tessuto, di plastica, non tessuti, delicatamente adesivi
Larghezza 2.5 cm</t>
  </si>
  <si>
    <t>Cerotti adesivi/di tessuto, di plastica, non tessuti, delicatamente adesivi
Larghezza 4 cm</t>
  </si>
  <si>
    <r>
      <rPr>
        <b/>
        <sz val="11"/>
        <color theme="1"/>
        <rFont val="Arial"/>
        <family val="2"/>
      </rPr>
      <t>Cerotto per fissazione non tessuto</t>
    </r>
    <r>
      <rPr>
        <sz val="11"/>
        <color theme="1"/>
        <rFont val="Arial"/>
        <family val="2"/>
      </rPr>
      <t xml:space="preserve">
Fissazione adesiva di medicazioni permeabile all’aria.</t>
    </r>
  </si>
  <si>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</si>
  <si>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</si>
  <si>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</si>
  <si>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</si>
  <si>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</si>
  <si>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</si>
  <si>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</si>
  <si>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</si>
  <si>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</si>
  <si>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</si>
  <si>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</si>
  <si>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</si>
  <si>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</si>
  <si>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</si>
  <si>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r>
      <rPr>
        <b/>
        <sz val="11"/>
        <color theme="1"/>
        <rFont val="Arial"/>
        <family val="2"/>
      </rPr>
      <t>Medicazioni oculari</t>
    </r>
    <r>
      <rPr>
        <sz val="11"/>
        <color theme="1"/>
        <rFont val="Arial"/>
        <family val="2"/>
      </rPr>
      <t xml:space="preserve">
Medicazioni protettive e cerotti occlusivi con forma adattata agli occhi</t>
    </r>
  </si>
  <si>
    <t>Compresse oculari, sterili</t>
  </si>
  <si>
    <t>Cerotti occlusivi per gli occhi</t>
  </si>
  <si>
    <t>Materiale vario per medicazione</t>
  </si>
  <si>
    <t>Ditali di gomma</t>
  </si>
  <si>
    <t>Ditali di stoffa/cuoio</t>
  </si>
  <si>
    <t>Accessori</t>
  </si>
  <si>
    <t>Mezzi ausiliari sotto forma di vestiario in seta con funzione antimicrobica legata covalentemente;
1 set composto da 1 corpetto (o disopra) e 1 calzamaglia</t>
  </si>
  <si>
    <r>
      <t xml:space="preserve">Soluzione per lavaggio
</t>
    </r>
    <r>
      <rPr>
        <sz val="11"/>
        <color theme="1"/>
        <rFont val="Arial"/>
        <family val="2"/>
      </rPr>
      <t>Soluzioni elettrolitiche sterili, isotoniche a pH neutro per il lavaggio. Non contengono conservanti e sono destinate ad uso singolo.</t>
    </r>
  </si>
  <si>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</si>
  <si>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</si>
  <si>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</si>
  <si>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</si>
  <si>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</si>
  <si>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</si>
  <si>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</si>
  <si>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</si>
  <si>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</si>
  <si>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</si>
  <si>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</si>
  <si>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r>
      <t xml:space="preserve">Pelotten
</t>
    </r>
    <r>
      <rPr>
        <sz val="11"/>
        <color theme="1"/>
        <rFont val="Arial"/>
        <family val="2"/>
      </rPr>
      <t>Hilfsmittel zur Aufpolsterung von konkaven Körperoberflächen wie dem retromalleolären Raum um einen effektiven Andruck zu erhalten.</t>
    </r>
  </si>
  <si>
    <t>Bandes compressives</t>
  </si>
  <si>
    <t>Rembourrage</t>
  </si>
  <si>
    <r>
      <t xml:space="preserve">Coussinet
</t>
    </r>
    <r>
      <rPr>
        <sz val="11"/>
        <color theme="1"/>
        <rFont val="Arial"/>
        <family val="2"/>
      </rPr>
      <t>Accessoires pour le rembourrage des surfaces du corps concaves, telles que l'espace rétromalléolaire, afin d’obtenir une pression efficace.</t>
    </r>
  </si>
  <si>
    <t>Bende per compressione</t>
  </si>
  <si>
    <t>Imbottitura</t>
  </si>
  <si>
    <t>Accessori per la terapia compressiva</t>
  </si>
  <si>
    <r>
      <t xml:space="preserve">Pelotte
</t>
    </r>
    <r>
      <rPr>
        <sz val="11"/>
        <color theme="1"/>
        <rFont val="Arial"/>
        <family val="2"/>
      </rPr>
      <t>Accessori per l’imbottitura di superfici del corpo concave come lo spazio retro-malleolare per ottenere una pressione efficace.</t>
    </r>
  </si>
  <si>
    <t>35.01.07a</t>
  </si>
  <si>
    <t>Elastische Binden</t>
  </si>
  <si>
    <r>
      <rPr>
        <b/>
        <sz val="11"/>
        <color theme="1"/>
        <rFont val="Arial"/>
        <family val="2"/>
      </rPr>
      <t>Elastische Binden, Fixation</t>
    </r>
    <r>
      <rPr>
        <sz val="11"/>
        <color theme="1"/>
        <rFont val="Arial"/>
        <family val="2"/>
      </rPr>
      <t xml:space="preserve">
Textil- und dauerelastische Binden für Fixier-, Stütz- und Entlastungsverbände.</t>
    </r>
  </si>
  <si>
    <t>Bandes élastiques</t>
  </si>
  <si>
    <r>
      <rPr>
        <b/>
        <sz val="11"/>
        <color theme="1"/>
        <rFont val="Arial"/>
        <family val="2"/>
      </rPr>
      <t>Bandes élastiques de fixation</t>
    </r>
    <r>
      <rPr>
        <sz val="11"/>
        <color theme="1"/>
        <rFont val="Arial"/>
        <family val="2"/>
      </rPr>
      <t xml:space="preserve">
Bandes textiles à élasticité durable pour pansements de fixation, soutien et soulagement.</t>
    </r>
  </si>
  <si>
    <t>Bende elastiche</t>
  </si>
  <si>
    <r>
      <rPr>
        <b/>
        <sz val="11"/>
        <color theme="1"/>
        <rFont val="Arial"/>
        <family val="2"/>
      </rPr>
      <t>Bende elastiche, per fissazione</t>
    </r>
    <r>
      <rPr>
        <sz val="11"/>
        <color theme="1"/>
        <rFont val="Arial"/>
        <family val="2"/>
      </rPr>
      <t xml:space="preserve">
Bende tessili a elasticità permanente per medicazioni di fissaggio, di sostegno e d'alleggerimento.</t>
    </r>
  </si>
  <si>
    <t>Zinkleimbinden
Länge 10m, Breite ca. 9 cm</t>
  </si>
  <si>
    <t>Bandes à la pâte de zinc
Longueur 10 m, largeur env. 9 cm</t>
  </si>
  <si>
    <t>Bende alla gelatina di zinco
Lunghezza 10m, larghezza ca. 9 cm</t>
  </si>
  <si>
    <t>35.01.14.12.1</t>
  </si>
  <si>
    <t xml:space="preserve">Aufsaugende Hilfsmittel für mittlere Inkontinenz
</t>
  </si>
  <si>
    <t>Limitation: siehe 15.01</t>
  </si>
  <si>
    <t>Aufsaugende Hilfsmittel für schwere Inkontinenz</t>
  </si>
  <si>
    <t>15.01.04</t>
  </si>
  <si>
    <t>15.01.04.00.1</t>
  </si>
  <si>
    <t>Produkte bei Enuresis nocturna: Bettunterlagen und Windelhöschen</t>
  </si>
  <si>
    <t>Limitation: Bei Kindern nach dem vollendeten 5. Lebensjahr</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</si>
  <si>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</si>
  <si>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</si>
  <si>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</si>
  <si>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</si>
  <si>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</si>
  <si>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</si>
  <si>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</si>
  <si>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</si>
  <si>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siehe 15.11</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</si>
  <si>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</si>
  <si>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</si>
  <si>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</si>
  <si>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</si>
  <si>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</si>
  <si>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</si>
  <si>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</si>
  <si>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</si>
  <si>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</si>
  <si>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</si>
  <si>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</si>
  <si>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</si>
  <si>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</si>
  <si>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</si>
  <si>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</si>
  <si>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</si>
  <si>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15.13.11.00.1</t>
  </si>
  <si>
    <t>15.13.15.00.1</t>
  </si>
  <si>
    <t>Lampe zum Katheterspiegel</t>
  </si>
  <si>
    <t>Katheterspiegel mit Lampe</t>
  </si>
  <si>
    <t>Beinspreizer</t>
  </si>
  <si>
    <t>Handgriff für Katheter</t>
  </si>
  <si>
    <t>Limitation: Vergütung nur bei Tetraplegie</t>
  </si>
  <si>
    <t>Penisstütze zur Katheterisierung</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</si>
  <si>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</si>
  <si>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</si>
  <si>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</si>
  <si>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</si>
  <si>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</si>
  <si>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</si>
  <si>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</si>
  <si>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</si>
  <si>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</si>
  <si>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</si>
  <si>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</si>
  <si>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</si>
  <si>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r>
      <t xml:space="preserve">Pessare
</t>
    </r>
    <r>
      <rPr>
        <sz val="11"/>
        <color theme="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</si>
  <si>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</si>
  <si>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</si>
  <si>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</si>
  <si>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</si>
  <si>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</si>
  <si>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</si>
  <si>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</si>
  <si>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</si>
  <si>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</si>
  <si>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</si>
  <si>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</si>
  <si>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</si>
  <si>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</si>
  <si>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</si>
  <si>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</si>
  <si>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</si>
  <si>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</si>
  <si>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</si>
  <si>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</si>
  <si>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</si>
  <si>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</si>
  <si>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</si>
  <si>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</si>
  <si>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</si>
  <si>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</si>
  <si>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</si>
  <si>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</si>
  <si>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</si>
  <si>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</si>
  <si>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</si>
  <si>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</si>
  <si>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</si>
  <si>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</si>
  <si>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</si>
  <si>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</si>
  <si>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</si>
  <si>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</si>
  <si>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</si>
  <si>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</si>
  <si>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</si>
  <si>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</si>
  <si>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</si>
  <si>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</si>
  <si>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</si>
  <si>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</si>
  <si>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</si>
  <si>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</si>
  <si>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</si>
  <si>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17.12</t>
  </si>
  <si>
    <t>Anziehhilfen</t>
  </si>
  <si>
    <t>17.12.01</t>
  </si>
  <si>
    <t>17.12.01.00.1</t>
  </si>
  <si>
    <t>17.12.01.01.1</t>
  </si>
  <si>
    <t>Anziehhilfen für med. Kompressionsstrümpfe: Gleithilfen</t>
  </si>
  <si>
    <t>Limitation: siehe Pos. 17.12.01</t>
  </si>
  <si>
    <t>Anziehhilfen für med. Kompressionsstrümpfe: Rahmengestelle / Rollmanschetten</t>
  </si>
  <si>
    <t>Limitation: siehe Pos. 17.12.01 und
Vergütung nur sofern der Patient aufgrund einer eingeschränkten Beweglichkeit keine Gleithilfe verwenden kann.</t>
  </si>
  <si>
    <t>17.15</t>
  </si>
  <si>
    <t>Limitation:
Bei folgenden Indikationen:
• Lymphödem (Grad 2-3)
• Lymphödem mit arterieller Komponente (PAVK)
• Unterleibs-/Genitalödem
• Thoraxwandödem / Brustödem
• Lipödem (Stadium 2-3)
• Lip-Lymphödem (Stadium 2-3)
• Phlebo-Lymphödem (Grad 2-3)
• Inaktivitätsödem wenn Beinform und/oder Volumen es erfordern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</si>
  <si>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17.15.01.00.1</t>
  </si>
  <si>
    <t>17.15.02.00.1</t>
  </si>
  <si>
    <t>17.15.03.00.1</t>
  </si>
  <si>
    <t>17.15.04.00.1</t>
  </si>
  <si>
    <t>17.15.05.00.1</t>
  </si>
  <si>
    <t>Limitation: siehe Pos. 17.15</t>
  </si>
  <si>
    <t>17.20.01</t>
  </si>
  <si>
    <t>17.20.01.00.1</t>
  </si>
  <si>
    <t>17.20.01.01.1</t>
  </si>
  <si>
    <t>17.20.01.01.2</t>
  </si>
  <si>
    <t>17.20.01.00.3</t>
  </si>
  <si>
    <t>17.20.01.01.3</t>
  </si>
  <si>
    <t>Apparat zur intermittierenden pneumatischen Kompression 10-12-Kammersystem (exkl. Manschette), Kauf</t>
  </si>
  <si>
    <t>Limitation: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1 Gerät max. alle 5 Jahre</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</si>
  <si>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</si>
  <si>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</si>
  <si>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Limitation: siehe Pos.: 17.20.01</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</si>
  <si>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</si>
  <si>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</si>
  <si>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</si>
  <si>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r>
      <rPr>
        <b/>
        <sz val="11"/>
        <color theme="1"/>
        <rFont val="Arial"/>
        <family val="2"/>
      </rPr>
      <t>Imprägnierte / beschichtete Wundkompressen mit/ohne Saugkörper, nichtklebend, steril, ohne wundwirksame oder antibakterielle Inhaltsstoffe</t>
    </r>
    <r>
      <rPr>
        <sz val="11"/>
        <color theme="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</si>
  <si>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color theme="1"/>
        <rFont val="Arial"/>
        <family val="2"/>
      </rPr>
      <t>Verband mit Aktivkohle ohne wundwirksame oder antibakterielle Inhaltsstoffe</t>
    </r>
    <r>
      <rPr>
        <sz val="11"/>
        <color theme="1"/>
        <rFont val="Arial"/>
        <family val="2"/>
      </rPr>
      <t xml:space="preserve">
Die in die Verbände integrierte Aktivkohle bindet Geruchsmoleküle wie auch Bakterien und deren Toxine.
</t>
    </r>
  </si>
  <si>
    <t>Hilfsmittel in Bekleidungsform aus Seide mit kovalent gebundener antimikrobieller Funktion</t>
  </si>
  <si>
    <t>35.25.01.01.1</t>
  </si>
  <si>
    <t>35.25.01.02.1</t>
  </si>
  <si>
    <t>Limitation: siehe 35.25.01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</si>
  <si>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</si>
  <si>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</si>
  <si>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</si>
  <si>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</si>
  <si>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</si>
  <si>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</si>
  <si>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</si>
  <si>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</si>
  <si>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r>
      <rPr>
        <b/>
        <sz val="11"/>
        <color theme="1"/>
        <rFont val="Arial"/>
        <family val="2"/>
      </rPr>
      <t>Aufsaugende Inkontinenzprodukte</t>
    </r>
    <r>
      <rPr>
        <sz val="11"/>
        <color theme="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</si>
  <si>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Inkontinenz von mindestens 100 ml/ 4h. Bei leichterer Inkontinenz erfolgt keine Rückvergütung durch die obligatorische Krankenversicherung. 
• Ab dem vollendeten 41. Lebensmonat. Ausgeschlossen ist die normale infantile Inkontinenz</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</si>
  <si>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</si>
  <si>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</si>
  <si>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</si>
  <si>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Urinal-Kondome/Rolltrichter klebend (auch für Produkte mit beiliegendem Haftstreifen und selbstklebende Produkte)</t>
  </si>
  <si>
    <r>
      <t xml:space="preserve">KOMPRESSIONSTHERAPIEMITTEL
</t>
    </r>
    <r>
      <rPr>
        <sz val="11"/>
        <color theme="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</si>
  <si>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rPr>
        <b/>
        <sz val="11"/>
        <color theme="1"/>
        <rFont val="Arial"/>
        <family val="2"/>
      </rPr>
      <t>Kompressionsbandagen Massanfertigung, flachgestrickt</t>
    </r>
    <r>
      <rPr>
        <sz val="11"/>
        <color theme="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</si>
  <si>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color theme="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</si>
  <si>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color theme="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</si>
  <si>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t xml:space="preserve">Moyens absorbants pour l’incontinence moyenne </t>
  </si>
  <si>
    <t>Limitation : 15.01</t>
  </si>
  <si>
    <t>Produits en cas d’énurésie nocturne : alèses et couches.</t>
  </si>
  <si>
    <t>Limitation : pour les enfants âgés de plus de 5 ans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</si>
  <si>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</si>
  <si>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</si>
  <si>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</si>
  <si>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avec protection contre la contamination (film/revêtement protecteur ou aide à l’insertion) et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</si>
  <si>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</si>
  <si>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</si>
  <si>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 xml:space="preserve">Sonde à usage unique prête à l’emploi (lubrifiant intégré) avec protection contre la contamination (film/revêtement protecteur ou aide à l’insertion) </t>
  </si>
  <si>
    <t>Limitation: À n’utiliser que si les collecteurs d’urine externes ou les sondes à usage unique ne peuvent pas être utilisés pour des raisons médicales.</t>
  </si>
  <si>
    <t>Sonde à ballonnet avec seringue</t>
  </si>
  <si>
    <t>Sonde sus-pubienne</t>
  </si>
  <si>
    <t>Limitation : 15.11</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</si>
  <si>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</si>
  <si>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</si>
  <si>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</si>
  <si>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</si>
  <si>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</si>
  <si>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</si>
  <si>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</si>
  <si>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</si>
  <si>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</si>
  <si>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</si>
  <si>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</si>
  <si>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Soutien pénien pour le sondage</t>
  </si>
  <si>
    <t>Limitation: pour le sondage stérile (mise en place d’une sonde à demeure)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</si>
  <si>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</si>
  <si>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</si>
  <si>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</si>
  <si>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</si>
  <si>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</si>
  <si>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</si>
  <si>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</si>
  <si>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</si>
  <si>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</si>
  <si>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</si>
  <si>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</si>
  <si>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</si>
  <si>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</si>
  <si>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</si>
  <si>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r>
      <t xml:space="preserve">ARTICLES POUR TRAITEMENT COMPRESSIF
</t>
    </r>
    <r>
      <rPr>
        <sz val="11"/>
        <color theme="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</si>
  <si>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Bas et collants médicaux de compression, classe de compression 2 (23-32mmHg), à maillage circulaire</t>
  </si>
  <si>
    <t>Bas médical de compression du mollet (A-D),
classe de compression 2 (23-32mmHg), à maillage circulaire, fabrication en série</t>
  </si>
  <si>
    <t>Bas médical de compression du mollet (A-D),
classe de compression 2 (23-32mmHg), à maillage circulaire, sur mesure</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</si>
  <si>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</si>
  <si>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</si>
  <si>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</si>
  <si>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</si>
  <si>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</si>
  <si>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</si>
  <si>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</si>
  <si>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</si>
  <si>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</si>
  <si>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</si>
  <si>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Bas médical de compression du mollet (A-D),
classes de compression 3 et 4 (≥ 34mmHg), à maillage circulaire, fabrication en série</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</si>
  <si>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</si>
  <si>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</si>
  <si>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</si>
  <si>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</si>
  <si>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</si>
  <si>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</si>
  <si>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</si>
  <si>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</si>
  <si>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</si>
  <si>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</si>
  <si>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r>
      <rPr>
        <b/>
        <sz val="11"/>
        <color theme="1"/>
        <rFont val="Arial"/>
        <family val="2"/>
      </rPr>
      <t xml:space="preserve">Dispositifs d’aide à la mise en place de bas médicaux de compression </t>
    </r>
    <r>
      <rPr>
        <sz val="11"/>
        <color theme="1"/>
        <rFont val="Arial"/>
        <family val="2"/>
      </rPr>
      <t xml:space="preserve">
Les dispositifs mécaniques d’aide à la mise en place de bas médicaux de compression sont des produits qui permettent aux assurés de mettre et d’enlever seuls leurs bas ou collants de compression. </t>
    </r>
  </si>
  <si>
    <t xml:space="preserve">Dispositif d’aide à la mise en place de bas médicaux de contention 
Aide au glissement </t>
  </si>
  <si>
    <t>Limitation : selon pos. 17.12.01</t>
  </si>
  <si>
    <t>Dispositif d’aide à la mise en place de bas médicaux de contention 
Cadre / manchette circulaire</t>
  </si>
  <si>
    <r>
      <t xml:space="preserve">Bandages compressifs sur mesure
</t>
    </r>
    <r>
      <rPr>
        <sz val="11"/>
        <color theme="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</si>
  <si>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Œdème causé par l’inactivité lorsque la forme ou le volume de la jambe le nécessite
• Oedème chronique après un geste de revascularisation 
• Insuffisance veineuse chronique aux stades C5/6,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</si>
  <si>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Limitation : selon pos. 17.15</t>
  </si>
  <si>
    <r>
      <t xml:space="preserve">Appareils pour le traitement compressif
</t>
    </r>
    <r>
      <rPr>
        <sz val="11"/>
        <color theme="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</si>
  <si>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color theme="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</si>
  <si>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t>Appareil pour compression pneumatique intermittente, système à 10-12 compartiments (sans manchette), achat</t>
  </si>
  <si>
    <t>Limitation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Maximum 1 appareil tous les 5 ans</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</si>
  <si>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</si>
  <si>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</si>
  <si>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Limitation : selon pos.: 17.20.01</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</si>
  <si>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</si>
  <si>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</si>
  <si>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Soins de stomie (colo-, iléo-urostomie, fistules)</t>
  </si>
  <si>
    <t xml:space="preserve">Matériel pour soins de colostomie et de fistule, par stomie/fistule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 </t>
  </si>
  <si>
    <r>
      <rPr>
        <b/>
        <sz val="11"/>
        <color theme="1"/>
        <rFont val="Arial"/>
        <family val="2"/>
      </rPr>
      <t>Compresses imprégnées/enduites, absorbantes/non absorbantes, non adhésives, stériles, sans composants agissant sur les plaies ou antibactériens</t>
    </r>
    <r>
      <rPr>
        <sz val="11"/>
        <color theme="1"/>
        <rFont val="Arial"/>
        <family val="2"/>
      </rPr>
      <t xml:space="preserve">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r>
  </si>
  <si>
    <r>
      <rPr>
        <b/>
        <sz val="11"/>
        <color theme="1"/>
        <rFont val="Arial"/>
        <family val="2"/>
      </rPr>
      <t xml:space="preserve">Pansements à base de charbon actif, sans composants agissant sur les plaies ou antibactériens
</t>
    </r>
    <r>
      <rPr>
        <sz val="11"/>
        <color theme="1"/>
        <rFont val="Arial"/>
        <family val="2"/>
      </rPr>
      <t xml:space="preserve">Le charbon actif intégré dans les pansements fixe les molécules odorantes ainsi que les bactéries et leurs toxines.
</t>
    </r>
  </si>
  <si>
    <t>Moyens thérapeutiques en forme de vêtement, en soie, à fonction antimicrobienne fixée par des liaisons covalentes</t>
  </si>
  <si>
    <t>Limitation : selon 35.25.01</t>
  </si>
  <si>
    <t>Moyens thérapeutiques en forme de vêtement, en soie, à fonction antimicrobienne fixée par des liaisons covalentes 
Body/haut</t>
  </si>
  <si>
    <t>Moyens thérapeutiques en forme de vêtement, en soie, à fonction antimicrobienne fixée par des liaisons covalentes
Collant/leggins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</si>
  <si>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</si>
  <si>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</si>
  <si>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</si>
  <si>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</si>
  <si>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</si>
  <si>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</si>
  <si>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Mezzi ausiliari assorbenti per incontinenza media</t>
  </si>
  <si>
    <t>Limitazione: 15.01</t>
  </si>
  <si>
    <t>Mezzi ausiliari assorbenti per incontinenza forte</t>
  </si>
  <si>
    <t>Prodotti per l’enuresi notturna: traverse e pannolini mutandina</t>
  </si>
  <si>
    <t>all’anno 
(pro rata)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</si>
  <si>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</si>
  <si>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</si>
  <si>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</si>
  <si>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 xml:space="preserve">Catetere monouso con protezione dalla contaminazione (pellicola/rivestimento protettivo o ausilio all’inserimento) con mezzo ausiliario per la lubrificazione incluso </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</si>
  <si>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</si>
  <si>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</si>
  <si>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</si>
  <si>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monouso pronto all’uso (lubrificante integrato) con protezione dalla contaminazione (pellicola/rivestimento protettivo o ausilio all’inserimento)</t>
  </si>
  <si>
    <t>Limitazione: utilizzare solo se i collettori di urina esterni o i cateteri monouso non possono essere impiegati per motivi medici.</t>
  </si>
  <si>
    <t>Limitazione: 15.11</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</si>
  <si>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</si>
  <si>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</si>
  <si>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</si>
  <si>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</si>
  <si>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</si>
  <si>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</si>
  <si>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</si>
  <si>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</si>
  <si>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</si>
  <si>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</si>
  <si>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</si>
  <si>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</si>
  <si>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Sostegno del pene per cateterismo</t>
  </si>
  <si>
    <t>Limitazione: per il cateterismo sterile (cateterismo monouso intermittente o inserimento di un catetere permanente)</t>
  </si>
  <si>
    <t>Limitazione: per il cateterismo sterile (inserimento di un catetere permanente)</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</si>
  <si>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</si>
  <si>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</si>
  <si>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</si>
  <si>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</si>
  <si>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</si>
  <si>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</si>
  <si>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</si>
  <si>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</si>
  <si>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</si>
  <si>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</si>
  <si>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</si>
  <si>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</si>
  <si>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</si>
  <si>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</si>
  <si>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r>
      <t xml:space="preserve">MEZZI PER LA TERAPIA COMPRESSIVA
</t>
    </r>
    <r>
      <rPr>
        <sz val="11"/>
        <color theme="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</si>
  <si>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t>Calze mediche e collants a compressione fisiologica Classe di compressione II (23-32mmHg), a maglia tubolare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</si>
  <si>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</si>
  <si>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</si>
  <si>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</si>
  <si>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</si>
  <si>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</si>
  <si>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</si>
  <si>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</si>
  <si>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</si>
  <si>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</si>
  <si>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Calze e collants medici a compressione fisiologica (MKS), Classi di compressione 3 e 4 (≥ 34mmHg), a maglia tubolare</t>
  </si>
  <si>
    <t>Gambaletto medico a compressione fisiologica (A-D), Classi di compressione III e IV (≥ 34mmHg), a maglia tubolare, produzione in serie</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</si>
  <si>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</si>
  <si>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</si>
  <si>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</si>
  <si>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</si>
  <si>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</si>
  <si>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</si>
  <si>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</si>
  <si>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</si>
  <si>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</si>
  <si>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Ausili per indossare i dispositivi</t>
  </si>
  <si>
    <t>Ausili per indossare calze mediche a compressione fisiologica: ausili allo scivolamento</t>
  </si>
  <si>
    <t>Limitazione: v. pos. 17.12.01</t>
  </si>
  <si>
    <t>Ausili per indossare calze mediche a compressione fisiologica: telaio/manicotti circolari</t>
  </si>
  <si>
    <r>
      <t xml:space="preserve">Bendaggi di compressione su misura, a maglia piatta
</t>
    </r>
    <r>
      <rPr>
        <sz val="11"/>
        <color theme="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</si>
  <si>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t>Limitazione:
Per le seguenti indicazioni:
• linfedema (stadio 2-3)
• linfedema con componente arteriosa (AOP) 
• edema del basso ventre/dei genitali 
• edema della parete toracica/ del petto 
• lipedema (stadio 2-3)
• lipolinfedema (stadio 2-3)
• flebolinfedema (stadio 2-3)
• edema da inattività se la forma della gamba e/o il volume lo richiedono 
• edema cronico dopo rivascolarizzazione 
• insufficienza venosa cronica negli stadi C5/6, se l’utilizzo di un prodotto tubolare non è possibile a causa delle  dimensioni della gamba
• insufficienza venosa cronica nei pazienti immobili per lungo tempo 
• trattamento di un cheloide 
• cura di cicatrici dopo ustioni, scottature o interventi chirurgici</t>
  </si>
  <si>
    <t>Limitazione: v. pos. 17.15</t>
  </si>
  <si>
    <r>
      <rPr>
        <b/>
        <sz val="11"/>
        <color theme="1"/>
        <rFont val="Arial"/>
        <family val="2"/>
      </rPr>
      <t>Apparecchi per la compressione pneumatica intermittente (CPI)</t>
    </r>
    <r>
      <rPr>
        <sz val="11"/>
        <color theme="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</si>
  <si>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</si>
  <si>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</si>
  <si>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</si>
  <si>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1 apparecchio ogni 5 anni al massimo</t>
  </si>
  <si>
    <t>Apparecchio per compressione pneumatica intermittente a 10-12 compartimenti (escl. manicotto), noleggio inclusa pulizia alla restituzione 
Noleggio solo ai fini della valutazione terapeutica per un futuro acquisto dell’apparecchio.
Durata massima del noleggio: 3 mesi</t>
  </si>
  <si>
    <t>Limitazione: v. pos.: 17.20.01</t>
  </si>
  <si>
    <t>Accessorio (manicotto) per compressione pneumatica intermittente a 10-12 compartimenti, acquisto
1 manicotto ogni 5 anni al massimo</t>
  </si>
  <si>
    <t>Accessorio (manicotto) per compressione pneumatica intermittente a 4-8 compartimenti, acquisto
1 manicotto ogni 5 anni al massimo</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</si>
  <si>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</si>
  <si>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</si>
  <si>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r>
      <rPr>
        <b/>
        <sz val="11"/>
        <color theme="1"/>
        <rFont val="Arial"/>
        <family val="2"/>
      </rPr>
      <t>Compresse vulnerarie impregnate/rivestite assorbenti/non assorbenti, non adesive, sterili, senza sostanze attive o antibatteriche sulle piaghe</t>
    </r>
    <r>
      <rPr>
        <sz val="11"/>
        <color theme="1"/>
        <rFont val="Arial"/>
        <family val="2"/>
      </rPr>
      <t xml:space="preser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r>
  </si>
  <si>
    <r>
      <rPr>
        <b/>
        <sz val="11"/>
        <color theme="1"/>
        <rFont val="Arial"/>
        <family val="2"/>
      </rPr>
      <t xml:space="preserve">Medicazione con carbone attivo senza sostanze attive o antibatteriche sulle piaghe
</t>
    </r>
    <r>
      <rPr>
        <sz val="11"/>
        <color theme="1"/>
        <rFont val="Arial"/>
        <family val="2"/>
      </rPr>
      <t xml:space="preserve">Il carbone attivo integrato nella medicazione lega le molecole dell’odore, i batteri e le loro tossine.
</t>
    </r>
  </si>
  <si>
    <t>Mezzi ausiliari sotto forma di vestiario in seta con funzione antimicrobica legata covalentemente</t>
  </si>
  <si>
    <t>Limitazione: v. 35.25.01</t>
  </si>
  <si>
    <t>Mezzi ausiliari sotto forma di vestiario in seta con funzione antimicrobica legata covalentemente
Corpetto/disopra</t>
  </si>
  <si>
    <t>Mezzi ausiliari sotto forma di vestiario in seta con funzione antimicrobica legata covalentemente
Calzamaglia/leggings</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</si>
  <si>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</si>
  <si>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</si>
  <si>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</si>
  <si>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</si>
  <si>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</si>
  <si>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</si>
  <si>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</si>
  <si>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</si>
  <si>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</si>
  <si>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</si>
  <si>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</si>
  <si>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</si>
  <si>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</si>
  <si>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15.10.02.01.1</t>
  </si>
  <si>
    <t>99.10.02.01.1</t>
  </si>
  <si>
    <t>99.10.02.02.1</t>
  </si>
  <si>
    <t>99.10.02.03.1</t>
  </si>
  <si>
    <t>99.10.02.04.1</t>
  </si>
  <si>
    <t xml:space="preserve">Limitation:
Zur Insulintherapie:
• bei labilem Diabetes und / oder wenn die Einstellung auch mit der Methode der Mehrfachinjektionen medizinisch unbefriedigend ist
• Indikationen des Pumpeneinsatzes und Betreuung des Patienten/ der Patientin durch Fachärzte und Fachärztinnen für Endokrinologie/Diabetologie oder durch ein qualifiziertes Zentrum mit mindestens einem Facharzt/einer Fachärztin für Endokrinologie/Diabetologie. 
</t>
  </si>
  <si>
    <t xml:space="preserve">Limitation: Kinder 0-12 Jahre
Indikation: mittelschwere bis schwere atopische Dermatitis, welche eine kontinuierliche oder wiederkehrende Behandlung mit Emollienten und/oder topischen Steroiden bedarf.
Verschreibung nur durch Fachärzte und Fachärztinnen in Pädiatrie, Dermatologie und/oder Allergologie
Maximal 2 Sets pro Jahr (oder 2 Ober- und/oder 2 Unterteile)
Sollte durch das Wachstum des Kindes eine grössere Grösse notwendig werden, können pro Jahr 2 weitere Sets (oder alternativ 2 Ober- und/oder Unterteile) vergütet werden
</t>
  </si>
  <si>
    <t>Bandage de stabilisation pour le poignet
avec support pour le pouce et les autres doigts</t>
  </si>
  <si>
    <r>
      <rPr>
        <b/>
        <sz val="11"/>
        <color theme="1"/>
        <rFont val="Arial"/>
        <family val="2"/>
      </rPr>
      <t>ABSAUGGERAETE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</si>
  <si>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APPLIKATIONSHILFEN</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</si>
  <si>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BESTRAHLUNGSGERAETE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</si>
  <si>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ELEKTROSTIMULATIONSGERAETE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</si>
  <si>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Hörgeräte</t>
  </si>
  <si>
    <t>Hörgerät 
Die Vergütung erfolgt gemäss Bestimmungen (Vertragsbestimmungen, Tarif, Indikationsstufen) der AHV/IV.</t>
  </si>
  <si>
    <t>Batterien zu Hörgerät, monaurale Versorgung 
Bei angebrochenem Versorgungsjahr sind die Pauschalen anteilsmässig pro Monat seit der Hörgeräteabgabe zu berechnen (Vergütung nach Ablauf des Kalenderjahres).</t>
  </si>
  <si>
    <t>Batterien zu Hörgerät, binaurale Versorgung
Bei angebrochenem Versorgungsjahr sind die Pauschalen anteilsmässig pro Monat seit der Hörgeräteabgabe zu berechnen (Vergütung nach Ablauf des Kalenderjahres).</t>
  </si>
  <si>
    <t xml:space="preserve">Batterien, Service und Unterhalt für implantierte Hörhilfe (u.a. Cochlea-Implantate). 
Bei angebrochenem Versorgungsjahr sind die Pauschalen anteilsmässig pro Monat seit der Geräteabgabe zu berechnen (Vergütung nach Ablauf des Kalenderjahres). Auf vorgängige Kostengutsprache des Versicherers, kann bei höherem Aufwand bis maximal das Doppelte des genannten Höchstbetrages vergütet werden.
</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</si>
  <si>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</si>
  <si>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</si>
  <si>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</si>
  <si>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 xml:space="preserve">17.02.01.12.1 </t>
  </si>
  <si>
    <t>Med. Armkompressionsstrumpf, Kompressionsklasse 2, (23-32 mmHg), rundgestrickt, nach Mass</t>
  </si>
  <si>
    <t>17.03.01.10.1</t>
  </si>
  <si>
    <t>Med. Armkompressionsstrumpf, Kompressionsklasse 3 und 4, (≥ 34 mmHg), rundgestrickt, nach Mass</t>
  </si>
  <si>
    <r>
      <t xml:space="preserve">Kompressionsverbände
</t>
    </r>
    <r>
      <rPr>
        <sz val="11"/>
        <color theme="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</si>
  <si>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MESS-SYSTEME FÜR KÖRPERZUSTÄNDE/-FUNKTIONEN
</t>
    </r>
    <r>
      <rPr>
        <sz val="11"/>
        <color theme="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</si>
  <si>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t>PROTHESEN</t>
  </si>
  <si>
    <t xml:space="preserve">Augenprothese aus Kunststoff
Der HVB umfasst die Leistungen für Anpassung, Herstellung, Abgabe und Unterhalt.
</t>
  </si>
  <si>
    <r>
      <rPr>
        <b/>
        <sz val="11"/>
        <color theme="1"/>
        <rFont val="Arial"/>
        <family val="2"/>
      </rPr>
      <t>VERSCHIEDENES</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</si>
  <si>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color theme="1"/>
        <rFont val="Arial"/>
        <family val="2"/>
      </rPr>
      <t>APPAREILS D’ASPIRATION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</si>
  <si>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Appareils acoustiques</t>
  </si>
  <si>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</si>
  <si>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</si>
  <si>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Manchon médical de compression pour les bras, classes de compression 3 et 4 (≥ 34 mmHg), à maillage circulaire, sur mesure</t>
  </si>
  <si>
    <r>
      <t xml:space="preserve">Bandages compressives
</t>
    </r>
    <r>
      <rPr>
        <sz val="11"/>
        <color theme="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</si>
  <si>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t>PROTHÈSES</t>
  </si>
  <si>
    <t>Apparecchi acustici</t>
  </si>
  <si>
    <t xml:space="preserve">Apparecchio per aerosol con tecnologia FAVORITE* (*FAVORITE= Flow and Volume Regulated Inhalation Technology) regolatore elettronico con schermo, compreso apparecchio con compressore a pistone per aerosolterapia, acquisto
</t>
  </si>
  <si>
    <t>all’anno
(pro rata)</t>
  </si>
  <si>
    <t>Fascia elastica medica a compressione per braccio, Classe di compressione II, (23-32 mmHg), a maglia tubolare, produzione in serie</t>
  </si>
  <si>
    <t>Fascia elastica medica a compressione per braccio, Classe di compressione II, (23-32 mmHg), a maglia tubolare, su misura</t>
  </si>
  <si>
    <t>Fascia elastica medica a compressione per braccio, Classe di compressione III e IV, (≥ 34 mmHg) a maglia tubolare, su misura</t>
  </si>
  <si>
    <r>
      <t xml:space="preserve">Medicazioni per compressione
</t>
    </r>
    <r>
      <rPr>
        <sz val="11"/>
        <color theme="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</si>
  <si>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t>PROTESI</t>
  </si>
  <si>
    <t xml:space="preserve">Protesi oculare in vetro
L’IMR comprende le prestazioni per l’adeguamento, la fabbricazione, la consegna e la manutenzione.
</t>
  </si>
  <si>
    <t xml:space="preserve">Protesi oculare in materiale sintetico
L’IMR comprende le prestazioni per l’adeguamento, la fabbricazione, la consegna e la manutenzione.
</t>
  </si>
  <si>
    <t>17.30.15</t>
  </si>
  <si>
    <t>17.30.15a</t>
  </si>
  <si>
    <t>17.30.15.00.1</t>
  </si>
  <si>
    <t xml:space="preserve">Achselelektrode mit Schwammtasche zu Iontophoresegerät
</t>
  </si>
  <si>
    <t>Electrodes d’aisselle avec sac éponge pour appareil pour
iontophorèse</t>
  </si>
  <si>
    <t>Elettrodo per l’ascella con spugna portaelettrodo per apparecchio per ionoforesi</t>
  </si>
  <si>
    <t>Limitazione: ogni assicurato ha diritto ad un’unica consegna.</t>
  </si>
  <si>
    <t xml:space="preserve">Limitation : 1 appareil tous les 3 ans.
En cas d’utilisation comme lecteur de glycémie la facturation de la position 21.03.01.01.1 pour les bandelettes est admissible.
</t>
  </si>
  <si>
    <t xml:space="preserve">Limitazione: 1 apparecchio ogni 3 anni.
In caso di utilizzo come apparecchio per misurare la glicemia la fatturazione della posizione 21.03.01.01.1 per le strisce reattive è ammissibile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</si>
  <si>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</si>
  <si>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Limitation :
Uniquement chez les patients traités à l’insuline, aux conditions suivantes (applicables avant de commencer
avec le CGM).
a) valeur de l’HbA1C égale ou supérieure à 8 % et/ou
b) en cas d’hypoglycémie sévère de degré II ou III ou
c) en cas de formes sévères de diabète instable ayant déjà nécessité une consultation d’urgence et/ou
une hospitalisation
• prise en charge uniquement sur garantie spéciale de l’assureur-maladie qui prend en compte la
recommandation du médecin-conseil
• prescription uniquement par un endocrinologue/diabétologue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</si>
  <si>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Limitazione:
per i pazienti trattati con insulina alle seguenti condizioni (presenti prima dell’inizio del CGM):
a) valore dell’HbA1C pari o superiore all’8 % e/o
b) grave ipoglicemia di grado II o III oppure
c) in caso di forme gravi di diabete instabile dopo che sono già avvenuti consulti d’urgenza e/o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marca/sistemi diversi non è possibile prima di 6 mesi</t>
  </si>
  <si>
    <t>01.01.02.00.1</t>
  </si>
  <si>
    <t xml:space="preserve">Einzelmilchpumpe, elektrisch, inkl. Zubehörset, Kauf
</t>
  </si>
  <si>
    <t>Limitation: siehe Pos. 01.01</t>
  </si>
  <si>
    <t>Doppelmilchpumpe, elektrisch, inkl. Zubehörset, Kauf</t>
  </si>
  <si>
    <t>Limitation: Ausschliesslich bei Frühgeborenen</t>
  </si>
  <si>
    <t>01.01.03.00.2</t>
  </si>
  <si>
    <t>Set für Ascites oder Pleura-Drainage (inkl. Verbindungsschlauch)</t>
  </si>
  <si>
    <t>Verbindungsschlauch zur Spülung des Katheters, steril</t>
  </si>
  <si>
    <t>Bisspolster</t>
  </si>
  <si>
    <t>1 Set à 4 Stück</t>
  </si>
  <si>
    <t>Limitation: 1 Gerät alle 3 Jahre</t>
  </si>
  <si>
    <t>Limitation: selon pos. 01.01</t>
  </si>
  <si>
    <t>Tire-lait simple, électrique, set d’accessoires incl., achat</t>
  </si>
  <si>
    <t>Limitation: uniquement chez les prématurés</t>
  </si>
  <si>
    <t>Tire-lait double, électrique, set d’accessoires incl., achat</t>
  </si>
  <si>
    <t>Kit de drainage pleural ou d’ascite (avec raccord)</t>
  </si>
  <si>
    <t>Raccord pour nettoyer le cathéter, stérile</t>
  </si>
  <si>
    <r>
      <t xml:space="preserve">Appareil de mobilisation à commande manuelle
</t>
    </r>
    <r>
      <rPr>
        <sz val="11"/>
        <color theme="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</si>
  <si>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t>Tampon souple</t>
  </si>
  <si>
    <t>1 set de 4 pièces</t>
  </si>
  <si>
    <t>Limitation : 1 appareil tous les 3 ans</t>
  </si>
  <si>
    <t>Appareil mobilisateur du maxillaire inférieur (pour enfants et adultes)</t>
  </si>
  <si>
    <t>Limitazione: v. pos. 01.01.</t>
  </si>
  <si>
    <t>Pompa tiralatte elettrica singola, set d’accessori incluso, acquisto</t>
  </si>
  <si>
    <t>Limitazione: Solo per neonati prematuri</t>
  </si>
  <si>
    <t>Pompa tiralatte elettrica doppia, set d’accessori incluso, acquisto</t>
  </si>
  <si>
    <t>Set per ascite o di drenaggio della pleura (incl. tubo di raccordo)</t>
  </si>
  <si>
    <t>Tubo di raccordo per il lavaggio del catetere, sterile</t>
  </si>
  <si>
    <r>
      <t xml:space="preserve">Apparecchi per muoversi, con propulsione a mano
</t>
    </r>
    <r>
      <rPr>
        <sz val="11"/>
        <color theme="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</si>
  <si>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t>Cuscinetto da mordere</t>
  </si>
  <si>
    <t>1 set da 4 pezzi</t>
  </si>
  <si>
    <t>Limitazione: 1 apparecchio ogni 3 anni</t>
  </si>
  <si>
    <t>Mobilizzatore mandibolare (bambini e adulti)</t>
  </si>
  <si>
    <r>
      <t xml:space="preserve">INHALATIONS- und ATEMTHERAPIEGERÄTE
</t>
    </r>
    <r>
      <rPr>
        <sz val="11"/>
        <color theme="1"/>
        <rFont val="Arial"/>
        <family val="2"/>
      </rPr>
      <t xml:space="preserve">Gerätereparaturen beim Kaufsystem: Vergütung nach Aufwand bei sorgfältigem Gebrauch ohne Selbstverschuldung, nach Ablauf der Garantie und nur nach vorgängiger Kostengutsprache durch den Krankenversicherer.
</t>
    </r>
  </si>
  <si>
    <t xml:space="preserve">Aerosol-Apparat, Kauf
komplett, inkl. original passender Vernebler
</t>
  </si>
  <si>
    <t>Aerosol-Apparat, Miete
(inkl. Erstinstruktion, Erstinstallation) exkl. Vernebler</t>
  </si>
  <si>
    <t>14.01.01.02.3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</si>
  <si>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</si>
  <si>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</si>
  <si>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</si>
  <si>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</si>
  <si>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</si>
  <si>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Limitation: Bei Versicherten mit ungenügendem Mundschluss (z.B. Kinder vor Erlernen des Mundschlusses) oder mit multipler Behinderung (z.B. Amyotrophe Lateralsklerose (ALS))</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</si>
  <si>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</si>
  <si>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</si>
  <si>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</si>
  <si>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</si>
  <si>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14.01.03.01.3</t>
  </si>
  <si>
    <t>14.01.03.02.3</t>
  </si>
  <si>
    <t xml:space="preserve">Aerosol-Apparat mit FAVORITE*-Technologie, Miete
</t>
  </si>
  <si>
    <t>Miete/ Tag</t>
  </si>
  <si>
    <t>pro Jahr
(pro rata)</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</si>
  <si>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</si>
  <si>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</si>
  <si>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</si>
  <si>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</si>
  <si>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</si>
  <si>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</si>
  <si>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14.02.04.00.1</t>
  </si>
  <si>
    <r>
      <rPr>
        <b/>
        <sz val="11"/>
        <color theme="1"/>
        <rFont val="Arial"/>
        <family val="2"/>
      </rPr>
      <t xml:space="preserve">MATÉRIEL DE PANSEMENT
</t>
    </r>
    <r>
      <rPr>
        <sz val="11"/>
        <color theme="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</si>
  <si>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rPr>
        <b/>
        <sz val="11"/>
        <color theme="1"/>
        <rFont val="Arial"/>
        <family val="2"/>
      </rPr>
      <t>VERBANDMATERIAL</t>
    </r>
    <r>
      <rPr>
        <sz val="11"/>
        <color theme="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</si>
  <si>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t xml:space="preserve">Thérapie par inhalation
</t>
    </r>
    <r>
      <rPr>
        <sz val="11"/>
        <color theme="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color theme="1"/>
        <rFont val="Arial"/>
        <family val="2"/>
      </rPr>
      <t xml:space="preserve">
</t>
    </r>
  </si>
  <si>
    <t>Appareil pour aérosols, achat
complet. Y c. nébuliseur d’origine correspondant.</t>
  </si>
  <si>
    <t>Appareil pour aérosols, location
(y.c. premières instruction et installation), nébuliseur excl.</t>
  </si>
  <si>
    <t>Forfait</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</si>
  <si>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</si>
  <si>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</si>
  <si>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</si>
  <si>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</si>
  <si>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</si>
  <si>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Limitation: 
Pour les assurés présentant une fermeture buccale insuffisante (par ex. enfants avant l’apprentissage de la fermeture buccale) ou avec de multiples invalidités (par exemple en cas de sclérose latérale amyotrophique (SLA))</t>
  </si>
  <si>
    <t>Masque en silicone pour appareil pour aérosols</t>
  </si>
  <si>
    <r>
      <t xml:space="preserve">Chambres à expansion pour aérosol-doseur
</t>
    </r>
    <r>
      <rPr>
        <sz val="11"/>
        <color theme="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</si>
  <si>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t xml:space="preserve">Chambre à expansion pour aérosol-doseur, embout buccal incl.
</t>
  </si>
  <si>
    <t xml:space="preserve">Chambre à expansion pour aérosol-doseur, masque incl. 
</t>
  </si>
  <si>
    <r>
      <t xml:space="preserve">Terapia per inalazione
</t>
    </r>
    <r>
      <rPr>
        <sz val="11"/>
        <color theme="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color theme="1"/>
        <rFont val="Arial"/>
        <family val="2"/>
      </rPr>
      <t xml:space="preserve">
</t>
    </r>
  </si>
  <si>
    <t>Apparecchio per aerosol, noleggio
(compresa prima istruzione, prima installazione) escluso nebulizzatore</t>
  </si>
  <si>
    <t xml:space="preserve">Apparecchio per aerosol per la produzione di aerosol terapeutici speciali con tecnologia mesh, acquisto
completo, compreso nebulizzatore adeguato originale e generatore aerosol
</t>
  </si>
  <si>
    <t xml:space="preserve">Apparecchio per aerosol con tecnologia FAVORITE*, noleggio
</t>
  </si>
  <si>
    <t>Limitazione: v.pos. 14.01.04.00.1</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</si>
  <si>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</si>
  <si>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</si>
  <si>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</si>
  <si>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</si>
  <si>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</si>
  <si>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r>
      <t xml:space="preserve">Camere a espansione per aerosol dosatore
</t>
    </r>
    <r>
      <rPr>
        <sz val="11"/>
        <color theme="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</si>
  <si>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t>Limitazione: 
per assicurati con chiusura della bocca insufficiente (p. es. bambini che non hanno ancora imparato a chiudere la bocca) o con disabilità multiple (p. es. sclerosi laterale amiotrofica [SLA])</t>
  </si>
  <si>
    <t>Limitation : Une ordonnance par an doit être établie par un ophtalmologue pour la prescription de lunettes/lentilles de contact. Les éventuelles adaptations
intervenant dans l’intervalle peuvent être effectuées par un opticien.</t>
  </si>
  <si>
    <r>
      <rPr>
        <b/>
        <sz val="11"/>
        <color theme="1"/>
        <rFont val="Arial"/>
        <family val="2"/>
      </rPr>
      <t>Stecche per muoversi, attive</t>
    </r>
    <r>
      <rPr>
        <sz val="11"/>
        <color theme="1"/>
        <rFont val="Arial"/>
        <family val="2"/>
      </rPr>
      <t xml:space="preserve">
(Apparecchi terapeutici Controlled Active Motion (CAM))</t>
    </r>
  </si>
  <si>
    <t>Ditali a rete
(Medicazioni tubolari elastiche con tessuto senza cuciture, che non devono essere tagliate. In confronto alle medicazioni tubolari disponibili al metro.)</t>
  </si>
  <si>
    <r>
      <t xml:space="preserve">Milchpumpen
</t>
    </r>
    <r>
      <rPr>
        <sz val="11"/>
        <color theme="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color theme="1"/>
        <rFont val="Arial"/>
        <family val="2"/>
      </rPr>
      <t xml:space="preserve">
</t>
    </r>
  </si>
  <si>
    <t xml:space="preserve">Milchpumpe, handbetrieben, Kauf
</t>
  </si>
  <si>
    <r>
      <rPr>
        <sz val="11"/>
        <color theme="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color theme="1"/>
        <rFont val="Arial"/>
        <family val="2"/>
      </rPr>
      <t xml:space="preserve">
</t>
    </r>
  </si>
  <si>
    <r>
      <rPr>
        <sz val="11"/>
        <color theme="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color theme="1"/>
        <rFont val="Arial"/>
        <family val="2"/>
      </rPr>
      <t xml:space="preserve">
</t>
    </r>
  </si>
  <si>
    <r>
      <t xml:space="preserve">Tire-lait
</t>
    </r>
    <r>
      <rPr>
        <sz val="11"/>
        <color theme="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color theme="1"/>
        <rFont val="Arial"/>
        <family val="2"/>
      </rPr>
      <t xml:space="preserve">
</t>
    </r>
  </si>
  <si>
    <t>Limitation: siehe Pos.: 17.20.01
Max. Mietdauer 3 Monate</t>
  </si>
  <si>
    <t>Apparat (4-8-Kammersystem) zur intermittierenden pneumatischen Kompression (exkl. Manschette), Miete inklusive Reinigung bei Rücknahme
Miete nur zur Therapie-Evaluation für einen späteren Geräte-Kauf.</t>
  </si>
  <si>
    <t>Limitation : selon pos.: 17.20.01
Durée de location maximale de 3 mois.</t>
  </si>
  <si>
    <t xml:space="preserve">Appareil (système à 4-8 compartiments) pour compression pneumatique intermittente (sans manchette), location, y compris nettoyage lors de la restitution
Location uniquement pour évaluation thérapeutique en vue d’un achat ultérieur. </t>
  </si>
  <si>
    <t xml:space="preserve">Limitazione: v. pos.: 17.20.01
Durata massima del noleggio: 3 mesi
</t>
  </si>
  <si>
    <t>Apparecchio per compressione pneumatica intermittente a 4-8 compartimenti (escl. manicotto), noleggio inclusa pulizia alla restituzione 
Noleggio solo ai fini della valutazione terapeutica per un futuro acquisto dell’apparecchio.</t>
  </si>
  <si>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t>
    </r>
    <r>
      <rPr>
        <sz val="11"/>
        <color rgb="FFFF0000"/>
        <rFont val="Arial"/>
        <family val="2"/>
      </rPr>
      <t xml:space="preserve">
</t>
    </r>
    <r>
      <rPr>
        <sz val="11"/>
        <color theme="1"/>
        <rFont val="Arial"/>
        <family val="2"/>
      </rPr>
      <t>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color rgb="FFFF0000"/>
        <rFont val="Arial"/>
        <family val="2"/>
      </rPr>
      <t xml:space="preserve">
</t>
    </r>
  </si>
  <si>
    <t xml:space="preserve">Kiefermobilisator (Kinder und Erwachsene)
</t>
  </si>
  <si>
    <t xml:space="preserve">Groupe de produits
</t>
  </si>
  <si>
    <r>
      <rPr>
        <b/>
        <sz val="11"/>
        <color theme="1"/>
        <rFont val="Arial"/>
        <family val="2"/>
      </rPr>
      <t>Lichttherapie</t>
    </r>
    <r>
      <rPr>
        <sz val="11"/>
        <color theme="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</si>
  <si>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t>PEP (Positive Expiratory Pressure)Gerät zur Erzeugung von kontrollierten, positiven Druckschwankungen</t>
  </si>
  <si>
    <t>14.03.05.00.1</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</si>
  <si>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</si>
  <si>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14.03.05.01.1</t>
  </si>
  <si>
    <t>14.03.15.00.1</t>
  </si>
  <si>
    <t>14.03.15.00.2</t>
  </si>
  <si>
    <t>14.03.15.00.3</t>
  </si>
  <si>
    <t>Mechanischer In-/Exsufflator, Kauf</t>
  </si>
  <si>
    <t>Anwendbar mit Pos. 14.03.15.00.1 und 14.03.15.00.2</t>
  </si>
  <si>
    <t xml:space="preserve">Verbrauchsmaterial (Maske und Schlauch) für mechanischen In-/Exsufflator
</t>
  </si>
  <si>
    <t xml:space="preserve">Erstinstallationspauschale für mechanischen In-
/Exsufflator inkl. Instruktion
</t>
  </si>
  <si>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jeweils für 1 Jahr vergütet werden, sofern eine zweckmässige und wirtschaftliche Anwendung der Produkte gewährt ist.</t>
  </si>
  <si>
    <t>21.01.04.00.1</t>
  </si>
  <si>
    <t>21.01.05.00.1</t>
  </si>
  <si>
    <t>Pulsoxymeter, Kauf</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</si>
  <si>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</si>
  <si>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Sauerstoffsättigungs- und Pulsmonitor (inkl. Alarm- und Speicherfunktion) mit externem Pulsoxymeter, Kauf</t>
  </si>
  <si>
    <t>21.01.05.00.2</t>
  </si>
  <si>
    <t xml:space="preserve">Sauerstoffsättigungs- und Pulsmonitor (inkl. Alarm- und Speicherfunktion) mit externem Pulsoxymeter, Miete </t>
  </si>
  <si>
    <t>21.01.05.01.1</t>
  </si>
  <si>
    <t>Verbrauchsmaterial (Sensoren) für Sauerstoffsättigungs- und Pulsmonitor (inkl. Alarm- und Speicherfunktion) mit externem Pulsoxymeter</t>
  </si>
  <si>
    <t>Pauschale/ Tag</t>
  </si>
  <si>
    <t>Anwendbar mit Pos. 21.01.05.00.1 und 21.01.05.00.2</t>
  </si>
  <si>
    <t>21.01.06.00.2</t>
  </si>
  <si>
    <t>14.03.15.02.1</t>
  </si>
  <si>
    <t>Atem-, Puls- und EKG-Monitor (inkl. Alarm- und Speicherfunktion) mit externem Pulsoxymeter und Elektrokardiograph, Miete</t>
  </si>
  <si>
    <t>21.01.06.01.1</t>
  </si>
  <si>
    <t>Verbrauchsmaterial (Elektroden und Sensoren) für Atem-, Puls- und EKG-Monitor (inkl. Alarm- und Speicherfunktion) mit externem Pulsoxymeter und Elektrokardiograph</t>
  </si>
  <si>
    <t>Anwendbar mit Pos. 21.01.06.00.2</t>
  </si>
  <si>
    <t>Pauschale/Tag</t>
  </si>
  <si>
    <t>Peak-Flow-Meter, Kauf</t>
  </si>
  <si>
    <t>Limitation: Max. 1 Gerät alle 5 Jahre</t>
  </si>
  <si>
    <t>21.01.15.00.1</t>
  </si>
  <si>
    <t xml:space="preserve">Portables Spirometriegerät (inkl. Mundstück)
</t>
  </si>
  <si>
    <t>21.01.15.01.1</t>
  </si>
  <si>
    <r>
      <t xml:space="preserve">Limitation: </t>
    </r>
    <r>
      <rPr>
        <sz val="11"/>
        <rFont val="Arial"/>
        <family val="2"/>
      </rPr>
      <t>Max.</t>
    </r>
    <r>
      <rPr>
        <sz val="11"/>
        <color theme="1"/>
        <rFont val="Arial"/>
        <family val="2"/>
      </rPr>
      <t xml:space="preserve"> 1 mal pro Jahr</t>
    </r>
  </si>
  <si>
    <r>
      <rPr>
        <b/>
        <sz val="11"/>
        <color theme="1"/>
        <rFont val="Arial"/>
        <family val="2"/>
      </rPr>
      <t>STOMAARTIKEL</t>
    </r>
    <r>
      <rPr>
        <sz val="11"/>
        <color theme="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Höchstvergütungsbetrages jeweils für 1 Jahr vergütet werden.</t>
    </r>
  </si>
  <si>
    <t>Limitation:
• Nur bei lungentransplantierten Versicherten
• Max. 1 Gerät alle 5 Jahre</t>
  </si>
  <si>
    <r>
      <t xml:space="preserve">Atemtherapiegeräte zur Sekretmobilisation
</t>
    </r>
    <r>
      <rPr>
        <sz val="11"/>
        <color theme="1"/>
        <rFont val="Arial"/>
        <family val="2"/>
      </rPr>
      <t xml:space="preserve">Die Atemtherapiegeräte zur Sekretmobilisation erleichtern oder ermöglichen das Abhusten von Sekret.
Mit dem </t>
    </r>
    <r>
      <rPr>
        <u/>
        <sz val="11"/>
        <color theme="1"/>
        <rFont val="Arial"/>
        <family val="2"/>
      </rPr>
      <t>PEP-Gerät</t>
    </r>
    <r>
      <rPr>
        <sz val="11"/>
        <color theme="1"/>
        <rFont val="Arial"/>
        <family val="2"/>
      </rPr>
      <t xml:space="preserve"> (Positive Expiratory Pressure) wird bei der Ausatmung über den Mund ein positiver Druck in den Atemwegen erzeugt und somit Sekret mobilisiert.
Die Atemtherapiegeräte zum </t>
    </r>
    <r>
      <rPr>
        <u/>
        <sz val="11"/>
        <color theme="1"/>
        <rFont val="Arial"/>
        <family val="2"/>
      </rPr>
      <t>Atemmuskel-Krafttraining</t>
    </r>
    <r>
      <rPr>
        <sz val="11"/>
        <color theme="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color theme="1"/>
        <rFont val="Arial"/>
        <family val="2"/>
      </rPr>
      <t>mechanische In- und Exsufflator</t>
    </r>
    <r>
      <rPr>
        <sz val="11"/>
        <color theme="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color theme="1"/>
        <rFont val="Arial"/>
        <family val="2"/>
      </rPr>
      <t xml:space="preserve">
</t>
    </r>
  </si>
  <si>
    <t>Mechanischer In-/Exsufflator, inkl. Rücknahme, Reinigung und Wiederaufbereitung, Miete</t>
  </si>
  <si>
    <r>
      <t xml:space="preserve">Photothérapie
</t>
    </r>
    <r>
      <rPr>
        <sz val="11"/>
        <color theme="1"/>
        <rFont val="Arial"/>
        <family val="2"/>
      </rPr>
      <t>La dépression saisonnière peut être traitée par thérapie lumineuse au moyen d’une lampe. L’effet de ce traitement se fait par l’absorption de lumière par la rétine, sans besoin de regarder directement la source lumineuse.</t>
    </r>
  </si>
  <si>
    <t>Appareil PEP (Positive Expiratory Pressure) pour application d’une pression
 positive contrôlée</t>
  </si>
  <si>
    <t xml:space="preserve">Limitation:
• En cas de faiblesse musculaire respiratoire documentée liée à une maladie: trouble ventilatoire restrictif avec une capacité vitale diminuée à la spirométrie, un peak flow réduit, une pression inspiratoire/expiratoire maximale (MIP/MEP)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</si>
  <si>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Insufflateur/exsufflateur mécanique, achat</t>
  </si>
  <si>
    <t>Insufflateur/exsufflateur mécanique  y compris la reprise de l’appareil, son nettoyage et sa remise en service, location</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</si>
  <si>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</si>
  <si>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</si>
  <si>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</si>
  <si>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Pulsoxymètre, achat
</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</si>
  <si>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</si>
  <si>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Moniteur de surveillance de la saturation en oxygène et de l’activité cardiaque (incluant les fonctions d’alarme et d’enregistrement), avec pulsoxymètre externe, achat</t>
  </si>
  <si>
    <t>Moniteur de surveillance de la saturation en oxygène et de l’activité cardiaque (incluant les fonctions d’alarme et d’enregistrement), avec pulsoxymètre externe, location</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</si>
  <si>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</si>
  <si>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</si>
  <si>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</si>
  <si>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</si>
  <si>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</si>
  <si>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</si>
  <si>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Limitation: max. 1 appareil tous les 5 ans</t>
  </si>
  <si>
    <t>Spiromètre portable (incl. embout buccal)</t>
  </si>
  <si>
    <t xml:space="preserve">Limitation:
• uniquement pour les assurés ayant subi une transplantation pulmonaire
• max. 1 appareil tous les 5 ans
</t>
  </si>
  <si>
    <t>Limitation: max. une fois par année</t>
  </si>
  <si>
    <r>
      <t xml:space="preserve">Terapia mediante la luce
</t>
    </r>
    <r>
      <rPr>
        <sz val="11"/>
        <color theme="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color theme="1"/>
        <rFont val="Arial"/>
        <family val="2"/>
      </rPr>
      <t xml:space="preserve">
</t>
    </r>
  </si>
  <si>
    <r>
      <t xml:space="preserve">Apparecchi per rimuovere i secreti dalle vie respiratorie
</t>
    </r>
    <r>
      <rPr>
        <sz val="11"/>
        <color theme="1"/>
        <rFont val="Arial"/>
        <family val="2"/>
      </rPr>
      <t xml:space="preserve">Gli apparecchi di terapia respiratoria per rimuovere i secreti facilitano o rendono possibile l’espettorazione.
Con l’apparecchio </t>
    </r>
    <r>
      <rPr>
        <u/>
        <sz val="11"/>
        <color theme="1"/>
        <rFont val="Arial"/>
        <family val="2"/>
      </rPr>
      <t>PEP</t>
    </r>
    <r>
      <rPr>
        <sz val="11"/>
        <color theme="1"/>
        <rFont val="Arial"/>
        <family val="2"/>
      </rPr>
      <t xml:space="preserve"> (Positive Expiratory Pressure) si crea all’espirazione attraverso la bocca una pressione positiva nelle vie respiratorie e con questo si rimuove il secreto.
Gli </t>
    </r>
    <r>
      <rPr>
        <u/>
        <sz val="11"/>
        <color theme="1"/>
        <rFont val="Arial"/>
        <family val="2"/>
      </rPr>
      <t>apparecchi di terapia respiratoria per l’allenamento della muscolatura respiratoria</t>
    </r>
    <r>
      <rPr>
        <sz val="11"/>
        <color theme="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e/o espirare contro questa costante aumentata resistenza.
</t>
    </r>
    <r>
      <rPr>
        <u/>
        <sz val="11"/>
        <color theme="1"/>
        <rFont val="Arial"/>
        <family val="2"/>
      </rPr>
      <t>L’insufflatore/essufflatore meccanico</t>
    </r>
    <r>
      <rPr>
        <sz val="11"/>
        <color theme="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color theme="1"/>
        <rFont val="Arial"/>
        <family val="2"/>
      </rPr>
      <t xml:space="preserve">rta o presumibilmente corta durata.
</t>
    </r>
  </si>
  <si>
    <t>Apparecchio di terapia respiratoria a soglia variabile per l’allenamento della muscolatura inspiratoria O espiratoria (threshold load), acquisto</t>
  </si>
  <si>
    <t xml:space="preserve">Limitazione:
• In caso di documentata debolezza della muscolatura respiratoria dovuta a malattia: disturbo ventilatorio restrittivo con ridotta capacità vitale alla spirometria, ridotto picco di flusso espiratorio, ridotte pressioni massime inspiratorie/espiratorie (MIP/MEP).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</si>
  <si>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acquisto</t>
  </si>
  <si>
    <t>Insufflatore/essufflatore meccanico, compreso il ritiro, la pulizia e la rimessa a nuovo, noleggio</t>
  </si>
  <si>
    <t>Applicabile con le pos. 14.03.15.00.1 e 14.03.15.00.2</t>
  </si>
  <si>
    <t>forfait al giorno</t>
  </si>
  <si>
    <t>Pulsiossimetro, acquisto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</si>
  <si>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</si>
  <si>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Monitor del tasso di saturazione dell’ossigeno e della frequenza cardiaca (compreso le funzioni d’allarme e registrazione) con pulsiossimetro esterno, noleggio</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</si>
  <si>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</si>
  <si>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</si>
  <si>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</si>
  <si>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</si>
  <si>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</si>
  <si>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</si>
  <si>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Limitazione: al massimo 1 apparecchio ogni 5 anni</t>
  </si>
  <si>
    <t>Spirometro portatile (compreso boccaglio)</t>
  </si>
  <si>
    <t>Limitazione: 
• solo per assicurati sottoposti a trapianto polmonare
• al massimo 1 apparecchio ogni 5 anni</t>
  </si>
  <si>
    <t>Limitazione: Al massimo 1 volta all’anno</t>
  </si>
  <si>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</si>
  <si>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</si>
  <si>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r>
      <t xml:space="preserve">Appareils pour éliminer les sécrétions bronchiques
</t>
    </r>
    <r>
      <rPr>
        <sz val="11"/>
        <color theme="1"/>
        <rFont val="Arial"/>
        <family val="2"/>
      </rPr>
      <t xml:space="preserve">Les appareils de thérapie respiratoire pour la mobilisation des sécrétions facilitent ou rendent possible l’expectoration.
L’appareil </t>
    </r>
    <r>
      <rPr>
        <u/>
        <sz val="11"/>
        <color theme="1"/>
        <rFont val="Arial"/>
        <family val="2"/>
      </rPr>
      <t>PEP</t>
    </r>
    <r>
      <rPr>
        <sz val="11"/>
        <color theme="1"/>
        <rFont val="Arial"/>
        <family val="2"/>
      </rPr>
      <t xml:space="preserve"> (Positive Expiratory Pressure) crée une pression positive dans les voies aériennes par l’orifice oral, ce qui permet de mobiliser les sécrétions.
Les appareils de thérapie respiratoire pour l’entrainement de la </t>
    </r>
    <r>
      <rPr>
        <u/>
        <sz val="11"/>
        <color theme="1"/>
        <rFont val="Arial"/>
        <family val="2"/>
      </rPr>
      <t>force de la musculature respiratoire</t>
    </r>
    <r>
      <rPr>
        <sz val="11"/>
        <color theme="1"/>
        <rFont val="Arial"/>
        <family val="2"/>
      </rPr>
      <t xml:space="preserve"> promeuvent la mobilisation des sécrétions et leur expectoration et améliorent ainsi la performance des assurés atteints de maladies pulmonaires.
Appareils respiratoires à seuil variable (threshold) pour l’entrainement inspiratoire et/ou expiratoire: lors de cet entrainement, il est d’abord nécessaire d’exercer de la force respiratoire pour ouvrir une valve, puis d’inspirer et/ou expirer contre cette résistance augmentée et stable.
</t>
    </r>
    <r>
      <rPr>
        <u/>
        <sz val="11"/>
        <color theme="1"/>
        <rFont val="Arial"/>
        <family val="2"/>
      </rPr>
      <t>L’insufflateur et l’exsufflateur mécanique</t>
    </r>
    <r>
      <rPr>
        <sz val="11"/>
        <color theme="1"/>
        <rFont val="Arial"/>
        <family val="2"/>
      </rPr>
      <t xml:space="preserv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t>
    </r>
    <r>
      <rPr>
        <b/>
        <sz val="11"/>
        <color theme="1"/>
        <rFont val="Arial"/>
        <family val="2"/>
      </rPr>
      <t xml:space="preserve">
</t>
    </r>
  </si>
  <si>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</si>
  <si>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</si>
  <si>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</si>
  <si>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r>
      <t xml:space="preserve">Apparecchio di terapia respiratoria a soglia variabile per l’allenamento allo stesso tempo della muscolatura inspiratoria </t>
    </r>
    <r>
      <rPr>
        <b/>
        <sz val="11"/>
        <color theme="1"/>
        <rFont val="Arial"/>
        <family val="2"/>
      </rPr>
      <t>E</t>
    </r>
    <r>
      <rPr>
        <sz val="11"/>
        <color theme="1"/>
        <rFont val="Arial"/>
        <family val="2"/>
      </rPr>
      <t xml:space="preserve"> espiratoria (threshold load), acquisto</t>
    </r>
  </si>
  <si>
    <t>Monitor del tasso di saturazione dell’ossigeno e della frequenza cardiaca (compreso le funzioni d’allarme e registrazione) con pulsiossimetro esterno, acquisto</t>
  </si>
  <si>
    <t>Limitazione:
• per diabetici ciechi o con forti
menomazioni alla vista
• al massimo 1 apparecchio ogni 2 anni</t>
  </si>
  <si>
    <t>Limitation :
• personnes aveugles ou fortement handicapées de la vue 
• max. 1 appareil tous les 2 ans</t>
  </si>
  <si>
    <t>Limitation:
• Für blinde und stark sehbehinderte Diabetiker/innen
• Max. 1 Gerät alle zwei Jahre</t>
  </si>
  <si>
    <r>
      <rPr>
        <b/>
        <sz val="11"/>
        <color theme="1"/>
        <rFont val="Arial"/>
        <family val="2"/>
      </rPr>
      <t xml:space="preserve">Pansements hydropolymères avec excipients, stériles </t>
    </r>
    <r>
      <rPr>
        <sz val="11"/>
        <color theme="1"/>
        <rFont val="Arial"/>
        <family val="2"/>
      </rPr>
      <t>(adhésif, non adhésif, à adhérence douce)
Les pansements hydropolymères avec excipients sont des mousses de polyuréthane (PU) dont les additifs suivants améliorent le nettoyage et/ou la rétention et/ou la capacité d’absorption : 
• agents tensio-actifs
• couche de gel
•carboxyméthylcellulose
• polyacrylate de sodium</t>
    </r>
  </si>
  <si>
    <r>
      <rPr>
        <b/>
        <sz val="11"/>
        <color theme="1"/>
        <rFont val="Arial"/>
        <family val="2"/>
      </rPr>
      <t>Hydropolymere mit Hilfsstoffen, steril</t>
    </r>
    <r>
      <rPr>
        <sz val="11"/>
        <color theme="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
</t>
    </r>
  </si>
  <si>
    <r>
      <rPr>
        <b/>
        <sz val="11"/>
        <color theme="1"/>
        <rFont val="Arial"/>
        <family val="2"/>
      </rPr>
      <t xml:space="preserve">Idropolimeri con eccipienti, sterili </t>
    </r>
    <r>
      <rPr>
        <sz val="11"/>
        <color theme="1"/>
        <rFont val="Arial"/>
        <family val="2"/>
      </rPr>
      <t>(adesivi, non adesivi, parzialmente adesivi)
Gli idropolimeri con eccipienti sono schiume poliuretaniche che consentono di ottenere un’elevata pulizia e/o ritenzione e/o capacità di assorbimento grazie ai seguenti eccipienti: 
• tensioattivi
• strato di gel
• carbossimetilcellulosa
• poliacrilato di sodio</t>
    </r>
  </si>
  <si>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</si>
  <si>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d’inflation/de déflation) et
• pour les indications suivantes :
• Insuffisance veineuse chronique, stades C4 – C6 
• Lymphoedème, stades II-III (lymphoedème primaire et secondaire)</t>
  </si>
  <si>
    <t>location / jour</t>
  </si>
  <si>
    <t>location
par jour</t>
  </si>
  <si>
    <t>location / mois</t>
  </si>
  <si>
    <t>Apparecchio per aerosol per la produzione di aerosol terapeutici speciali con tecnologia mesh (compresa la ripresa e il riapprontamento dell’apparecchio), noleggio escluso nebulizzatore e generatore aeroso</t>
  </si>
  <si>
    <t>Limitation: siehe Pos.: 14.03.05.00.1</t>
  </si>
  <si>
    <t xml:space="preserve">Limitation: selon pos. 14.03.05.00.1
</t>
  </si>
  <si>
    <t xml:space="preserve">Limitazione: v. pos. 14.03.05.00.1
</t>
  </si>
  <si>
    <t xml:space="preserve">Limitation : 
• dépression saisonnière
(Seasonal Affective Disorder, SAD).
• Performance de l’appareil: intensité lumineuse de 10'000 Lux avec une distance à la lampe ≥ 30 cm
• Max. 1 appareil tous les 5 ans
</t>
  </si>
  <si>
    <t>Limitation : 
• dépression saisonnière
(Seasonal Affective Disorder, SAD).
• Performance de l’appareil: intensité lumineuse de 10'000 Lux avec une distance à la lampe ≥ 30 cm
• Durée de location maximale 1 mois</t>
  </si>
  <si>
    <t xml:space="preserve">Limitazione: 
• in caso di depressione stagionale
(Seasonal Affective Disorder, SAD).
• prerequisiti dell’apparecchio: intensità luminosa di 10'000 Lux a una distanza dalla lampada di ≥ 30 cm
• al massimo 1 apparecchio ogni 5 anni
</t>
  </si>
  <si>
    <t xml:space="preserve">Limitazione: 
• in caso di depressione stagionale
(Seasonal Affective Disorder, SAD).
• prerequisiti dell’apparecchio: intensità luminosa di 10'000 Lux a una distanza dalla lampada di ≥ 30 cm
• durata di noleggio massima 1 mese
</t>
  </si>
  <si>
    <t>Limitation: 
• Bei saisonaler Depression
(Seasonal Affective Disorder, SAD).
• Gerätevoraussetzungen: Lichtintensität von 10'000 Lux bei einem Abstand zur Lampe von ≥ 30 cm
• Max. 1 Gerät alle 5 Jahre</t>
  </si>
  <si>
    <t xml:space="preserve">Limitation: 
• Bei saisonaler Depression
(Seasonal Affective Disorder, SAD).
• Gerätevoraussetzungen: Lichtintensität von 10'000 Lux bei einem Abstand zur Lampe von ≥ 30 cm
• Max. Mietdauer 1 Monat.
</t>
  </si>
  <si>
    <r>
      <t xml:space="preserve">Atmung und Kreislauf
</t>
    </r>
    <r>
      <rPr>
        <sz val="11"/>
        <color theme="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</si>
  <si>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r>
      <t xml:space="preserve">Respiration et circulation
</t>
    </r>
    <r>
      <rPr>
        <sz val="11"/>
        <color theme="1"/>
        <rFont val="Arial"/>
        <family val="2"/>
      </rPr>
      <t>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maximum/seconde (VEMS)).
Le spiromètre permet, en parallèle au VEMS, de mesurer le volume pulmonaire obtenu après une expiration maximale précédée d’une inspiration maximale (capacité vitale).</t>
    </r>
    <r>
      <rPr>
        <b/>
        <sz val="11"/>
        <color theme="1"/>
        <rFont val="Arial"/>
        <family val="2"/>
      </rPr>
      <t xml:space="preserve">
</t>
    </r>
  </si>
  <si>
    <r>
      <t xml:space="preserve">Respirazione e circolazione
</t>
    </r>
    <r>
      <rPr>
        <sz val="11"/>
        <color theme="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</si>
  <si>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t>01.02.02.00.1</t>
  </si>
  <si>
    <t>Absauggerät für Atemwege, Saugleistung ≥10l/Min., Kauf</t>
  </si>
  <si>
    <t>Absauggerät für Atemwege, Saugleistung ≥10l/Min., Miete</t>
  </si>
  <si>
    <t>01.02.02.00.2</t>
  </si>
  <si>
    <t>01.02.05.00.1</t>
  </si>
  <si>
    <t>pro Jahr 
(pro rata)</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</si>
  <si>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</si>
  <si>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</si>
  <si>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</si>
  <si>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</si>
  <si>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r>
      <t xml:space="preserve">TRACHEOSTOMA-HILFSMITTEL
</t>
    </r>
    <r>
      <rPr>
        <sz val="11"/>
        <color theme="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color theme="1"/>
        <rFont val="Arial"/>
        <family val="2"/>
      </rPr>
      <t xml:space="preserve">
</t>
    </r>
  </si>
  <si>
    <t>31.10</t>
  </si>
  <si>
    <t>Tracheostomaversorgung für Tracheotomierte</t>
  </si>
  <si>
    <t>31.10.00.01.1</t>
  </si>
  <si>
    <t>pro Kalender-
jahr</t>
  </si>
  <si>
    <t>31.10.01.00.1</t>
  </si>
  <si>
    <t>Cuffdruck-Messgerät / Cuff-Manometer</t>
  </si>
  <si>
    <t>Limitation: Max. 1 Gerät alle 10 Jahre</t>
  </si>
  <si>
    <t>31.20</t>
  </si>
  <si>
    <t>31.20.00.01.1</t>
  </si>
  <si>
    <t>31.20.01.00.1</t>
  </si>
  <si>
    <t>Tracheostomaventil (inkl. Zubehör) zum freihändigen Sprechen für Laryngektomierte (Hands-free-System), Starterset zur Erprobung</t>
  </si>
  <si>
    <t>31.30</t>
  </si>
  <si>
    <r>
      <rPr>
        <b/>
        <sz val="11"/>
        <color theme="1"/>
        <rFont val="Arial"/>
        <family val="2"/>
      </rPr>
      <t>Zubehör für die Tracheostomaversorgung</t>
    </r>
    <r>
      <rPr>
        <sz val="11"/>
        <color theme="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
</t>
    </r>
  </si>
  <si>
    <t>31.30.02.00.1</t>
  </si>
  <si>
    <t>Limitation: Nur wenn die Versicherten aus medizinischen Gründen eine Physiotherapie im Wasser benötigen.</t>
  </si>
  <si>
    <t>31.30.02.01.1</t>
  </si>
  <si>
    <t>31.30.03.00.1</t>
  </si>
  <si>
    <t>Maske zur Inhalation über Tracheostoma</t>
  </si>
  <si>
    <t>31.30.04.00.1</t>
  </si>
  <si>
    <t>Gänsegurgel</t>
  </si>
  <si>
    <t>01.01.04.00.1</t>
  </si>
  <si>
    <t>Höhenausgleich bei Gips und Orthesen</t>
  </si>
  <si>
    <t>Höhenausgleichssohle (inkl. mehrstufige) bei Gips
und Orthesen</t>
  </si>
  <si>
    <t xml:space="preserve">Limitation: 
• Anwendung nur zur konservativen Therapie der idiopathischen Schultersteife (adhäsive Kapsulitis des Schultergelenks unklarer Ursache)
• Max. Mietdauer 60 Tage
</t>
  </si>
  <si>
    <t>31.20.04.00.1</t>
  </si>
  <si>
    <r>
      <t xml:space="preserve">Tracheostomaversorgung für Laryngektomierte
</t>
    </r>
    <r>
      <rPr>
        <sz val="11"/>
        <color theme="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</si>
  <si>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</si>
  <si>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</si>
  <si>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</si>
  <si>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</si>
  <si>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</si>
  <si>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 xml:space="preserve">Limitation: siehe Pos. 14.11.
Zusätzlich gelten folgende Voraussetzungen:
• Verordnung auch durch Fachärzte und Fachärztinnen für Oto-Rhino-Laryngologie möglich.
• Max. 1 Stück alle 3 Jahre
</t>
  </si>
  <si>
    <t>Limitation: 
• Vergütung nur nach einem dreimonatigen erfolgreichen Therapieversuch in Miete
• Max. 1 Gerät alle 5 Jahre.</t>
  </si>
  <si>
    <t>Pauschale
/Tag</t>
  </si>
  <si>
    <t>Wartungskosten inkl. Wartungsmaterial für CPAP-Gerät bei Kauf</t>
  </si>
  <si>
    <t>Pauschale 
/Tag</t>
  </si>
  <si>
    <t>14.12.05.00.1</t>
  </si>
  <si>
    <t>Beatmungsbeutel, Kauf</t>
  </si>
  <si>
    <t>14.12.06.00.1</t>
  </si>
  <si>
    <t>Stativ zu Heimbeatmungsgerät für dauernd vom Gerät abhängige Personen mit ventilatorischer Insuffizienz, Kauf</t>
  </si>
  <si>
    <t>14.12.06.00.2</t>
  </si>
  <si>
    <t>Stativ zu Heimbeatmungsgerät für dauernd vom Gerät abhängige Personen mit ventilatorischer Insuffizienz, Miete</t>
  </si>
  <si>
    <t>Milchpumpe (Einzel- oder Doppelmilchpumpe), elektrisch, Miete</t>
  </si>
  <si>
    <t xml:space="preserve">Limitation: 
• siehe Pos. 01.01
• Max. Mietdauer: 8 Wochen
• In medizinisch begründeten Fällen kann die Mietdauer maximal um weitere 8 Wochen verlängert werden.
</t>
  </si>
  <si>
    <r>
      <t xml:space="preserve">Absauggeräte für Atemwege
</t>
    </r>
    <r>
      <rPr>
        <sz val="11"/>
        <color theme="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</si>
  <si>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t>01.02.10.00.1</t>
  </si>
  <si>
    <t xml:space="preserve">Limitation: 
• Max. Mietdauer 30 Tage. Verlängerung um bis zu weitere 30 Tage auf eine ärztliche Begründung hin.
</t>
  </si>
  <si>
    <r>
      <t xml:space="preserve">Appareils d’aspiration pour les voies respiratoires
</t>
    </r>
    <r>
      <rPr>
        <sz val="11"/>
        <color theme="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color theme="1"/>
        <rFont val="Arial"/>
        <family val="2"/>
      </rPr>
      <t xml:space="preserve">
</t>
    </r>
  </si>
  <si>
    <t>Appareil d’aspiration pour voies aériennes, capacité d’aspiration ≥10l/min., achat</t>
  </si>
  <si>
    <t xml:space="preserve">Appareil d’aspiration pour voies aériennes, capacité d’aspiration ≥10l/min., location
</t>
  </si>
  <si>
    <t>Attelle de mobilisation épaule, à traction externe</t>
  </si>
  <si>
    <t>Attelle de mobilisation active du genou</t>
  </si>
  <si>
    <t>Limitation : 
• Durée de location maximale 30 jours. Prolongation de 30 jours au maximum sur indication médicale.</t>
  </si>
  <si>
    <t>Forfait pour l’ajustement et l’instruction de l’attèle de mobilisation active du genou</t>
  </si>
  <si>
    <r>
      <t xml:space="preserve">ACCESSOIRES POUR TRACHÉOSTOMES
</t>
    </r>
    <r>
      <rPr>
        <sz val="11"/>
        <color theme="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color theme="1"/>
        <rFont val="Arial"/>
        <family val="2"/>
      </rPr>
      <t xml:space="preserve">
</t>
    </r>
    <r>
      <rPr>
        <sz val="11"/>
        <color theme="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color theme="1"/>
        <rFont val="Arial"/>
        <family val="2"/>
      </rPr>
      <t xml:space="preserve">
</t>
    </r>
  </si>
  <si>
    <t>par année civile</t>
  </si>
  <si>
    <t>Appareil de mesure de la pression du manchon/ manomètre du manchon</t>
  </si>
  <si>
    <t>Limitation: Max. 1 appareil tous les 10 ans</t>
  </si>
  <si>
    <t>Valve de trachéostomie (incluant les accessoires) pour la parole mains libre pour laryngectomisés (système mains libres), set de départ pour phase test</t>
  </si>
  <si>
    <r>
      <rPr>
        <b/>
        <sz val="11"/>
        <color theme="1"/>
        <rFont val="Arial"/>
        <family val="2"/>
      </rPr>
      <t>Accessoires pour l’entretien des trachéostomies</t>
    </r>
    <r>
      <rPr>
        <sz val="11"/>
        <color theme="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</si>
  <si>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t>Limitation: seulement lorsque l’assuré a besoin d’une physiothérapie dans l’eau pour des raisons médicales.</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</si>
  <si>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</si>
  <si>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</si>
  <si>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</si>
  <si>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Compensation de hauteur en cas de plâtres et orthèses</t>
  </si>
  <si>
    <t>Semelle de compensation de hauteur (comprenant plusieurs hauteurs) en cas de plâtres et orthèses</t>
  </si>
  <si>
    <t xml:space="preserve">Limitation : 
• Applicable uniquement pour le traitement conservateur de l’épaule gelée idiopathique (capsulite rétractile de l’épaule d’origine indéterminée)
• Durée de location maximale 60 jours
</t>
  </si>
  <si>
    <r>
      <t xml:space="preserve">Entretien de la trachéostomie chez les laryngectomisés
</t>
    </r>
    <r>
      <rPr>
        <sz val="11"/>
        <color theme="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</si>
  <si>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</si>
  <si>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</si>
  <si>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</si>
  <si>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</si>
  <si>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 xml:space="preserve">Limitations: selon pos. 14.11.
les conditions supplémentaires suivantes s'appliquent
• Prescription également possible par les médecins spécialistes en oto-rhino-laryngologie
• max. 1 pièce tous les 3 ans
</t>
  </si>
  <si>
    <t>forfait / jour</t>
  </si>
  <si>
    <t>Frais d’entretien y compris matériel d’entretien pour appareil CPAP en cas d'achat</t>
  </si>
  <si>
    <t>Support mobile pour appareil de ventilation pour les personnes souffrant d’insuffisance ventilatoire dépendantes d’une assistance ventilatoire permanente, achat</t>
  </si>
  <si>
    <t>Support mobile pour appareil de ventilation pour les personnes souffrant d’insuffisance ventilatoire dépendant d’une assistance ventilatoire permanente, location</t>
  </si>
  <si>
    <t>Apparecchio d’aspirazione per le vie respiratorie, capacità d’aspirazione ≥ 10L/min, acquisto</t>
  </si>
  <si>
    <t xml:space="preserve">Apparecchio d’aspirazione per le vie respiratorie, capacità d’aspirazione ≥ 10L/min, noleggio
</t>
  </si>
  <si>
    <t>all'anno (pro rata)</t>
  </si>
  <si>
    <t>Stecche per mobilizzazione della spalla, con assistenza totale</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</si>
  <si>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</si>
  <si>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</si>
  <si>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</si>
  <si>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r>
      <t xml:space="preserve">MEZZI AUSILIARI PER TRACHEOSTOMIA
</t>
    </r>
    <r>
      <rPr>
        <sz val="11"/>
        <color theme="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r>
      <rPr>
        <b/>
        <sz val="11"/>
        <color theme="1"/>
        <rFont val="Arial"/>
        <family val="2"/>
      </rPr>
      <t xml:space="preserve">
</t>
    </r>
  </si>
  <si>
    <t>Cura della tracheostomia per tracheotomizzati</t>
  </si>
  <si>
    <t>per anno civile</t>
  </si>
  <si>
    <t>Apparecchi per misurare la pressione nel manicotto / manometro per manicotto</t>
  </si>
  <si>
    <t>Limitazione: al massimo 1 apparecchio ogni 10 anni</t>
  </si>
  <si>
    <t>Valvola di tracheostomia (compreso accessori) per parlare a mani libere per laringectomizzati (Hands-free-System), set di avviamento per provare il sistema</t>
  </si>
  <si>
    <t>Limitazione: solo se l’assicurato necessita una fisioterapia nell’acqua per motivi medici</t>
  </si>
  <si>
    <t>Tubo per l’apparecchio d’idroterapia</t>
  </si>
  <si>
    <t>Maschera d’inalazione tramite tracheostomia</t>
  </si>
  <si>
    <t>Tubo di connessione flessibile per tracheostomia</t>
  </si>
  <si>
    <t>01.01.03.00.1</t>
  </si>
  <si>
    <t>Pompa tiralatte (singola e doppia) elettrica, noleggio</t>
  </si>
  <si>
    <t xml:space="preserve">Limitazione: 
• v. pos. 01.01.
• Durata di noleggio massima: 8 settimane
• In casi motivati dal punto di vista medico, la durata di noleggio può essere prolungata al massimo di altre 8 settimane.
</t>
  </si>
  <si>
    <t>Compensazione dell’altezza in caso di ingessature e ortesi</t>
  </si>
  <si>
    <t>Soletta per compensazione dell’altezza più livelli
in caso di ingessature e ortesi</t>
  </si>
  <si>
    <t xml:space="preserve">Limitazione:
• utilizzazione solo per la terapia conservativa della spalla congelata idiopatica (capsulite adesiva dell’articolazione della spalla di origine indeterminata)
• Durata di noleggio massima 60 giorni
</t>
  </si>
  <si>
    <r>
      <t xml:space="preserve">Cura della tracheostomia per laringectomizzati
</t>
    </r>
    <r>
      <rPr>
        <sz val="11"/>
        <color theme="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</si>
  <si>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t>Aiuto vocale elettronico (inclusi accessori e pile)</t>
  </si>
  <si>
    <t>Amplificatore vocale elettronico (inclusi accessori e pile)</t>
  </si>
  <si>
    <t xml:space="preserve">Limitazione:
impiego in caso di emanazioni di odori forti 
</t>
  </si>
  <si>
    <t>Ortesi d’avanzamento mandibolare realizzata indivi-dualmente su misura da un tecnico dentario</t>
  </si>
  <si>
    <t xml:space="preserve">Pallone autoespandibile (insufflatore manuale), 
acquisto
</t>
  </si>
  <si>
    <t>Stativo per apparecchio di ventilazione a domicilio per persone con insufficienza ventilatoria dipendenti in permanenza dall’apparecchio, acquisto</t>
  </si>
  <si>
    <t>Stativo per apparecchio di ventilazione a domicilio per persone con insufficienza ventilatoria dipendenti in permanenza dall’apparecchio, noleggio</t>
  </si>
  <si>
    <r>
      <rPr>
        <sz val="11"/>
        <color theme="1"/>
        <rFont val="Arial"/>
        <family val="2"/>
      </rPr>
      <t>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t>
    </r>
    <r>
      <rPr>
        <sz val="11"/>
        <rFont val="Arial"/>
        <family val="2"/>
      </rPr>
      <t xml:space="preserve">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r>
      <rPr>
        <b/>
        <sz val="11"/>
        <color theme="1"/>
        <rFont val="Arial"/>
        <family val="2"/>
      </rPr>
      <t xml:space="preserve">
</t>
    </r>
  </si>
  <si>
    <r>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t>
    </r>
    <r>
      <rPr>
        <sz val="11"/>
        <rFont val="Arial"/>
        <family val="2"/>
      </rPr>
      <t xml:space="preserve">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</si>
  <si>
    <t>Tire-lait (tire-lait simple ou double), 
électrique, location</t>
  </si>
  <si>
    <t xml:space="preserve">Materiale di consumo (maschera e tubo) per 
insufflatore/essufflatore meccanico
</t>
  </si>
  <si>
    <t xml:space="preserve">Forfait per prima installazione per insufflatore/
essuflatore meccanico compreso, istruzione
</t>
  </si>
  <si>
    <t>14.11.00.01.1</t>
  </si>
  <si>
    <t xml:space="preserve">Limitazioni: v. pos. 14.11.
Inoltre valgono le seguenti condizioni:
• Prescrizione possibile anche da parte di specia-listi in otorinolaringologia
• al massimo 1 pezzo ogni 3 anni.
</t>
  </si>
  <si>
    <r>
      <t xml:space="preserve">Geräte zur Behandlung von Atemstörungen im Schlaf
</t>
    </r>
    <r>
      <rPr>
        <sz val="11"/>
        <color theme="1"/>
        <rFont val="Arial"/>
        <family val="2"/>
      </rPr>
      <t xml:space="preserve">Die Unterkiefer-Protrusionsorthese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CPAP-Geräte verhindern bei genügendem Druckaufbau die Kollapsneigung der oberen Luftwege im Schlaf. Die Applikation des einstellbaren Druckes (Fixdruck) oder Druckbereiches (Auto-CPAP) erfolgt durch ein Schlauch- und Maskensystem via natürliche Luftwege.
Geräte zur Servoventilation arbeiten mit einem variablen inspiratorischen Druck, welcher bei jedem Atemzug neu angepasst wird. Dadurch wird eine Adaption an unterschiedliche pathologische Atemmuster im Schlaf ermöglicht.
Bi-Level PAP Geräte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color theme="1"/>
        <rFont val="Arial"/>
        <family val="2"/>
      </rPr>
      <t xml:space="preserve">
</t>
    </r>
  </si>
  <si>
    <r>
      <t xml:space="preserve">Appareils destinés au traitement des troubles respiratoires du sommeil
</t>
    </r>
    <r>
      <rPr>
        <sz val="11"/>
        <color theme="1"/>
        <rFont val="Arial"/>
        <family val="2"/>
      </rPr>
      <t xml:space="preserve">L’orthèse d’avancement mandibulaire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Les appareils CPAP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Les appareils ventilatoires servo-automatiques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les appareils bi-level PAP permettent une normalisation de la respiration dans la plupart des cas de troubles respiratoires complexes du sommeil.
Limitation: Prescription uniquement par les médecins spécialistes en pneumologie ou en pédiatrie avec formation approfondie en pneumologie pédiatrique, ainsi que par les centres du sommeil certifiés par la SSSSC (SSSSC = Swiss Society for Sleep Research, Sleep Medicine and Chronobiology).
</t>
    </r>
    <r>
      <rPr>
        <b/>
        <sz val="11"/>
        <color theme="1"/>
        <rFont val="Arial"/>
        <family val="2"/>
      </rPr>
      <t xml:space="preserve">
</t>
    </r>
  </si>
  <si>
    <r>
      <rPr>
        <b/>
        <sz val="11"/>
        <color theme="1"/>
        <rFont val="Arial"/>
        <family val="2"/>
      </rPr>
      <t xml:space="preserve">Apparecchi il trattamento dei disturbi respiratori durante il sonno
</t>
    </r>
    <r>
      <rPr>
        <sz val="11"/>
        <color theme="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S/T o T [S = spontanea: T = timed]), per-mettono una normalizzazione della respirazione nella più parte dei disturbi respiratori complessi del sonno.
</t>
    </r>
    <r>
      <rPr>
        <b/>
        <sz val="11"/>
        <color theme="1"/>
        <rFont val="Arial"/>
        <family val="2"/>
      </rPr>
      <t xml:space="preserve">
</t>
    </r>
  </si>
  <si>
    <t xml:space="preserve">CPAP-Gerät mit Befeuchtungssystem, Kauf
</t>
  </si>
  <si>
    <t>14.11.03.00.2</t>
  </si>
  <si>
    <t>14.11.04.00.2</t>
  </si>
  <si>
    <t>14.11.05.00.1</t>
  </si>
  <si>
    <t>14.11.06.00.1</t>
  </si>
  <si>
    <t>Pauschale/3 Monate</t>
  </si>
  <si>
    <t>Costi di manutenzione, compreso materiale di manutenzione per apparecchi CPAP in caso di acquisto</t>
  </si>
  <si>
    <t>Apparecchio CPAP con sistema di umidificazione, acquisto</t>
  </si>
  <si>
    <t>forfait / 3 mesi</t>
  </si>
  <si>
    <t>Appareil CPAP, avec système d’humidification, achat</t>
  </si>
  <si>
    <t xml:space="preserve">forfait / jour  </t>
  </si>
  <si>
    <t>forfait / 3 mois</t>
  </si>
  <si>
    <t>Entretien de la trachéostomie chez les trachéotomisés</t>
  </si>
  <si>
    <t>HVB Pflege</t>
  </si>
  <si>
    <t>HVB Selbstanwendung</t>
  </si>
  <si>
    <t/>
  </si>
  <si>
    <t>09.04</t>
  </si>
  <si>
    <t>09.04.01.00.2</t>
  </si>
  <si>
    <t xml:space="preserve">Tumortherapiefelder (TTFields) zur Behandlung des neu diagnostizierten Glioblastoms, inkl. Keramikgelpads mit Keramikisolatoren für einen Durchschlagspannungswiderstand von mindestens 4'000 Volt, mit Temperatursensoren und Feldgeneratoren zur Regelung der Energie der Isolatoren; inkl. Serviceleistungen und Wartungsarbeiten
</t>
  </si>
  <si>
    <t xml:space="preserve">Limitation:
• Indikationen:
- Für Versicherte ab 18 Jahren
- Karnofsky-Performance-Score von mind. 70
- Therapiebeginn: 4-7 Wochen nach Radiochemotherapie 
- Nur in Kombination mit begleitender Temozolomid-Erhaltungstherapie
- Keine Tumorprogression nach der adjuvanten Radiochemotherapie 
• Vergütungsvoraussetzungen:
- Vergütungsstopp sobald Tumorprogression
- Keine Vergütung beim Einsatz bei Rezidiv-Glioblastom
- Nach 3 Monaten (und regelmässig in der weiteren Behandlung) muss der behandelnde Arzt / die behandelnde Ärztin eine Beurteilung der Compliance vornehmen; bei unzweckmässiger Versicherten-Compliance (Tragedauer von mind. 18 Stunden / Tag nicht erfüllt) darf die Therapie nicht mehr vergütet werden
- Verschreibung nur durch Fachärzte und Fachärztinnen für medizinische Onkologie
- Kostenübernahme nur auf vorgängige besondere Gutsprache des Versicherers, der die Empfehlung des Vertrauensarztes oder der Vertrauensärztin berücksichtigt, danach jährliche Erneuerung der Kostengutsprache.
• Erstinstruktion und Sicherstellung der Behandlung (inkl. Compliance-Kontrolle) durch Anbieter
• Max. vergütete Behandlungsdauer: 2 Jahre
In Evaluation bis 30.06.2024
</t>
  </si>
  <si>
    <t>Miete / Monat</t>
  </si>
  <si>
    <t xml:space="preserve">Reagenzträger für Blutzuckerbestimmungen zur Auswertung und Wertanzeige mittels Gerät
Ohne Mengenbeschränkung bei insulinpflichtigen Diabetikern und bei Patientinnen mit Diabetes in der Schwangerschaft
</t>
  </si>
  <si>
    <t xml:space="preserve">Limitation:
Bei nicht insulinpflichtigen Diabetikern max. 200 Reagenzträger pro Jahr
In speziellen medizinisch begründeten Fällen kann bei folgenden Indikationen bis maximal die doppelte der genannten Anzahl Reagenzträger pro Jahr vergütet werden (mindestens eine der folgenden Indikationen muss erfüllt sein):
• Einstellungsphasen (höhere Anzahl Reagenzträger während 6 Monaten)
• HbA1C &gt; 7.5 % bei Personen mit wenigen koexistierenden chronischen Krankheiten und intakter kognitiver Funktion (höhere Anzahl Reagenzträger so lange das Therapieziel nicht erreicht ist)
• HbA1C &gt; 8 % bei Personen mit mehrfach koexistierenden chronischen Erkrankungen, kognitiven Beeinträchtigungen oder Pflegebedürftigkeit (höhere Anzahl Reagenzträger so lange das Therapieziel nicht erreicht ist)
• Therapie mit Medikamenten mit erhöhtem Hypoglykämierisiko
• Maturity Onset Diabetes of the Young (MODY)
• Mitochondrialer Diabetes
• Diabetesbeginn vor dem Alter von 30 Jahren
• Hämoglobinopathien, bei welchen die HbA1C-Bestimmungen nicht verlässlich sind
</t>
  </si>
  <si>
    <t xml:space="preserve">TTFields pour le traitement du glioblastome nouvellement diagnostiqué, y compris les gelpads avec isolateurs en céramique pour une résistance à la tension disruptive de minimum 4'000 Volt avec des senseurs thermiques et des générateurs de champs pour le réglage de l’énergie des isolateurs; y compris les prestations de service et des travaux de maintenance </t>
  </si>
  <si>
    <t xml:space="preserve">Limitations:
• Indications
- Pour l’assuré dès 18 ans 
- Karnofsky-Performance-Score d’au minimum 70
- Début du traitement: 4-7 semaines après radiochimiothérapie
- Uniquement en combinaison avec un traitement de maintenance au témozolomide. 
- Aucune progression après traitement adjuvant de radiochimiothérapie 
•  Conditions de prise en charge:
- La prise en charge prend fin en cas de progression tumorale 
- Pas de prise en charge en cas d’utilisation pour récidive de glioblastome
- Le médecin doit évaluer la compliance après 3 mois (puis régulièrement en cas de poursuite du traitement) ; en cas de compliance inappropriée de l’assuré (non-respect d’une durée de port de l’appareil d’au moins 18 h / jour) le traitement n’est plus pris en charge. 
- Uniquement sur prescription d’un médecin spécialiste en oncologie médicale
- prise en charge uniquement sur garantie spéciale de l’assureur-maladie qui prend en compte la recommandation du médecin-conseil, puis sur renouvellement annuel de la garantie. 
• Instruction initiale et garantie du traitement (y compris contrôle de la compliance) par le fournisseur 
• Durée maximale de traitement pris en charge: 2 ans
En évaluation jusqu’au 30.06.2024
</t>
  </si>
  <si>
    <t>Cataplasme chaud/froid réutilisable, jusqu’à 300 cm2</t>
  </si>
  <si>
    <t>Cataplasme chaud/froid réutilisable, plus de 300 cm2</t>
  </si>
  <si>
    <t xml:space="preserve">Réactifs pour détermination et indication de la glycémie au moyen d’un lecteur 
Chez les diabétiques insulino-requérants et les patientes souffrant de diabète pendant la grossesse, sans restriction quantitative </t>
  </si>
  <si>
    <t>TTFields per il trattamento del glioblastoma recentemente diagnosticato, compresi gelpads con isolatori in ceramica per una resistenza alla tensione disruptiva di almeno 4000 Volt, con sensori termici e generatori di campi per la regolazione dell’energia degli isolatori; compresi prestazioni di assistenza e lavori di manutenzione</t>
  </si>
  <si>
    <t>noleggio al mese</t>
  </si>
  <si>
    <t>Cuscinetti/compresse riutilizzabili per la crio-/termoterapia,
superficie utile fino a 300 cm2</t>
  </si>
  <si>
    <t>Cuscinetti/compresse riutilizzabili per la crio-/termoterapia,
superficie utile oltre 300 cm2</t>
  </si>
  <si>
    <t xml:space="preserve">Strisce reattive per il controllo della glicemia per la determinazione e l’indicazione dei valori mediante apparecchio
Senza limitazione per i diabetici dipendenti da insulina e le pazienti affette da diabete durante la gravidanza
</t>
  </si>
  <si>
    <t>21.01.04.01.1</t>
  </si>
  <si>
    <t>Pulsoxymeter zur ambulanten Überwachung von akuten Covid-19-Patientinnen und -Patienten zuhause, Kauf</t>
  </si>
  <si>
    <t>21.01.04.02.1</t>
  </si>
  <si>
    <t>Pulsoxymètre pour surveillance ambulatoire à domicile de patients COVID-19 en phase aiguë, achat</t>
  </si>
  <si>
    <t>Pulsiossimetro per la sorveglianza ambulatoriale di pazienti acuti COVID-19 a domicilio, acquisto</t>
  </si>
  <si>
    <t>Rév.</t>
  </si>
  <si>
    <t>Quantite / Unité 
de mesure</t>
  </si>
  <si>
    <t>MMR soins</t>
  </si>
  <si>
    <t>Quantità / Unità</t>
  </si>
  <si>
    <t>IMR cure</t>
  </si>
  <si>
    <t>IMR utilizza-zione propria</t>
  </si>
  <si>
    <t>Valido a partire dal</t>
  </si>
  <si>
    <t>Rev.</t>
  </si>
  <si>
    <t>Menge/ Einheit</t>
  </si>
  <si>
    <t>13’604.00</t>
  </si>
  <si>
    <t>Kategorie A</t>
  </si>
  <si>
    <t>Catégorie A</t>
  </si>
  <si>
    <t>Categoria A</t>
  </si>
  <si>
    <t>Limitation: 
• Max. 1 Gerät alle 5 Jahre
• HVB Pflege: Vergütung nur bei Anwendung durch Pflegefachfrauen und Pflegefachmänner die den Beruf selbständig und auf eigene Rechnung ausüben</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</si>
  <si>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 HVB Pflege: Vergütung nur bei Anwendung durch Pflegefachfrauen und Pflegefachmänner die den Beruf selbständig und auf eigene Rechnung ausüben
</t>
  </si>
  <si>
    <t xml:space="preserve">Limitation:
• HVB Pflege: Vergütung nur bei Anwendung durch Pflegefachfrauen und Pflegefachmänner die den Beruf selbständig und auf eigene Rechnung ausüben
</t>
  </si>
  <si>
    <t xml:space="preserve">Limitation:
• Notwendigkeit einer länger andauernden Entlastung (min. 1 Monat)
• HVB Pflege: Vergütung nur bei Anwendung durch Pflegefachfrauen und Pflegefachmänner die den Beruf selbständig und auf eigene Rechnung ausüben
</t>
  </si>
  <si>
    <t>Limitation:
• HVB Pflege: Vergütung nur bei Anwendung durch Pflegefachfrauen und Pflegefachmänner die den Beruf selbständig und auf eigene Rechnung ausüben</t>
  </si>
  <si>
    <t xml:space="preserve">Limitation:
• Maximale Mietdauer 6 Wochen, nach Ablauf gehen die Krücken als Eigentum automatisch an die versicherte Person über.
• HVB Pflege: Vergütung nur bei Anwendung durch Pflegefachfrauen und Pflegefachmänner die den Beruf selbständig und auf eigene Rechnung ausüben
</t>
  </si>
  <si>
    <t>Limitation: 
• 1 Gerät alle 5 Jahre.
• HVB Pflege: Vergütung nur bei Anwendung durch Pflegefachfrauen und Pflegefachmänner die den Beruf selbständig und auf eigene Rechnung ausüben</t>
  </si>
  <si>
    <t>Limitation: 
• Miete max. 90 Tage
• HVB Pflege: Vergütung nur bei Anwendung durch Pflegefachfrauen und Pflegefachmänner die den Beruf selbständig und auf eigene Rechnung ausüben</t>
  </si>
  <si>
    <t xml:space="preserve">Limitation: 
• Max. 1 Stück alle 5 Jahre
• Anwendbar mit Pos. 14.12.03.00.2
• HVB Pflege: Vergütung nur bei Anwendung durch Pflegefachfrauen und Pflegefachmänner die den Beruf selbständig und auf eigene Rechnung ausüben
</t>
  </si>
  <si>
    <t xml:space="preserve">Limitation:
• Nur für pädiatrische Versicherte, welche ein separates Befeuchtungssystem benötigen.
• Einmalige Abgabe pro Person
• HVB Pflege: Vergütung nur bei Anwendung durch Pflegefachfrauen und Pflegefachmänner die den Beruf selbständig und auf eigene Rechnung ausüben
</t>
  </si>
  <si>
    <t xml:space="preserve">Limitation:
• Nur für pädiatrische Versicherte, welche ein separates Befeuchtungssystem benötigen.
• Max. Mietdauer 6 Monate
• HVB Pflege: Vergütung nur bei Anwendung durch Pflegefachfrauen und Pflegefachmänner die den Beruf selbständig und auf eigene Rechnung ausüben
</t>
  </si>
  <si>
    <t xml:space="preserve">Limitation: 
• Max. 2 Stück pro Jahr
• HVB Pflege: Vergütung nur bei Anwendung durch Pflegefachfrauen und Pflegefachmänner die den Beruf selbständig und auf eigene Rechnung ausüben
</t>
  </si>
  <si>
    <t>Limitation: maximal 48 Stück pro Jahr</t>
  </si>
  <si>
    <r>
      <t xml:space="preserve">Augenprothesen
</t>
    </r>
    <r>
      <rPr>
        <sz val="11"/>
        <color theme="1"/>
        <rFont val="Arial"/>
        <family val="2"/>
      </rPr>
      <t>Es wird entweder eine Glas- oder eine Kunststoffprothese vergütet.</t>
    </r>
  </si>
  <si>
    <t>Augenprothese aus Glas
Der HVB umfasst die Leistungen für Anpassung, Herstellung, Abgabe und Unterhalt.</t>
  </si>
  <si>
    <t>Limitation: 
• Max. 1 appareil tous les 5 ans
• MMR soins: Prise en charge uniquement lors de l'utilisation par des infirmières et infirmiers qui exercent à titre indépendant et à leur compte</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</si>
  <si>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 MMR soins: Prise en charge uniquement lors de l'utilisation par des infirmières et infirmiers qui exercent à titre indépendant et à leur compte
</t>
  </si>
  <si>
    <r>
      <rPr>
        <b/>
        <sz val="11"/>
        <color theme="1"/>
        <rFont val="Arial"/>
        <family val="2"/>
      </rPr>
      <t>MOYENS D’APPLICATION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</si>
  <si>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MMR utilisation personelle</t>
  </si>
  <si>
    <r>
      <rPr>
        <b/>
        <sz val="11"/>
        <color theme="1"/>
        <rFont val="Arial"/>
        <family val="2"/>
      </rPr>
      <t>APPAREILS À RAYONNEMENTS LUMINEUX</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</si>
  <si>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rPr>
        <b/>
        <sz val="11"/>
        <color theme="1"/>
        <rFont val="Arial"/>
        <family val="2"/>
      </rPr>
      <t>APPAREILS D’ÉLECTROSTIMULATION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</si>
  <si>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 xml:space="preserve">Limitation:
• MMR soins: Prise en charge uniquement lors de l'utilisation par des infirmières et infirmiers qui exercent à titre indépendant et à leur compte
</t>
  </si>
  <si>
    <t xml:space="preserve">Limitation :
• Nécessité d'une décharge de durée prolongée(au moins 1 mois)
• MMR soins: Prise en charge uniquement lors de l'utilisation par des infirmières et infirmiers qui exercent à titre indépendant et à leur compte
</t>
  </si>
  <si>
    <t>Appareil acoustique
La rémunération se fait conformément aux dispositions (dispositions contractuelles, tarif, niveaux d’indication) de l’AVS/AI.</t>
  </si>
  <si>
    <t>Piles pour appareils acoustiques, alimentation
monaurale.
Si la pose d’un appareil a lieu en cours d’année, les
forfaits sont calculés au prorata mensuel à partir de
la date de remise de l’appareil (rémunération à la
fin de l’année civile)</t>
  </si>
  <si>
    <t>Piles pour appareils acoustiques, alimentation
binaurale
Si la pose d’un appareil a lieu en cours d’année, les
forfaits sont calculés au prorata mensuel à partir de
la date de remise de l’appareil (rémunération à la
fin de l’année civile).</t>
  </si>
  <si>
    <t xml:space="preserve">Piles, contrôle et entretien pour aides acoustiques implantées (notamment implants cochléaires).
Si la pose d’un appareil a lieu en cours d’année, les forfaits sont calculés au prorata mensuel à partir de la date de remise de l’appareil (rémunération à la fin de l’année civile).
Si la dépense est plus élevée, la rémunération ne doit pas dépasser le double du plafond mentionné et ne peut avoir lieu qu’avec garantie préalable de l’assureur-maladie.
</t>
  </si>
  <si>
    <r>
      <rPr>
        <b/>
        <sz val="11"/>
        <color theme="1"/>
        <rFont val="Arial"/>
        <family val="2"/>
      </rPr>
      <t>APPAREILS D’INHALATION ET DE RESPIRATION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</si>
  <si>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Limitation : 
• 1 appareil tous les 5 ans.
• MMR soins: Prise en charge uniquement lors de l'utilisation par des infirmières et infirmiers qui exercent à titre indépendant et à leur compte</t>
  </si>
  <si>
    <t>Limitation: 
• Location max. 90 jours
• MMR soins: Prise en charge uniquement lors de l'utilisation par des infirmières et infirmiers qui exercent à titre indépendant et à leur compte</t>
  </si>
  <si>
    <t xml:space="preserve">Forfait pour la la reprise, le nettoyage et la remise en service de l’appareil pour aérosols (pos. 14.01.01.00.2). Cette position fait l'objet d'une rémunération unique par location en cas de reprise. 
</t>
  </si>
  <si>
    <t xml:space="preserve">Limitation:
• Rémunérationt uniquement en cas de réalisation par un technicien du fabricant ou du fournisseur
• Applicable avec les pos. 14.03.15.00.1 et 14.03.15.00.2
</t>
  </si>
  <si>
    <t xml:space="preserve">Limitation : 
• Rémunération uniquement suite à un essai thérapeutique concluant de 3 mois en location
• max. 1 appareil tous les 5 ans
</t>
  </si>
  <si>
    <t>Ballon de ventilation, achat</t>
  </si>
  <si>
    <t xml:space="preserve">Limitation:
• max. 1 pièce tous les 5 ans
• Applicable avec le pos. 14.12.03.00.2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</si>
  <si>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Un support mobile par personne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</si>
  <si>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Durée de location maximale 6 mois
• MMR soins: Prise en charge uniquement lors de l'utilisation par des infirmières et infirmiers qui exercent à titre indépendant et à leur compte
</t>
  </si>
  <si>
    <r>
      <rPr>
        <b/>
        <sz val="11"/>
        <color theme="1"/>
        <rFont val="Arial"/>
        <family val="2"/>
      </rPr>
      <t xml:space="preserve">Changes absorbants pour l’incontinence
</t>
    </r>
    <r>
      <rPr>
        <sz val="11"/>
        <color theme="1"/>
        <rFont val="Arial"/>
        <family val="2"/>
      </rPr>
      <t>• Sont compris dans cette catégorie les produits réutilisables ou à usage unique, y compris les alèses et les slips de fixation. 
Les condomes urinaires ne sont pas compris dans ce chapitre mais sont rémunérés via une position séparée. Les protège-slips, les serviettes hygiéniques et les coquilles urinaires pour l’absorption de pertes en petites quantités sont exclues de la rémunération. (la définition de l’incontinence figure au chapitre 5 des remarques préliminaires, ch. 15 : aides pour l’incontinence).</t>
    </r>
    <r>
      <rPr>
        <b/>
        <sz val="11"/>
        <color theme="1"/>
        <rFont val="Arial"/>
        <family val="2"/>
      </rPr>
      <t xml:space="preserve">
</t>
    </r>
  </si>
  <si>
    <t xml:space="preserve">Limitation: 
• À partir d’une incontinence de 100 ml/ 4h au minimum. Une incontinence plus légère n’implique pas de rémunération par l’assurance maladie obligatoire. 
• À partir du 41e mois de vie révolu. L’incontinence infantile normale est exclue.  </t>
  </si>
  <si>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à condition qu’une utilisation adéquate et économique du produit soit assurée.</t>
  </si>
  <si>
    <t>Limitation: rémunération seulement en cas de tétraplégie</t>
  </si>
  <si>
    <r>
      <t>Pessaires</t>
    </r>
    <r>
      <rPr>
        <sz val="11"/>
        <color theme="1"/>
        <rFont val="Arial"/>
        <family val="2"/>
      </rPr>
      <t xml:space="preserve">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de la rémunération. </t>
    </r>
  </si>
  <si>
    <t>Limitation:
Rémunération à condition que le/a patient(e) ne soit pas en mesure de mettre ou d’enlever ses bas de compression seul(e). 
Rémunération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</si>
  <si>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Limitation : selon pos. 17.12.01 et
Rémunération seulement si le patient ne peut pas utiliser l’aide au glissement en raison d’une mobilité réduite.</t>
  </si>
  <si>
    <r>
      <rPr>
        <b/>
        <sz val="11"/>
        <color theme="1"/>
        <rFont val="Arial"/>
        <family val="2"/>
      </rPr>
      <t xml:space="preserve">SYSTÈMES DE MESURE DES ÉTATS ET DES FONCTIONS DE L’ORGANISME
</t>
    </r>
    <r>
      <rPr>
        <sz val="11"/>
        <color theme="1"/>
        <rFont val="Arial"/>
        <family val="2"/>
      </rPr>
      <t>Réparation des appareils en cas d’achat: rémunération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</si>
  <si>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t xml:space="preserve">Limitation : 
chez les diabétiques non insulino-requérants
max. 200 réactifs par an
Dans des cas spéciaux médicalement justifiées en présence d’au moins une des indications suivantes, jusqu’à deux fois le nombre susmentionné de supports de réactifs au maximum peuvent être rémunérés par an:
• Phases de stabilisation (nombre plus élevé de supports de réactifs durant 6 mois)
• HbA1C &gt; 7.5 % chez des personnes avec peu de maladies chroniques coexistantes et une fonction cognitive intacte (nombres plus élevé de supports de réactifs tant que la cible thérapeutique n’est pas atteinte)
• HbA1C &gt; 8 % chez des personnes avec plusieurs maladies chroniques coexistantes, des troubles cognitifs ou dépendants de soins (nombres plus élevé de supports de réactifs tant que la cible thérapeutique n’est pas atteinte) 
• Traitement avec des médicaments à risque accru d’hypoglycémie
• Maturity Onset Diabetes of the Young (MODY)
• Diabète d’origine mitochodriale 
• Début du diabète avant l’âge de 30 ans 
• Hémoglobinopathies, dans lesquelles la détermination de l’ HbA1C  n’est pas fiable
</t>
  </si>
  <si>
    <t>Limitation : max. 48 pièces par an</t>
  </si>
  <si>
    <t>Limitation : max. 48 pièces  par an</t>
  </si>
  <si>
    <t>Moniteur (matériel informatique y c. logiciel nécessaire au fonctionnement du moniteur) pour le système de mesure du glucose en continu avec fonction d’alarme
Cette position ne peut pas être rémunérée pour les systèmes CGM sans moniteur</t>
  </si>
  <si>
    <t>Orthèses de bras
Rémunération: voir pos. 23.</t>
  </si>
  <si>
    <r>
      <t xml:space="preserve">Prothèses oculaires
</t>
    </r>
    <r>
      <rPr>
        <sz val="11"/>
        <color theme="1"/>
        <rFont val="Arial"/>
        <family val="2"/>
      </rPr>
      <t>Sont rémunérées soit une prothèse en verre, soit une prothèse en matière synthétique.</t>
    </r>
  </si>
  <si>
    <t xml:space="preserve">Prothèse oculaire en verre
Le montant maximal rémunérable comprend les
prestations pour l’adaptation, la fabrication, la remise
et l’entretien.
</t>
  </si>
  <si>
    <t>Limitation:
• Max. 1 pièce par année
• Enfants jusqu’à 6 ans: tous les 6 mois
Remplacement dans un laps de temps plus court uniquement sur garantie spéciale de l’assureur maladie qui prend en compte la recommandation
du médecin-conseil.</t>
  </si>
  <si>
    <t xml:space="preserve">Prothèse oculaire en matière synthétique
Le montant maximal rémunérable comprend les prestations pour l’adaptation, la fabrication, la remise et l’entretien.
</t>
  </si>
  <si>
    <t>Limitation:
• Max. 1 pièce tous les 5 ans
• Enfants jusqu’à 6 ans: max. 1 pièce tous les 3 ans
Remplacement dans un laps de temps plus court uniquement sur nouvelle garantie spéciale de l’assureur-maladie qui prend en compte la recommandation du médecin-conseil.</t>
  </si>
  <si>
    <r>
      <rPr>
        <b/>
        <sz val="11"/>
        <color theme="1"/>
        <rFont val="Arial"/>
        <family val="2"/>
      </rPr>
      <t>MATÉRIEL DE STOMATHÉRAPIE</t>
    </r>
    <r>
      <rPr>
        <sz val="11"/>
        <color theme="1"/>
        <rFont val="Arial"/>
        <family val="2"/>
      </rPr>
      <t xml:space="preserve">
Dans les cas spéciaux médicalement fondés et sur garantie spéciale de l'assureur-maladie qui prend en compte la recommandation du médecin-conseil, des montants de rémunération plus élevés peuvent être rémunérable pouvant aller au maximum jusqu’à concurrence du double du montant maximal remboursable à chaque fois pour une année</t>
    </r>
  </si>
  <si>
    <t xml:space="preserve">Limitation:
• Rémunération uniquement en cas de réalisation par le personnel technique de l’entreprise technique qui loue l’attèle
</t>
  </si>
  <si>
    <r>
      <rPr>
        <sz val="11"/>
        <color theme="1"/>
        <rFont val="Arial"/>
        <family val="2"/>
      </rPr>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t>
    </r>
    <r>
      <rPr>
        <b/>
        <sz val="11"/>
        <color theme="1"/>
        <rFont val="Arial"/>
        <family val="2"/>
      </rPr>
      <t xml:space="preserve">
</t>
    </r>
  </si>
  <si>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</si>
  <si>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 xml:space="preserve">Limitation : Pour enfants de 0 à 12 ans
Indication : dermatite atopique modérée à sévère, nécessitant un traitement permanent ou périodique avec des émollients et / ou des stéroïdes topiques. 
Prescription uniquement par des médecins spécialistes en pédiatrie, dermatologie et/ou allergologie.
Maximum 2 sets par an (ou 2 parties supérieures et/ou 2 parties inférieures)
Si une taille plus grande devenait nécessaire en raison de la croissance de l’enfant, 2 sets supplémentaires (ou alternativement 2 parties supérieures et/ou 2 parties inférieures) pourraient être rémunérées par an. </t>
  </si>
  <si>
    <r>
      <rPr>
        <b/>
        <sz val="11"/>
        <color theme="1"/>
        <rFont val="Arial"/>
        <family val="2"/>
      </rPr>
      <t>DIVERS</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</si>
  <si>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t>Limitazione: 
• al massimo 1 apparecchio ogni 5 anni
• IMR cure: rimunerazione solo in caso di utilizzo da parte di infermieri che esercitano la professione in nome e per conto proprio</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</si>
  <si>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 IMR cure: rimunerazione solo in caso di utilizzo da parte di infermieri che esercitano la professione in nome e per conto proprio
</t>
  </si>
  <si>
    <r>
      <rPr>
        <b/>
        <sz val="11"/>
        <color theme="1"/>
        <rFont val="Arial"/>
        <family val="2"/>
      </rPr>
      <t>MEZZI D’APPLICAZIONE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</si>
  <si>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rPr>
        <b/>
        <sz val="11"/>
        <color theme="1"/>
        <rFont val="Arial"/>
        <family val="2"/>
      </rPr>
      <t>Tape rigido / elastico</t>
    </r>
    <r>
      <rPr>
        <sz val="11"/>
        <color theme="1"/>
        <rFont val="Arial"/>
        <family val="2"/>
      </rPr>
      <t xml:space="preserve">
I tape sono costituiti da un tessuto di cotone (nastro rigido) o misto (elastico). </t>
    </r>
  </si>
  <si>
    <t>Tape elastico
Larghezza fino a 3 cm</t>
  </si>
  <si>
    <t>Tape elastico
Larghezza fino a 5 cm</t>
  </si>
  <si>
    <t>Tape elastico
Larghezza fino a 7.5 cm</t>
  </si>
  <si>
    <t>Tape elastico
Larghezza fino a 10 cm</t>
  </si>
  <si>
    <r>
      <rPr>
        <b/>
        <sz val="11"/>
        <color theme="1"/>
        <rFont val="Arial"/>
        <family val="2"/>
      </rPr>
      <t>APPARECCHI PER IRRADIAZIONE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</si>
  <si>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 xml:space="preserve">Limitazione:
• IMR cure: rimunerazione solo in caso di utilizzo da parte di infermieri che esercitano la professione in nome e per conto proprio
</t>
  </si>
  <si>
    <t xml:space="preserve">Limitazione:
• Durata di noleggio massima 6 settimane, in seguito alle quali le stampelle sono automaticamente considerate come proprietà della persona assicurata.
Limitazione:
• IMR cure: rimunerazione solo in caso di utilizzo da parte di infermieri che esercitano la professione in nome e per conto proprio
</t>
  </si>
  <si>
    <t xml:space="preserve">Limitazione:
• Necessità di alleggerimento del carico prolungata (minimo 1 mese)
• IMR cure: rimunerazione solo in caso di utilizzo da parte di infermieri che esercitano la professione in nome e per conto proprio
</t>
  </si>
  <si>
    <t xml:space="preserve">Limitation : 
• Durée de location maximale 6 semaines, après ce délai, les béquilles sont automatiquement considérées comme la propriété de l’assuré(e).
• MMR soins: Prise en charge uniquement lors de l'utilisation par des infirmières et infirmiers qui exercent à titre indépendant et à leur compte
</t>
  </si>
  <si>
    <t>Apparecchio acustico
La rimunerazione  avviene secondo le disposizioni (disposizioni contrattuali, tariffa, gradi d’indicazione) dell’AVS/AI.</t>
  </si>
  <si>
    <t>Pile per apparecchi acustici, monoauricolari
Se la consegna avviene ad anno iniziato si calcolano forfait mensili pro rata a partire dalla data di consegna (la rimunerazione avviene alla fine dell’anno civile).</t>
  </si>
  <si>
    <t>Pile per apparecchi acustici, biauricolari
Se la consegna avviene ad anno iniziato si calcolano forfait mensili pro rata a partire dalla data di consegna (la rimunerazione avviene alla fine dell’anno civile).</t>
  </si>
  <si>
    <t xml:space="preserve">Pile, servizio e manutenzione per ausilio uditivo impiantato (p. es. impianto cocleare).
Se la consegna avviene ad anno iniziato si calcolano forfait mensili pro rata a partire dalla data di consegna (la rimunerazione avviene alla fine dell’anno civile).
Previa garanzia di assunzione dei costi da parte dell’assicuratore, in caso di costi più elevati può essere rimunerato fino al doppio dell'importo massimo indicato.
</t>
  </si>
  <si>
    <t>Limitazione: 
• 1 apparecchio ogni 5 anni.
• IMR cure: rimunerazione solo in caso di utilizzo da parte di infermieri che esercitano la professione in nome e per conto proprio</t>
  </si>
  <si>
    <t>Limitazione: 
• Noleggio massimo per 90 giorni
• IMR cure: rimunerazione solo in caso di utilizzo da parte di infermieri che esercitano la professione in nome e per conto proprio</t>
  </si>
  <si>
    <t xml:space="preserve">Forfait per ripresa, pulizia e riapprontamento.
dell’apparecchio per aerosol (pos. 14.01.01.00.2) 
La rimunerazione di questa posizione avviene un'unica volta a noleggio, al momento del ritiro.
</t>
  </si>
  <si>
    <t xml:space="preserve">Limitazione:
• Rimunerazione solo in caso di esecuzione da parte di un tecnico del fabbricante o del fornitore
• Applicabile con le pos. 14.03.15.00.1 e 14.03.15.00.2
</t>
  </si>
  <si>
    <t xml:space="preserve">Limitazione: 
• Rimunerazione unicamente dopo un test terapeutico con successo di almeno 3 mesi in noleggio
• Al massimo 1 apparecchio ogni 5 anni.
</t>
  </si>
  <si>
    <t xml:space="preserve">Limitazione:
• Al massimo 1 apparecchio ogni 5 anni
• Applicabile con la pos. 14.12.03.00.2
• IMR cure: rimunerazione solo in caso di utilizzo da parte di infermieri che esercitano la professione in nome e per conto proprio
</t>
  </si>
  <si>
    <t xml:space="preserve">Limitazione:
• Solo per gli assicurati pediatrici che necessitano un sistema di umidificazione separato.
• 1 sola consegna per persona
• IMR cure: rimunerazione solo in caso di utilizzo da parte di infermieri che esercitano la professione in nome e per conto proprio
</t>
  </si>
  <si>
    <t xml:space="preserve">Limitazione:
• Solo per gli assicurati pediatrici che necessitano un sistema di umidificazione separato.
• Durata di noleggio massima 6 mesi
• IMR cure: rimunerazione solo in caso di utilizzo da parte di infermieri che esercitano la professione in nome e per conto proprio
</t>
  </si>
  <si>
    <t xml:space="preserve">Limitazione: 
• A partire da un’incontinenza di almeno 100 ml/ 4h. Per una incontinenza più leggera non è prevista alcuna rimunerazione da parte dell’assicurazione obbligatoria delle cure medico-sanitarie. 
• A partire dal 41° mese di vita. La normale incontinenza infantile è esclusa. </t>
  </si>
  <si>
    <t>Mezzi ausiliari assorbenti per incontinenza totale
In casi speciali giustificati medicalmente (ad es. disturbi comportamentali dovuti a demenza, incontinenza fecale con diarrea cronica), se le spese sono più elevate, un importo più elevato può essere rimunerato fino al doppio dell' importo massimo indicato, ogni volta per un anno, previa garanzia speciale dell’assicuratore il quale tiene conto della raccomandazione del medico di fiducia, a condizione che sia garantito un utilizzo appropriato ed economicamente adeguato del prodotto.</t>
  </si>
  <si>
    <t>Limitazione: rimunerazione solo in caso di tetraplegia</t>
  </si>
  <si>
    <r>
      <t xml:space="preserve">Pessari
</t>
    </r>
    <r>
      <rPr>
        <sz val="11"/>
        <color theme="1"/>
        <rFont val="Arial"/>
        <family val="2"/>
      </rPr>
      <t>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e/o cellulosa sono impiegati una sola volta oppure, dopo il lavaggio con acqua calda, da alcuni giorni a poche settimane. Sono venduti di norma in confezioni multiple.
Sono esclusi dalla rimunerazione i pessari utilizzati per la contraccezione come ad esempio i pessari intrauterini o i diaframmi.</t>
    </r>
  </si>
  <si>
    <t xml:space="preserve">Limitazione: 
• al massimo 2 pezzi all’anno
• IMR cure: rimunerazione solo in caso di utilizzo da parte di infermieri che esercitano la professione in nome e per conto proprio
</t>
  </si>
  <si>
    <t xml:space="preserve">Limitazione:
Rimunerazione a condizione che il paziente non sia in grado di infilare e sfilare da solo le calze compressive.
Rimunerazione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rimunerati. </t>
  </si>
  <si>
    <t>Limitazione: v. pos. 17.12.01 e
Rimunerazione  solo se il paziente non può utilizzare gli ausili allo scivolamento a causa di una mobilità ridotta.</t>
  </si>
  <si>
    <r>
      <t xml:space="preserve">Apparecchi per la terapia compressiva
</t>
    </r>
    <r>
      <rPr>
        <sz val="11"/>
        <color theme="1"/>
        <rFont val="Arial"/>
        <family val="2"/>
      </rPr>
      <t>Riparazione di apparecchi nell’ambito del sistema di acquisto: rimunerazione in caso di utilizzo accurato, senza colpa propria, solo dopo la scadenza della garanzia e solo dopo previa garanzia speciale dell’assicuratore.</t>
    </r>
  </si>
  <si>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rimunerabili)+K329 e
• la prescrizione indica i diversi parametri di trattamento (forza di compressione, tempi di inflazione/deflazione e
• per le seguenti indicazioni:
• insufficienza venosa cronica agli stadi C4 – C6 
• linfedema di grado II-III (linfedema primario e secondario)</t>
  </si>
  <si>
    <r>
      <rPr>
        <b/>
        <sz val="11"/>
        <color theme="1"/>
        <rFont val="Arial"/>
        <family val="2"/>
      </rPr>
      <t xml:space="preserve">SISTEMI PER MISURARE STATI E FUNZIONI DELL’ORGANISMO
</t>
    </r>
    <r>
      <rPr>
        <sz val="11"/>
        <color theme="1"/>
        <rFont val="Arial"/>
        <family val="2"/>
      </rPr>
      <t>Riparazioni degli apparecchi nell’ambito del sistema d’acquisto: rimunerazione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e/o vi è la necessità di adeguare autonomamente la cura.</t>
    </r>
    <r>
      <rPr>
        <b/>
        <sz val="11"/>
        <color theme="1"/>
        <rFont val="Arial"/>
        <family val="2"/>
      </rPr>
      <t xml:space="preserve">
</t>
    </r>
  </si>
  <si>
    <t xml:space="preserve">Limitazione: 
per i diabetici non dipendenti da insulina 
al massimo 200 strisce reattive all’anno
In casi particolari e giustificati dal punto di vista medico, è possibile rimunerare fino al massimo il doppio del suddetto numero di strisce reattive all’anno per le seguenti indicazioni (deve essere soddisfatta almeno una delle seguenti indicazioni):
• Fasi di aggiustamento (maggior numero di strisce reattive durante 6 mesi)
• HbA1C &gt; 7.5% in persone con poche malattie croniche coesistenti e funzioni cognitive intatte (maggiore numero di strisce reattive finché non viene raggiunto l’obiettivo terapeutico)
• HbA1C &gt; 8 % in persone con molteplici malattie croniche coesistenti, disturbi cognitivi o necessità di assistenza (maggiore numero di strisce reattive finché non viene raggiunto l’obiettivo terapeutico)
• Terapia con farmaci ad alto rischio d’ipoglicemia
• Maturity Onset Diabetes of the Young (MODY)
• Diabete mitocondriale
• Inizio del diabete prima dei 30 anni di età
• Emoglobinopatie per le quali le determinazioni dell’HbA1C non sono affidabili
</t>
  </si>
  <si>
    <t>Limitazione: al massimo 48 pezzi all’anno</t>
  </si>
  <si>
    <t>Monitor (hardware compreso il software necessario al funzionamento del monitor) per il sistema di monitoraggio continuo della glicemia con funzione di allarme
Questa posizione non può essere oggetto di rimunerazione per i sistemi CGM senza monitor</t>
  </si>
  <si>
    <r>
      <t xml:space="preserve">Protesi oculare
</t>
    </r>
    <r>
      <rPr>
        <sz val="11"/>
        <color theme="1"/>
        <rFont val="Arial"/>
        <family val="2"/>
      </rPr>
      <t>Viene rimunerata o una protesi in vetro o una in materiale sintetico.</t>
    </r>
  </si>
  <si>
    <t>Limitazione:
• al massimo 1 pezzo all’anno
• bambini fino a 6 anni: ogni 6 mesi
Sostituzioni più frequenti sono possibili soltanto previa garanzia speciale di assunzione dei costi da parte dell’assicuratore dopo la raccomandazione del medico di fiducia.</t>
  </si>
  <si>
    <t>Limitazione:
• al massimo 1 pezzo ogni 5 anni
• bambini fino a 6 anni: al massimo 1 pezzo ogni 3 anni
Sostituzioni più frequenti sono possibili soltanto previa nuova garanzia speciale di assunzione dei costi da parte dell’assicuratore dopo la raccomandazione del medico di fiducia.</t>
  </si>
  <si>
    <r>
      <rPr>
        <b/>
        <sz val="11"/>
        <color theme="1"/>
        <rFont val="Arial"/>
        <family val="2"/>
      </rPr>
      <t>ARTICOLI PER ENTERO- E URETEROSTOMIA</t>
    </r>
    <r>
      <rPr>
        <sz val="11"/>
        <color theme="1"/>
        <rFont val="Arial"/>
        <family val="2"/>
      </rPr>
      <t xml:space="preserve">
In casi speciali giustificati medicalmente, se le spese sono più elevate, un importo più elevato può essere rimunerato fino al massimo il doppio dell’IMR previsto per la posizione corrispondente, ogni volta per 1 anno, previa garanzia speciale dell’assicuratore il quale tiene conto della raccomandazione del medico di fiducia. </t>
    </r>
  </si>
  <si>
    <t xml:space="preserve">Limitazione:
• Rimunerazione solo in caso di realizzazione diretta da parte di un tecnico della ditta di noleggio 
</t>
  </si>
  <si>
    <r>
      <rPr>
        <sz val="11"/>
        <color theme="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color theme="1"/>
        <rFont val="Arial"/>
        <family val="2"/>
      </rPr>
      <t xml:space="preserve">
</t>
    </r>
    <r>
      <rPr>
        <sz val="11"/>
        <color theme="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
</t>
    </r>
  </si>
  <si>
    <r>
      <rPr>
        <sz val="11"/>
        <color theme="1"/>
        <rFont val="Arial"/>
        <family val="2"/>
      </rPr>
      <t>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t>
    </r>
    <r>
      <rPr>
        <b/>
        <sz val="11"/>
        <color theme="1"/>
        <rFont val="Arial"/>
        <family val="2"/>
      </rPr>
      <t xml:space="preserve">
</t>
    </r>
  </si>
  <si>
    <r>
      <rPr>
        <b/>
        <sz val="11"/>
        <color theme="1"/>
        <rFont val="Arial"/>
        <family val="2"/>
      </rPr>
      <t>Accessori per la cura della tracheostomia</t>
    </r>
    <r>
      <rPr>
        <sz val="11"/>
        <color theme="1"/>
        <rFont val="Arial"/>
        <family val="2"/>
      </rPr>
      <t xml:space="preserve">
La maschera d’inalazione necessaria per gli assicurati tracheostomizzati è rimunerata tramite la posizione 31.30.03.00.1. La rimunerazione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</si>
  <si>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r>
      <rPr>
        <b/>
        <sz val="11"/>
        <color theme="1"/>
        <rFont val="Arial"/>
        <family val="2"/>
      </rPr>
      <t>DIVERSI</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</si>
  <si>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t>P</t>
  </si>
  <si>
    <t>C,P</t>
  </si>
  <si>
    <t>B,C,P</t>
  </si>
  <si>
    <t>Limitation:
• Max. 1 Stück alle 5 Jahre
• Kinder bis zum vollendeten 6. Altersjahr: Max. 1 Stück alle 3 Jahre
Ersatz in kürzeren Zeitabständen nur auf vorgängige Kostengutsprache des Versicherers, der die Empfehlung des Vertrauensarztes oder der Vertrauensärztin berücksichtigt.</t>
  </si>
  <si>
    <t>Limitation:
• Max. 1 Stück pro Jahr
• bis zum vollendeten 6. Altersjahr: alle 6 Monate
Ersatz in kürzeren Zeitabständen nur auf vorgängige Kostengutsprache des Versicherers, der die Empfehlung des Vertrauensarztes oder der Vertrauensärztin berücksichtigt.</t>
  </si>
  <si>
    <t xml:space="preserve">Limitation:
• Rémunération uniquement en cas de réalisation par le personnel technique de l’entreprise qui loue l’attèle
</t>
  </si>
  <si>
    <r>
      <t xml:space="preserve">Brust-Exoprothesen
</t>
    </r>
    <r>
      <rPr>
        <sz val="11"/>
        <color theme="1"/>
        <rFont val="Arial"/>
        <family val="2"/>
      </rPr>
      <t>Nach einer Brustentfernung (als Ganzes oder ein Teil davon) gleichen Brust-Exoprothesen sowohl den Niveauunterschied optisch als auch das Gleichgewicht und die Körperbalance aus. Die Brustprothesen aus Silikon werden auf der Haut (bzw. im speziell hergestellten / bearbeiteten Büstenhalter) getragen.</t>
    </r>
  </si>
  <si>
    <t>Definitive Brust-Exoprothese, pro Seite</t>
  </si>
  <si>
    <t>Brust-Exoprothesen-Büstenhalter (BH mit Tasche) und Zubehör</t>
  </si>
  <si>
    <t xml:space="preserve">Limitation:
• Nach Mamma Teil- / Total-Amputation oder Agenesie / Aplasie der Mamma.
• Vergütung einmalig pro Seite
</t>
  </si>
  <si>
    <t xml:space="preserve">Limitation:
• Nach Mamma Teil- / Total-Amputation oder Agenesie / Aplasie der Mamma.
• Vergütung bei erneuter Abgabe einer Brust-Exoprothese
</t>
  </si>
  <si>
    <t>Erstberatungspauschale für die definitive Brust-Exoprothese, pro Seite</t>
  </si>
  <si>
    <t>Folgeberatungspauschale für die definitive Brust-Exoprothese, pro Seite</t>
  </si>
  <si>
    <t>N</t>
  </si>
  <si>
    <t>24.02.01.02.1</t>
  </si>
  <si>
    <t>24.02.01.03.1</t>
  </si>
  <si>
    <t>Limitation: Nach Mamma Teil- / Total-Amputation oder Agenesie/ Aplasie der Mamma.</t>
  </si>
  <si>
    <t>24 pièces</t>
  </si>
  <si>
    <t>48 pièces</t>
  </si>
  <si>
    <r>
      <t xml:space="preserve">Prothèses mammaires externes
</t>
    </r>
    <r>
      <rPr>
        <sz val="11"/>
        <color theme="1"/>
        <rFont val="Arial"/>
        <family val="2"/>
      </rPr>
      <t>Après une ablation (totale ou partielle) du sein, les prothèses mammaires externes compensent aussi bien la différence de niveau du point de vue optique que l’équilibre physique et corporel. Les prothèses mammaires en silicone sont portées sur la peau (dans un soutien-gorge spécialement adapté).</t>
    </r>
  </si>
  <si>
    <t xml:space="preserve">Prothèse mammaire externe, définitive, par côté
</t>
  </si>
  <si>
    <t>Limitation : après mastectomie totale ou partielle, ou en cas d’agénésie/aplasie du sein</t>
  </si>
  <si>
    <t>Soutien-gorge pour prothèse mammaire externe (soutien-gorge avec poche) et accessoire</t>
  </si>
  <si>
    <t>Forfait de première consultation pour la prothèse mammaire externe définitive, par côté</t>
  </si>
  <si>
    <t>Forfait de consultation de suivi pour la prothèse mammaire externe définitive, par côté</t>
  </si>
  <si>
    <t xml:space="preserve">Limitation:
• après mastectomie totale ou partielle, ou en cas d’agénésie/aplasie du sein
• rémunération: une seule fois par côté
</t>
  </si>
  <si>
    <t xml:space="preserve">Limitation:
• après mastectomie totale ou partielle, ou en cas d’agénésie/aplasie du sein
• rémunération en cas de nouvelle remise d’une prothèse mammaire externe
</t>
  </si>
  <si>
    <r>
      <t xml:space="preserve">Esoprotesi del seno
</t>
    </r>
    <r>
      <rPr>
        <sz val="11"/>
        <color theme="1"/>
        <rFont val="Arial"/>
        <family val="2"/>
      </rPr>
      <t>Dopo una mastectomia (totale o parziale), le esoprotesi del seno compensano sia visivamente la differenza di livello, sia l’equilibrio e il bilanciamento del corpo. Le protesi del seno in silicone si indossano sulla pelle (in reggiseni appositamente fabbricati / modificati).</t>
    </r>
  </si>
  <si>
    <t>Esoprotesi del seno, definitiva, per lato ʼ</t>
  </si>
  <si>
    <t>Limitazione: dopo una mastectomia parziale o totale o in caso di agenesia/aplasia della mammella.</t>
  </si>
  <si>
    <t>Reggiseni per esoprotesi del seno (reggiseni con tasche) e accessori.</t>
  </si>
  <si>
    <t xml:space="preserve">Forfait per prima consultazione per esoprotesi del seno definitiva, per lato </t>
  </si>
  <si>
    <t xml:space="preserve">Limitazione:
• Dopo una mastectomia totale o parziale o in caso di agenesia/aplasia della mammella.
• Rimunerazione unica per lato.
</t>
  </si>
  <si>
    <t>Forfait per consultazione successiva per esoprotesi del seno definitiva, per lato</t>
  </si>
  <si>
    <t xml:space="preserve">Limitazione:
• Dopo una mastectomia totale o parziale o in caso di agenesia/aplasia della mammella.
• Rimunerazione in caso di nuova consegna di una esoprotesi del seno.
</t>
  </si>
  <si>
    <t>B,P</t>
  </si>
  <si>
    <t>Wiederverwendbare Kissen/Kompressen zur Kälte-/Wärmetherapie, Nutzfläche bis 300 cm2</t>
  </si>
  <si>
    <t>Wiederverwendbare Kissen/Kompressen zur Kälte-/Wärmetherapie, Nutzfläche über 300 cm2</t>
  </si>
  <si>
    <t>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</si>
  <si>
    <r>
      <t xml:space="preserve">Anziehhilfen für med. Kompressionsstrümpfe
</t>
    </r>
    <r>
      <rPr>
        <sz val="11"/>
        <color theme="1"/>
        <rFont val="Arial"/>
        <family val="2"/>
      </rPr>
      <t xml:space="preserve">Mechanische Anziehhilfen für med. Kompressionsstrümpfe sind Produkte, die die Versicherten in die Lage versetzen, Kompressionsstrümpfe bzw. -strumpfhosen selbstständig an- und auszuziehen.
</t>
    </r>
  </si>
  <si>
    <r>
      <t xml:space="preserve">Ausili per indossare calze mediche a compressione fisiologica
</t>
    </r>
    <r>
      <rPr>
        <sz val="11"/>
        <color theme="1"/>
        <rFont val="Arial"/>
        <family val="2"/>
      </rPr>
      <t>Gli ausili meccanici per indossare le calze mediche a compressione fisiologica sono prodotti che permettono agli assicurati di infilare e sfilare in autonomia le calze o i collants a compressione fisiologica</t>
    </r>
  </si>
  <si>
    <r>
      <t xml:space="preserve">Pansements conventionnels sans composants agissant sur les plaies ou antibactériens
</t>
    </r>
    <r>
      <rPr>
        <sz val="11"/>
        <color theme="1"/>
        <rFont val="Arial"/>
        <family val="2"/>
      </rPr>
      <t>Pour le traitement des plaies en milieu sec et/ou en tant que pansement secondaire</t>
    </r>
  </si>
  <si>
    <r>
      <rPr>
        <b/>
        <sz val="11"/>
        <color theme="1"/>
        <rFont val="Arial"/>
        <family val="2"/>
      </rPr>
      <t>APPARECCHI PER ASPIRAZIONE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</si>
  <si>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Pompe tiralatte
</t>
    </r>
    <r>
      <rPr>
        <sz val="11"/>
        <color theme="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rimunerato.</t>
    </r>
    <r>
      <rPr>
        <b/>
        <sz val="11"/>
        <color theme="1"/>
        <rFont val="Arial"/>
        <family val="2"/>
      </rPr>
      <t xml:space="preserve">
</t>
    </r>
  </si>
  <si>
    <r>
      <t xml:space="preserve">Apparecchi aspiratori per le vie respiratorie
</t>
    </r>
    <r>
      <rPr>
        <sz val="11"/>
        <color theme="1"/>
        <rFont val="Arial"/>
        <family val="2"/>
      </rPr>
      <t>Per terapie prevedibilmente di corta durata in caso di malattie progressive si utilizza di norma il noleggio. In caso di terapie prevedibilmente a lungo termine per malattie probabilmente stabilizzate è più economico l’acquisto.
Le pompe a mano, a piede o d’urgenza non possono essere rimunerate sulle posizioni del capitolo 01.02.</t>
    </r>
    <r>
      <rPr>
        <b/>
        <sz val="11"/>
        <color theme="1"/>
        <rFont val="Arial"/>
        <family val="2"/>
      </rPr>
      <t xml:space="preserve">
</t>
    </r>
  </si>
  <si>
    <t>Defibrillatore portatile (Wearable Cardioverter Defibrillator, WCD)</t>
  </si>
  <si>
    <t>C,V</t>
  </si>
  <si>
    <r>
      <rPr>
        <b/>
        <sz val="11"/>
        <color theme="1"/>
        <rFont val="Arial"/>
        <family val="2"/>
      </rPr>
      <t>APPARECCHI PER INALAZIONE E TERAPIA RESPIRATORIA</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</si>
  <si>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14.11.02.01.1</t>
  </si>
  <si>
    <t>14.12.02.05.1</t>
  </si>
  <si>
    <t>14.12.03.05.1</t>
  </si>
  <si>
    <r>
      <t>Materiale di consumo per persone in permanenza dipendenti da apparecchio di ventilazione a domicilio per ventilazione</t>
    </r>
    <r>
      <rPr>
        <u/>
        <sz val="11"/>
        <color theme="1"/>
        <rFont val="Arial"/>
        <family val="2"/>
      </rPr>
      <t xml:space="preserve"> non invasiva</t>
    </r>
    <r>
      <rPr>
        <sz val="11"/>
        <color theme="1"/>
        <rFont val="Arial"/>
        <family val="2"/>
      </rPr>
      <t xml:space="preserve">: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</si>
  <si>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t>all'anno</t>
  </si>
  <si>
    <t>14.12.03.06.1</t>
  </si>
  <si>
    <r>
      <t xml:space="preserve">Materiale di consumo per persone in permanenza dipendenti da apparecchio di ventilazione a domicilio per ventilazione </t>
    </r>
    <r>
      <rPr>
        <u/>
        <sz val="11"/>
        <color theme="1"/>
        <rFont val="Arial"/>
        <family val="2"/>
      </rPr>
      <t>invasiva</t>
    </r>
    <r>
      <rPr>
        <sz val="11"/>
        <color theme="1"/>
        <rFont val="Arial"/>
        <family val="2"/>
      </rPr>
      <t xml:space="preserve">: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</si>
  <si>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t>14.12.04.00.1</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</si>
  <si>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rimunerazione solo se è impossibile fornire calze prodotte in serie a causa di una differenza in almeno un punto di misurazione.</t>
  </si>
  <si>
    <t>Limitazione: vedi 17.02</t>
  </si>
  <si>
    <t xml:space="preserve">Limitazione: vedi 17.02
</t>
  </si>
  <si>
    <t xml:space="preserve">Limitazione: vedi 17.02 </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</si>
  <si>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insufficienza venosa cronica in stadi avanzati (C3, C4a, C4b, C5, C6)
Al massimo 2 paia di calze a compressione fisiologica all’anno.
In caso di utilizzo unilaterale e in caso di utilizzo di collants: al massimo 2 pezzi all’anno.
A maglia tubolare, su misura: rimunerazione  solo se è impossibile fornire calze prodotte in serie a causa di una differenza in almeno un punto di misurazione.</t>
  </si>
  <si>
    <t>Limitazione: vedi 17.03</t>
  </si>
  <si>
    <t>Lancette per pungidito, monouso</t>
  </si>
  <si>
    <t>Tamponi imbevuti alcool</t>
  </si>
  <si>
    <t>Limitazione: bambini 0-12 anni
Indicazione: dermatiti atopiche di media ed elevata gravità che esigono un trattamento costante o periodico con emollienti e/o steroidi topici.
Prescrizione solo da parte di pediatri, dermatologi e allergologhi.
Al massimo 2 set all’anno (oppure 2 disopra e/o disotto)
Se la crescita del bambino dovesse richiedere una taglia più grande, possono essere rimunerati 2 ulteriori set all’anno (o in alternativa 2 disopra e/o disotto)</t>
  </si>
  <si>
    <r>
      <t xml:space="preserve">Appareils de ventilation mécanique à domicile
</t>
    </r>
    <r>
      <rPr>
        <sz val="11"/>
        <color theme="1"/>
        <rFont val="Arial"/>
        <family val="2"/>
      </rPr>
      <t>Les appareils de ventilation mécanique à domicile sont destinés à améliorer la ventilation alvéolaire dans le but de normaliser les gaz sanguins.
Lors du développement lent d’une insuffisance ventilatoire, les manifestations initiales apparaissent généralement dans des situations de charge ou la nuit durant le sommeil. En parallèle à la ventilation mécanique nocturne, la ventilation mécanique diurne n’est généralement pas nécessaire en continu mais de façon intermittente. Les assurés n’ont généralement pas besoin de l’appareil en permanence.
Les appareils de ventilation pour les personnes dépendant d’une assistance ventilatoire permanente (durée de ventilation généralement &gt; 16 heures par jour) prennent complètement en charge le travail respiratoire. Sans ventilation assistée, la survie est pour ces assurés soit très courte soit impossible.
En cas de thérapie prévisiblement de durée supérieure à 6 mois, il est recommandé d’acheter le support mobile.</t>
    </r>
    <r>
      <rPr>
        <b/>
        <sz val="11"/>
        <color theme="1"/>
        <rFont val="Arial"/>
        <family val="2"/>
      </rPr>
      <t xml:space="preserve">
</t>
    </r>
  </si>
  <si>
    <t xml:space="preserve">Matériel à usage unique pour appareil de ventilation à domicile pour le soutien ventilatoire d’assurés en insuffisance ventilatoire: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</si>
  <si>
    <t xml:space="preserve">Manchon médical de compression pour les bras, classe de compression 2 (23-32 mmHg), à maillage circulaire, sur mesure
</t>
  </si>
  <si>
    <t>Limitation : selon 17.02</t>
  </si>
  <si>
    <t>Limitation : selon 17.03</t>
  </si>
  <si>
    <t>Lancettes pour appareil auto-piqueur, pour usage unique</t>
  </si>
  <si>
    <r>
      <t xml:space="preserve">Geräte für die mechanische Heimventilation
</t>
    </r>
    <r>
      <rPr>
        <sz val="11"/>
        <color theme="1"/>
        <rFont val="Arial"/>
        <family val="2"/>
      </rPr>
      <t xml:space="preserve">Mit der mechanischen Heimventilation wird eine Erhöhung der alveolären Ventilation mit dem Ziel einer Normalisierung der Blutgaswerte angestrebt.
Entwickelt sich die ventilatorische Insuffizienz langsam, so manifestiert sie sich initial meist unter Belastungssituationen oder nachts im Schlaf. Nebst der nächtlichen Beatmung ist die Beatmung tagsüber oftmals nur stundenweise notwendig. Die Versicherten sind also nicht dauernd auf das Gerät angewiesen.
Beatmungsgeräte für dauernd vom Gerät abhängige Personen (Beatmungsdauer in der Regel &gt; 16 Stunden täglich) übernehmen die Atemarbeit vollständig. Die Versicherten können ohne Beatmung gar nicht oder nur sehr kurze Zeit überleben.
Bei einer Therapiedauer von mehr als 6 Monaten ist der Kauf des Stativs indiziert.
</t>
    </r>
    <r>
      <rPr>
        <b/>
        <sz val="11"/>
        <color theme="1"/>
        <rFont val="Arial"/>
        <family val="2"/>
      </rPr>
      <t xml:space="preserve">
</t>
    </r>
  </si>
  <si>
    <t xml:space="preserve">Verbrauchsmaterial für Heimbeatmungsgerät zur Atemunterstützung bei Personen mit ventilatorischer Insuffizienz: Schlauch-, Ventil-, Maskensysteme und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</si>
  <si>
    <t xml:space="preserve">Pauschale / 3 Monate </t>
  </si>
  <si>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</si>
  <si>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siehe 17.02</t>
  </si>
  <si>
    <t>Limitation: 
Rémunération uniquement en cas de remise dans le cadre des soins visés à l’article 25a LAMal ou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l’indications suivante : Insuffisance veineuse chronique à un stade avancé (C3, C4a, C4b, C5, C6)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</si>
  <si>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t>Limitation: siehe 17.03</t>
  </si>
  <si>
    <t>Lanzetten für Stechgeräte, für Einmalgebrauch.</t>
  </si>
  <si>
    <r>
      <t xml:space="preserve">Verbrauchsmaterial für dauernd vom Heimbeatmungsgerät abhängige Personen bei </t>
    </r>
    <r>
      <rPr>
        <u/>
        <sz val="11"/>
        <color theme="1"/>
        <rFont val="Arial"/>
        <family val="2"/>
      </rPr>
      <t>nicht-invasiver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</si>
  <si>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r>
      <t xml:space="preserve">Verbrauchsmaterial für dauernd vom Heimbeatmungsgerät abhängige Personen bei </t>
    </r>
    <r>
      <rPr>
        <u/>
        <sz val="11"/>
        <color theme="1"/>
        <rFont val="Arial"/>
        <family val="2"/>
      </rPr>
      <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</si>
  <si>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Chronische venöse Insuffizienz in den ausgeprägten Stadien (C3, C4a, C4b, C5, C6)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</si>
  <si>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t>Limitation : 
Rémunération uniquement en cas de remise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Œdème d’origine cardiogène ou autres œdèmes ayant une cause internistique 
• Œdème causé par l’inactivité
• Œdème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</si>
  <si>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r>
      <t xml:space="preserve">Apparecchi per la ventilazione meccanica a domicilio
</t>
    </r>
    <r>
      <rPr>
        <sz val="11"/>
        <color theme="1"/>
        <rFont val="Arial"/>
        <family val="2"/>
      </rPr>
      <t>Con gli apparecchi per la ventilazione meccanica a domicilio si mira ad un aumento della ventilazione alveolare allo lo scopo di normalizzare i valori dei gas sanguigni.
Un’insufficienza ventilatoria che si sviluppa lentamente si manifesta inizialmente perlopiù in situazioni stressanti o la notte durante il sonno. Insieme alla ventilazione meccanica notturna, la ventilazione meccanica diurna è spesso necessaria solo per ore. Gli assicurati non sono quindi dipendenti in permanenza dall’apparecchio.
Gli apparecchi per la ventilazione meccanica su persone in permanenza dipendenti dall’apparecchio (durata della ventilazione meccanica generalmente &gt; 16 ore al giorno) si incaricano del lavoro respiratorio in modo totale. Senza ventilazione meccanica, gli assicurati non possono affatto sopravvivere o solo per pochissimo tempo.
In caso di terapia di durata superiore ai 6 mesi, si raccomanda l’acquisto dello stativo.</t>
    </r>
  </si>
  <si>
    <t xml:space="preserve">Materiale di consumo per apparecchio di ventilazione a domicilio per il sostegno della ventilazione di persone con insufficienza ventilatoria: sistemi di tubi, valvole,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</si>
  <si>
    <r>
      <t xml:space="preserve">Matériel à usage unique pour personnes souffrant d’insuffisance ventilatoire dépendant de façon permanente d’une assistance ventilatoire </t>
    </r>
    <r>
      <rPr>
        <u/>
        <sz val="11"/>
        <color theme="1"/>
        <rFont val="Arial"/>
        <family val="2"/>
      </rPr>
      <t>non 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</si>
  <si>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t xml:space="preserve">Matériel à usage unique pour personnes souffrant d’insuffisance ventilatoire dépendant de façon permanente d’une assistance ventilatoire </t>
    </r>
    <r>
      <rPr>
        <u/>
        <sz val="11"/>
        <color theme="1"/>
        <rFont val="Arial"/>
        <family val="2"/>
      </rPr>
      <t>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</si>
  <si>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rPr>
        <b/>
        <sz val="11"/>
        <color theme="1"/>
        <rFont val="Arial"/>
        <family val="2"/>
      </rPr>
      <t>APPARECCHI PER ELETTROSTIMOLAZIONE</t>
    </r>
    <r>
      <rPr>
        <sz val="11"/>
        <color theme="1"/>
        <rFont val="Arial"/>
        <family val="2"/>
      </rPr>
      <t xml:space="preserve">
Le riparazioni sono comprese nel prezzo di noleggio. Riparazioni degli apparecchi nell’ambito del sistema d’acquisto: rimunerazione secondo le spese in caso di utilizzo accurato senza colpa propria, dopo la scadenza della garanzia e solo previa garanzia di assunzione dei costi da parte dell’assicuratore-malattie.</t>
    </r>
  </si>
  <si>
    <r>
      <rPr>
        <b/>
        <sz val="11"/>
        <color theme="1"/>
        <rFont val="Arial"/>
        <family val="2"/>
      </rPr>
      <t xml:space="preserve">Prodotti assorbenti per incontinenza
</t>
    </r>
    <r>
      <rPr>
        <sz val="11"/>
        <color theme="1"/>
        <rFont val="Arial"/>
        <family val="2"/>
      </rPr>
      <t>• Sono compresi prodotti assorbenti per l’incontinenza monouso e riutilizzabili, inclusi le traversine e gli slip di fissaggio. I condom urinari non sono compresi, in quanto vengono rimunerati con una posizione a sé. Sono esclusi la rimunerazione salvaslip, assorbenti igienici e protezioni maschili per l’assorbimento di piccole perdite. (Per ulteriori informazioni sull’incontinenza vedere al capitolo 5 delle osservazioni preliminari, al punto 15 Mezzi ausiliari per l’incontinenza).</t>
    </r>
  </si>
  <si>
    <r>
      <t xml:space="preserve">BANDAGEN
</t>
    </r>
    <r>
      <rPr>
        <sz val="11"/>
        <color theme="1"/>
        <rFont val="Arial"/>
        <family val="2"/>
      </rPr>
      <t>Medizinische Bandagen können flach- oder rundgestrickt sein, sind körperteilumschliessende oder körperteilanliegende Hilfsmittel. Ihre Funktion ist es, komprimierend und/oder funktionssichernd zu wirken. Die Grundelemente bestehen aus flexiblen Materialien und können mit festen textilen Bestandteilen, mit Pelotten, Verstärkungs- sowie Funktionselementen ausgestattet sein. Es wird zwischen elastischen Bandagen und Bandagen mit Kompressionsanteil unterschieden.
Kriterien für elastische Bandagen:
• elastisches Trägermaterial
• formerhaltende Verstärkungselemente
• Stabilisierung eines Gelenks
Kriterien für Kompressionsbandagen:
• Zweizugelastisches Trägermaterial (ggf. mit unelastischem Material kombiniert)
• Kompression der Weichteile
• Anatomisch geformt und/oder konstruiert 
Ein Verstärkungselement dient zur Formerhaltung der Bandage (z.B. formerhaltende Stäbe). Ein Funktionselement beeinflusst die Stabilität des Gelenkes (z.B. anatomischer Stab, Kompressionsgurt, Schnürung). Eine Anziehhilfe (z.B. Reissverschluss, Grifflasche) ist kein Funktionselement, sondern dient ausschliesslich der Unterstützung beim Anziehen.
Kompressionstherapie-Mittel, welche zur Versorgung einer Venen-  oder Lymphabflussstörung sowie Verbrennungsnarben dienen, werden gemäss Kapitel 17 Kompressionstherapie-Mittel vergütet.
Der Einsatz von Bandagen ausschliesslich aus prophylaktischen Gründen, ohne zugrundeliegender Pathologie, beispielsweise zum Schutz vor Verletzungen bei sportlicher oder beruflicher Tätigkeit, fällt in den eigenverantwortlichen Bereich der Versicherten und ist keine Pflichtleistung der OKP.
Vergütung nur bei Abgabe im Rahmen einer Pflegeleistung nach Art. 25a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Medizinische Bandagen, die aufgrund einer durch die versicherten Personen selbst erfolgten Vermessung abgegeben werden, sind nicht leistungspflichtig.</t>
    </r>
    <r>
      <rPr>
        <b/>
        <sz val="11"/>
        <color theme="1"/>
        <rFont val="Arial"/>
        <family val="2"/>
      </rPr>
      <t xml:space="preserve">
</t>
    </r>
  </si>
  <si>
    <t>Vor- und Mittelfuss</t>
  </si>
  <si>
    <t>05.01</t>
  </si>
  <si>
    <t>05.01.01.00.1</t>
  </si>
  <si>
    <t>05.01.02.00.1</t>
  </si>
  <si>
    <t>Vor- und / oder Mittelfuss-Kompressionsbandage ohne Pelotte</t>
  </si>
  <si>
    <t>Vor- und / oder Mittelfuss-Kompressionsbandage mit Pelotte(n)</t>
  </si>
  <si>
    <t>Oberes / Unteres Sprunggelenk</t>
  </si>
  <si>
    <t xml:space="preserve">Elastische Sprunggelenk-Bandage
</t>
  </si>
  <si>
    <t>05.02.10.00.1</t>
  </si>
  <si>
    <t>Anatomische Sprunggelenk-Kompressionsbandage ohne Pelotte</t>
  </si>
  <si>
    <t>05.02.11.00.1</t>
  </si>
  <si>
    <t>Anatomische Sprunggelenk-Kompressionsbandage mit Pelotte(n)</t>
  </si>
  <si>
    <t>05.02.12.00.1</t>
  </si>
  <si>
    <t>05.02.13.00.1</t>
  </si>
  <si>
    <t>Anatomische Sprunggelenk-Kompressionsbandage ohne Pelotte, mit Funktionselement(en)</t>
  </si>
  <si>
    <t>05.02.14.00.1</t>
  </si>
  <si>
    <t>Anatomische Sprunggelenk-Kompressionsbandage  mit Pelotte(n) und zusätzlichem(n) Funktionselement(en)</t>
  </si>
  <si>
    <t>05.02.15.00.1</t>
  </si>
  <si>
    <t xml:space="preserve">Anatomische Sprunggelenk-Kompressionsbandage, nach Mass
</t>
  </si>
  <si>
    <t>Limitation: Vergütung nur, falls eine Versorgung mit einer Serienbandage durch eine Abweichung an mindestens einem Messpunkt nicht möglich ist.</t>
  </si>
  <si>
    <t xml:space="preserve">05.02.20.00.1 </t>
  </si>
  <si>
    <t>Achillessehnen-Bandage (elastisch oder anatomisch) mit Pelotte(n) und mit/ohne Fersenkeil</t>
  </si>
  <si>
    <t>05.04.10.00.1</t>
  </si>
  <si>
    <t>Elastische Kniegelenk-Bandage</t>
  </si>
  <si>
    <t>Anatomische Kniegelenk-Kompressionsbandage</t>
  </si>
  <si>
    <t>05.04.11.00.1</t>
  </si>
  <si>
    <t>05.04.12.00.1</t>
  </si>
  <si>
    <t>Anatomische Kniegelenk-Kompressionsbandage mit Pelotte(n)</t>
  </si>
  <si>
    <t>05.04.13.00.1</t>
  </si>
  <si>
    <t xml:space="preserve">Anatomische Kniegelenkstabilisierungs-Kompressionsbandage mit Pelotte(n) und zusätzlichem(n) Funktionselement(en) </t>
  </si>
  <si>
    <t>05.04.15.00.1</t>
  </si>
  <si>
    <t>Anatomische Kniegelenk-Kompressionsbandage, nach Mass</t>
  </si>
  <si>
    <t>05.06.02.00.1</t>
  </si>
  <si>
    <t xml:space="preserve">Hüft-Kompressionsbandage
</t>
  </si>
  <si>
    <r>
      <t xml:space="preserve">Hand
</t>
    </r>
    <r>
      <rPr>
        <sz val="11"/>
        <color theme="1"/>
        <rFont val="Arial"/>
        <family val="2"/>
      </rPr>
      <t>Bei den Handgelenks-Bandagen können der Daumen und/oder die Langfinger eingeschlossen sein.</t>
    </r>
  </si>
  <si>
    <t>Daumen-Bandage mit Funktionselement(en)</t>
  </si>
  <si>
    <t>05.07.10.00.1</t>
  </si>
  <si>
    <t>elastische Handgelenk-Bandage</t>
  </si>
  <si>
    <t>05.07.11.00.1</t>
  </si>
  <si>
    <t>elastische Handgelenk-Bandage mit Funktionselement(en), alle Längen</t>
  </si>
  <si>
    <t>05.07.12.00.1</t>
  </si>
  <si>
    <t>Handgelenk-Kompressionsbandage</t>
  </si>
  <si>
    <t xml:space="preserve">05.07.13.00.1 </t>
  </si>
  <si>
    <t>Handgelenk-Kompressionsbandage ohne Pelotte, mit Funktionselement(en), alle Längen</t>
  </si>
  <si>
    <t xml:space="preserve">05.07.14.00.1 </t>
  </si>
  <si>
    <t>Handgelenk-Kompressionsbandage mit Pelotte(n) und zusätzlichem(n) Funktionselement(en), alle Längen</t>
  </si>
  <si>
    <r>
      <t xml:space="preserve">Ellenbogen
</t>
    </r>
    <r>
      <rPr>
        <sz val="11"/>
        <color theme="1"/>
        <rFont val="Arial"/>
        <family val="2"/>
      </rPr>
      <t>In Evaluation bis 31.12.2024</t>
    </r>
  </si>
  <si>
    <t>05.08.05.00.1</t>
  </si>
  <si>
    <t>05.08.06.00.1</t>
  </si>
  <si>
    <t>05.08.07.00.1</t>
  </si>
  <si>
    <t>05.08.08.00.1</t>
  </si>
  <si>
    <t>05.08.09.00.1</t>
  </si>
  <si>
    <t>05.08.15.00.1</t>
  </si>
  <si>
    <t>Elastische Ellenbogen-Bandage</t>
  </si>
  <si>
    <t>Anatomische Ellenbogen-Kompressionsbandage ohne Pelotte</t>
  </si>
  <si>
    <r>
      <t>Anatomische Ellenbogen-Kompressionsbandage mit Pelotte(n)</t>
    </r>
    <r>
      <rPr>
        <strike/>
        <sz val="8"/>
        <color rgb="FFFF0000"/>
        <rFont val="Arial"/>
        <family val="2"/>
      </rPr>
      <t xml:space="preserve"> </t>
    </r>
  </si>
  <si>
    <r>
      <t>Anatomische Ellenbogen-Kompressionsbandage ohne Pelotte mit Funktionselement(en)</t>
    </r>
    <r>
      <rPr>
        <strike/>
        <sz val="8"/>
        <color rgb="FFFF0000"/>
        <rFont val="Arial"/>
        <family val="2"/>
      </rPr>
      <t xml:space="preserve"> </t>
    </r>
  </si>
  <si>
    <r>
      <t>Anatomische Ellenbogen-Kompressionsbandage mit Pelotte(n) und zusätzlichem(n) Funktionselement(en)</t>
    </r>
    <r>
      <rPr>
        <strike/>
        <sz val="8"/>
        <color rgb="FFFF0000"/>
        <rFont val="Arial"/>
        <family val="2"/>
      </rPr>
      <t xml:space="preserve"> </t>
    </r>
  </si>
  <si>
    <t>Anatomische Ellenbogen-Kompressionsbandage, nach Mass</t>
  </si>
  <si>
    <t xml:space="preserve">Limitation: Vergütung nur, falls eine Versorgung mit einer Serienbandage durch eine Abweichung an mindestens einem Messpunkt nicht möglich ist. </t>
  </si>
  <si>
    <t>Schultergürtel</t>
  </si>
  <si>
    <t>05.09.05.00.1</t>
  </si>
  <si>
    <t>Schultergelenk-Kompressionsbandage ohne Pelotte</t>
  </si>
  <si>
    <t>05.09.06.00.1</t>
  </si>
  <si>
    <t>Schultergelenk-Kompressionsbandage mit Pelotte(n)</t>
  </si>
  <si>
    <r>
      <t xml:space="preserve">Leib / Rumpf
</t>
    </r>
    <r>
      <rPr>
        <sz val="11"/>
        <color theme="1"/>
        <rFont val="Arial"/>
        <family val="2"/>
      </rPr>
      <t>Leibbinden haben durchgehend einen gleichen Zug, wohingegen Lumbalbandagen einen gewissen Bereich mit Kompression haben und anatomisch flachgestrickt sind.</t>
    </r>
  </si>
  <si>
    <t>05.11.06.00.1</t>
  </si>
  <si>
    <t>Einstellbare Schwangerschaftsleibbinde (Umfangmass) mit Funktionselement(en)</t>
  </si>
  <si>
    <t xml:space="preserve">Leib-/Rumpf-Bandage nicht geschlechtsspezifisch, 
zirkuläre Stabilisierung des thorakalen und abdominalen Bereichs aus elastischen Materialien mit oder ohne unelastischen Einsätzen, Verschlusssysteme ermöglichen Weitenregulierung
</t>
  </si>
  <si>
    <t>Leib-/Rumpf-Bandage nicht geschlechtsspezifisch, nach Mass</t>
  </si>
  <si>
    <t>05.11.15.00.1</t>
  </si>
  <si>
    <t>Brustwirbelsäule und Thorax</t>
  </si>
  <si>
    <t>05.13.02.00.1</t>
  </si>
  <si>
    <t>Rippenbruch-Bandage (Rippengürtel)</t>
  </si>
  <si>
    <r>
      <t xml:space="preserve">Lendenwirbelsäule
</t>
    </r>
    <r>
      <rPr>
        <sz val="11"/>
        <color theme="1"/>
        <rFont val="Arial"/>
        <family val="2"/>
      </rPr>
      <t>Lumbalbandagen haben einen gewissen Bereich mit Kompression und sind anatomisch flachgestrickt, wohingegen Leibbinden durchgehend einen gleichen Zug haben.</t>
    </r>
  </si>
  <si>
    <t>Lumbal-Bandage ohne Pelotte</t>
  </si>
  <si>
    <t>Lumbal-Bandage mit Pelotte(n)</t>
  </si>
  <si>
    <t xml:space="preserve">Lumbal-Bandage für Schwangere </t>
  </si>
  <si>
    <t>05.14.05.00.1</t>
  </si>
  <si>
    <r>
      <t xml:space="preserve">Sauerstofftherapie
</t>
    </r>
    <r>
      <rPr>
        <sz val="11"/>
        <color theme="1"/>
        <rFont val="Arial"/>
        <family val="2"/>
      </rPr>
      <t xml:space="preserve">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t>
    </r>
    <r>
      <rPr>
        <b/>
        <sz val="11"/>
        <color theme="1"/>
        <rFont val="Arial"/>
        <family val="2"/>
      </rPr>
      <t xml:space="preserve">
</t>
    </r>
  </si>
  <si>
    <r>
      <t xml:space="preserve">Sauerstoff- Konzentratoren
</t>
    </r>
    <r>
      <rPr>
        <sz val="11"/>
        <color theme="1"/>
        <rFont val="Arial"/>
        <family val="2"/>
      </rPr>
      <t>Sauerstoffkonzentratoren sind elektrisch betriebene Geräte zur Konzentration von Sauerstoff aus der Umgebungsluft. 
Zentrales Bauteil ist das Molekularsieb (Synonyme Zeolith-Filter, Funktionseinheit), welches der Luft den Stickstoff entzieht und somit den Sauerstoff je nach Geräte-Leistung auf ca. 90-95% konzentriert.
Die Menge der Sauerstoffabgabe wird in l/min angegeben.
Bei einer voraussichtlich längeren Therapiedauer (&gt; 6 Monate) wird ein Kauf dringend empfohlen.</t>
    </r>
    <r>
      <rPr>
        <b/>
        <sz val="11"/>
        <color theme="1"/>
        <rFont val="Arial"/>
        <family val="2"/>
      </rPr>
      <t xml:space="preserve">
</t>
    </r>
  </si>
  <si>
    <t xml:space="preserve">Stationärer Sauerstoff-Konzentrator, Kauf 
Gerät allenfalls mit Rollen zur Bewegung innerhalb der Wohnung, Betrieb am Stromnetz
</t>
  </si>
  <si>
    <t>1 Sück</t>
  </si>
  <si>
    <t xml:space="preserve">Stationärer Sauerstoff-Konzentrator, Miete 
Gerät allenfalls mit Rollen zur Bewegung innerhalb der Wohnung, Betrieb am Stromnetz
inkl. Wartung, Wartungsmaterial, Molekularsieb-Ersatz, Aufbereitung und Rücknahme.
</t>
  </si>
  <si>
    <t xml:space="preserve">Limitation:
• Siehe 14.10a
• Für eine Therapiefortsetzung nach 3 Monaten ist eine vorgängige besondere Gutsprache des Versicherers einzuholen, der die Empfehlung des Vertrauensarztes oder der Vertrauensärztin berücksichtigt. Dabei ist insbesondere die Wirtschaftlichkeit der geplanten Versorgung darzulegen (Abwägung gegenüber Kauf).
• HVB Pflege: Vergütung nur bei Anwendung durch Pflegefachfrauen und Pflegefachmänner die den Beruf selbständig und auf eigene Rechnung ausüben
</t>
  </si>
  <si>
    <t>14.10a</t>
  </si>
  <si>
    <t>14.10.20.01.1</t>
  </si>
  <si>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Max. 1 Gerät alle 5 Jahre
</t>
  </si>
  <si>
    <t>14.10.20.01.2</t>
  </si>
  <si>
    <t xml:space="preserve">Limitation:
• Siehe 14.10a
• Nur nach vorgängiger besonderer Gutsprache des Versicherers, der die Empfehlung des Vertrauensarztes oder der Vertrauensärztin berücksichtigt
</t>
  </si>
  <si>
    <t>14.10.20.80.3</t>
  </si>
  <si>
    <t>14.10.22.00.1</t>
  </si>
  <si>
    <t xml:space="preserve">Portabler Sauerstoff-Konzentrator, Kauf 
Gerät mit geringem Gewicht zur Nutzung unterwegs und ausserhalb der Wohnung, mit Tragtasche oder Trolley
Netzunabhängiger Betrieb mit Akkus (Betrieb am Stromnetz allenfalls möglich) 
Inklusive das für die mobile Nutzung notwendige Zubehör in Form von Akku, Rucksack/Tragtasche oder Trolley
</t>
  </si>
  <si>
    <t xml:space="preserve">Limitation: 
• Siehe 14.10a
• Kostenübernahme nur auf vorgängige besondere Gutsprache des Versicherers, der die Empfehlung des Vertrauensarztes oder der Vertrauensärztin berücksichtigt. Für das entsprechende Gesuch ist ein Kostenvoranschlag betreffend Austauschfrequenz und Preis des Ersatz-Molekularsiebs und von Ersatz-Akkus jeweils gemäss Produktspezifikationen einzureichen.
• Nicht anwendbar mit Pos. 14.10.26, 14.10b und 14.10c
• Max. 1 Gerät alle 5 Jahre
</t>
  </si>
  <si>
    <t>14.10.22.00.2</t>
  </si>
  <si>
    <t xml:space="preserve">Portabler Sauerstoff-Konzentrator, Miete 
Gerät mit geringem Gewicht zur Nutzung unterwegs und ausserhalb der Wohnung, mit Tragtasche oder Trolley
Netzunabhängiger Betrieb mit Akkus (Betrieb am Stromnetz allenfalls möglich)
Inkl. Wartung, Wartungsmaterial, Molekularsieb- und Akku-Ersatz, Wiederaufbereitung, Rücknahme und das für die mobile Nutzung notwendige Zubehör in Form von Akku, Rucksack/Tragtasche oder Trolley.
</t>
  </si>
  <si>
    <t xml:space="preserve">Limitation:
• Siehe 14.10a
• Für eine Therapiefortsetzung nach 3 Monaten ist eine vorgängige besondere Gutsprache des Versicherers einzuholen, der die Empfehlung des Vertrauensarztes oder der Vertrauensärztin berücksichtigt. Dabei sind die Wirtschaftlichkeit der geplanten Versorgung (Abwägung gegenüber Kauf) und der erzielte therapeutische Nutzen darzulegen.
• Die Kostengutsprache ist danach jährlich einzuholen. Dabei ist zusätzlich die Mobilität des Patienten oder der Patientin mit dem Konzentrator darzulegen.
• Nicht anwendbar mit Pos. 14.10.26, 14.10b und 14.10c
</t>
  </si>
  <si>
    <t>14.10.22.80.3</t>
  </si>
  <si>
    <t>14.10.25.90.1</t>
  </si>
  <si>
    <t>14.10.25.91.1</t>
  </si>
  <si>
    <t xml:space="preserve">Ersatz-Molekularsieb für Sauerstoff-Konzentrator nach Kauf
Inkl. Wechsel durch technische Fachperson
</t>
  </si>
  <si>
    <t xml:space="preserve">Limitation: 
• Kostenübernahme gemäss besonderer Gutsprache vor Kauf des Sauerstoff-Konzentrators
• Anwendbar mit Pos. 14.10.20.00.1, 14.10.20.01.1, 14.10.22.00.1
</t>
  </si>
  <si>
    <t>14.10.25.92.1</t>
  </si>
  <si>
    <t xml:space="preserve">Ersatz-Akku für portabler Sauerstoff-Konzentrator nach Kauf
Nachkauf bei Verschleiss. Bei Neukauf des Konzentrators erworbene spezielle Akku-Packs zählen zum Gerätepreis gemäss Pos. 14.10.22.00.1
</t>
  </si>
  <si>
    <t xml:space="preserve">Limitation:
• Vergütung nur nach vorgängiger Kostengutsprache des Versicherers
• Anwendbar mit Pos. 14.10.22.00.1
</t>
  </si>
  <si>
    <t>14.10.26.00.1</t>
  </si>
  <si>
    <t xml:space="preserve">Abfüllsystem für Sauerstoff-Konzentrator, Kauf 
Zum selbstständigen Abfüllen von Sauerstoff-Druckgasflaschen
Inkl. Material zur Koppelung an den stationären Sauerstoffkonzentrator, Sauerstoffdruckgasflaschen für die mobile Verwendung unterwegs (2 Stück) mit Tragetasche, Sparventil.
</t>
  </si>
  <si>
    <t xml:space="preserve">Limitation: 
• Siehe 14.10a
• Nur nach vorgängiger besonderer Gutsprache des Versicherers, der die Empfehlung des Vertrauensarztes oder der Vertrauensärztin berücksichtigt
• Nicht anwendbar mit Pos. 14.10.22, 14.10b und 14.10c
• HVB Pflege: Vergütung nur bei Anwendung durch Pflegefachfrauen und Pflegefachmänner die den Beruf selbständig und auf eigene Rechnung ausüben
• Max. 1 Gerät alle 5 Jahre
</t>
  </si>
  <si>
    <t>14.10.26.00.2</t>
  </si>
  <si>
    <t xml:space="preserve">Abfüllsystem für Sauerstoff-Konzentrator, Miete 
Zum selbstständigen Abfüllen von Sauerstoff-Druckgasflaschen
Inklusive: Material zur Koppelung an den stationären Sauerstoffkonzentrator, Sauerstoffdruckgasflaschen für die mobile Verwendung unterwegs (2 Stück) mit Tragetasche, Sparventil, Wartung, Wartungsmaterial, Aufbereitung und Rücknahme.
</t>
  </si>
  <si>
    <t xml:space="preserve">Limitation: 
• Siehe 14.10a
• Nur nach vorgängiger besonderer Gutsprache des Versicherers, der die Empfehlung des Vertrauensarztes oder der Vertrauensärztin berücksichtigt
• Nicht anwendbar mit 14.10.22, 14.10b und 14.10c
• HVB Pflege: Vergütung nur bei Anwendung durch Pflegefachfrauen und Pflegefachmänner die den Beruf selbständig und auf eigene Rechnung ausüben
</t>
  </si>
  <si>
    <t>14.10.26.80.3</t>
  </si>
  <si>
    <t>14.10.26.90.1</t>
  </si>
  <si>
    <t>14.10b</t>
  </si>
  <si>
    <r>
      <rPr>
        <b/>
        <sz val="11"/>
        <color theme="1"/>
        <rFont val="Arial"/>
        <family val="2"/>
      </rPr>
      <t>Sauerstoff-Druckgas</t>
    </r>
    <r>
      <rPr>
        <sz val="11"/>
        <color theme="1"/>
        <rFont val="Arial"/>
        <family val="2"/>
      </rPr>
      <t xml:space="preserve">
</t>
    </r>
  </si>
  <si>
    <t xml:space="preserve">Limitation: 
• Siehe 14.10  
• Für eine Therapiefortsetzung nach 6 Monaten ist eine vorgängige besondere Gutsprache des Versicherers einzuholen, der die Empfehlung des Vertrauensarztes oder der Vertrauensärztin berücksichtigt.
• Nicht anwendbar mit den Pos. 14.10.26 und 14.10c
</t>
  </si>
  <si>
    <t>14.10.40.00.1</t>
  </si>
  <si>
    <t xml:space="preserve">Füllung Sauerstoff-Druckgasflaschen alle Grössen 
(beinhaltet Arzneimittel medizinischer Sauerstoff und Leistung der Konfektionierung)
Leistungspflichtig sind nur die von Swissmedic zugelassenen Arzneimittel und Packungsgrössen.
</t>
  </si>
  <si>
    <t xml:space="preserve">Limitation: 
• Siehe 14.10b
• Maximal 5 Füllungen pro Monat.
• In Evaluation bis 31.12.2026
</t>
  </si>
  <si>
    <t>14.10.41.00.2</t>
  </si>
  <si>
    <t xml:space="preserve">Limitation: Siehe 14.10b </t>
  </si>
  <si>
    <t>14.10.41.01.2</t>
  </si>
  <si>
    <t>14.10.41.02.2</t>
  </si>
  <si>
    <t xml:space="preserve">Druckgas-Integralflasche für medizinischen Sauerstoff mit integriertem Druckminderer und mit digitaler Autonomieanzeige (Anzeige des verbleibenden Sauerstoffs in Litern und verbleibender Therapiezeit), Miete
inkl. Wartung, Wartungsmaterial, Aufbereitung und Rücknahme.
</t>
  </si>
  <si>
    <t xml:space="preserve">Limitation: 
• Siehe 14.10b
• Bei Cluster headache oder 
• Kinder und Jugendliche bis zum vollendeten 16. Lebensjahr
</t>
  </si>
  <si>
    <t>14.10.42.00.2</t>
  </si>
  <si>
    <t xml:space="preserve">Druckminderer, Miete 
Inkl. Wartung, Wartungsmaterial, Aufbereitung und Rücknahme.
</t>
  </si>
  <si>
    <t>14.10.43.00.2</t>
  </si>
  <si>
    <t xml:space="preserve">Sparventil (Ventil, welches elektronisch oder pneumatisch Sauerstoff nur bei Inspiration des Patienten abgibt), Miete </t>
  </si>
  <si>
    <t>14.10.45.50.1</t>
  </si>
  <si>
    <t xml:space="preserve">Haus-Lieferung Druckgasflaschen (exkl. Erstinstallation und exkl. Notfall-Lieferung)
Unabhängig von der Anzahl ausgelieferter Flaschen
Die Rücknahme gilt nicht als Lieferung. 
</t>
  </si>
  <si>
    <t xml:space="preserve">Limitation: 
• Siehe 14.10b
• nur für Druckgasflaschen ab 10L
• Nicht anwendbar mit Pos. 14.10.70.00.1 und 14.10.70.01.1
</t>
  </si>
  <si>
    <t>14.10.45.80.1</t>
  </si>
  <si>
    <t xml:space="preserve">Technische Erstinstruktion und Erstinstallationspauschale für Druckgassystem durch technisches Personal
(inkl. Erstlieferung, inkl. mögliche Instruktion eines Sparventils)
</t>
  </si>
  <si>
    <t>14.10c</t>
  </si>
  <si>
    <r>
      <t xml:space="preserve">Flüssigsauerstoff-System
</t>
    </r>
    <r>
      <rPr>
        <sz val="11"/>
        <color theme="1"/>
        <rFont val="Arial"/>
        <family val="2"/>
      </rPr>
      <t xml:space="preserve">Flüssigsauerstoff ist gekühlter (-183°C) flüssiger reiner Sauerstoff und wird aus isolierten Behältern mit Regulierventilen abgegeben. Flüssigsauerstoff verdampft bei längerer Lagerung und ist nicht als Reserve-Sauerstoff für seltene Anwendung geeignet. </t>
    </r>
  </si>
  <si>
    <t xml:space="preserve">Limitation: 
• Siehe 14.10 
• Nur nach vorgängiger besonderer Gutsprache des Versicherers, der die Empfehlung des Vertrauensarztes oder der Vertrauensärztin berücksichtigt. Dieser Kostengutsprache liegt ein Voranschlag für die geplante Versorgung (Tanks, Lieferfrequenz) vor
• Für eine Therapiefortsetzung nach 12 Monaten ist eine vorgängige besondere Gutsprache des Versicherers einzuholen, der die Empfehlung des Vertrauensarztes oder der Vertrauensärztin berücksichtigt. Dabei ist insbesondere die Mobilität des Patienten oder der Patientin, sowie die vergleichende Wirtschaftlichkeit der Versorgung gegenüber anderen Systemen darzulegen
• Nicht anwendbar mit 14.10a und 14.10b
</t>
  </si>
  <si>
    <t>14.10.50.00.1</t>
  </si>
  <si>
    <t xml:space="preserve">Füllung Sauerstoff-Flüssiggas 20 bis 25 Liter
(beinhaltet medizinischer Sauerstoff und Leistung der Konfektionierung in einen stationären Tank)
Leistungspflichtig sind nur die von Swissmedic zugelassenen Arzneimittel und Packungsgrössen.
</t>
  </si>
  <si>
    <t xml:space="preserve">Limitation:
• siehe 14.10c
• In Evaluation bis 31.12.2026
</t>
  </si>
  <si>
    <t>14.10.50.01.1</t>
  </si>
  <si>
    <t xml:space="preserve">Füllung Sauerstoff-Flüssiggas 30 bis 50 Liter
(beinhaltet medizinischer Sauerstoff und Leistung der Konfektionierung in einen stationären Tank)
Leistungspflichtig sind nur die von Swissmedic zugelassenen Arzneimittel und Packungsgrössen.
</t>
  </si>
  <si>
    <t>14.10.51.00.2</t>
  </si>
  <si>
    <t xml:space="preserve">Stationärer Flüssig-Sauerstofftank, Miete 
Alle Grössen 20-50 Liter, inkl. Wartung, Wartungsmaterial, Aufbereitung und Rücknahme.
</t>
  </si>
  <si>
    <t>Limitation: siehe 14.10c</t>
  </si>
  <si>
    <t>14.10.52.00.2</t>
  </si>
  <si>
    <t xml:space="preserve">Portabler Behälter für Flüssig-Sauerstoff, Miete 
Alle Grössen und Ausführungen, inkl. Wartung, Wartungsmaterial, Aufbereitung, Rücknahme, Ersatzfilzeinlagen, Zubehör (Rucksack oder Trolley).
</t>
  </si>
  <si>
    <t>14.10.55.50.1</t>
  </si>
  <si>
    <t xml:space="preserve">Haus-Lieferung (exkl. Erstinstallation und exkl. Notfall-Lieferung) Sauerstoff-Flüssiggas 
Unabhängig von der Anzahl ausgelieferter Tanks oder Füllungen, exkl. Erstlieferung
Die Rücknahme von Behältern gilt nicht als Lieferung.
</t>
  </si>
  <si>
    <t xml:space="preserve">Limitation: 
• siehe 14.10c
• maximale Anzahl Lieferungen gemäss individuellem Voranschlag
• Nicht anwendbar mit Pos. 14.10.70.00.1 und 14.10.70.01.1 
</t>
  </si>
  <si>
    <t>14.10.55.80.1</t>
  </si>
  <si>
    <t>14.10d</t>
  </si>
  <si>
    <t>14.10.60.00.1</t>
  </si>
  <si>
    <t>Pro Jahr 
(pro rata)</t>
  </si>
  <si>
    <r>
      <t xml:space="preserve">Verbrauchsmaterial für die Sauerstofftherapie
</t>
    </r>
    <r>
      <rPr>
        <sz val="11"/>
        <color theme="1"/>
        <rFont val="Arial"/>
        <family val="2"/>
      </rPr>
      <t>Das Verbrauchsmaterial wird pro Patient pro Jahr vergütet, unabhängig von der Anzahl verwendeter Systeme oder Geräte für die Sauerstofftherapie. Pro Patient wird nur eine Pauschale vergütet (Wechsel der Pauschale bei Therapieanpassungen im Jahresverlauf vorbehalten).</t>
    </r>
  </si>
  <si>
    <t>14.10.61.00.1</t>
  </si>
  <si>
    <t>14.10.62.00.1</t>
  </si>
  <si>
    <t>14.10e</t>
  </si>
  <si>
    <t xml:space="preserve">Limitation:
• Pro Patient und Jahr maximal 3 Notfall-Hauslieferungen (kumuliert Pos. 14.10.70.00.1 und 14.10.70.01.1) 
• Nur für medizinisch begründete notfallmässige Erstlieferung oder medizinisch begründete Lieferung gleichentags bei Therapieanpassung
</t>
  </si>
  <si>
    <t>14.10.70.00.1</t>
  </si>
  <si>
    <t>14.10.70.01.1</t>
  </si>
  <si>
    <t>22</t>
  </si>
  <si>
    <t>22.01</t>
  </si>
  <si>
    <t>22.01.01.00.1</t>
  </si>
  <si>
    <t>Hallux-Valgus-Korrekturorthese</t>
  </si>
  <si>
    <t>22.01.02.00.1</t>
  </si>
  <si>
    <t>Hallux-Valgus-Korrekturorthese mit Gelenk</t>
  </si>
  <si>
    <t>22.02</t>
  </si>
  <si>
    <t>22.02.01.00.1</t>
  </si>
  <si>
    <t>22.02.02.00.1</t>
  </si>
  <si>
    <t>22.02.03.00.1</t>
  </si>
  <si>
    <t>22.02.04.00.1</t>
  </si>
  <si>
    <t>22.02.10.00.1</t>
  </si>
  <si>
    <t>Sprunggelenk-Orthese zur Stabilisierung (U-Schiene: gepolsterte, flexibel miteinander verbundene Stabilisierungselemente, Fixierung durch Gurte), definierte Position</t>
  </si>
  <si>
    <t>Sprunggelenk-Orthese zur Stabilisierung, definierte Position</t>
  </si>
  <si>
    <t>Sprunggelenk-Orthese zur Stabilisierung, einstellbare Position</t>
  </si>
  <si>
    <t>Sprunggelenk-Orthese zur Immobilisierung, definierte Position</t>
  </si>
  <si>
    <t>Sprunggelenk-Orthese zur Mobilisierung, definierte Position, abrüstbar</t>
  </si>
  <si>
    <t>22.03</t>
  </si>
  <si>
    <r>
      <t xml:space="preserve">Fuss-/ Unterschenkel
</t>
    </r>
    <r>
      <rPr>
        <sz val="11"/>
        <color theme="1"/>
        <rFont val="Arial"/>
        <family val="2"/>
      </rPr>
      <t>Bei den Fuss-Orthesen ist der Unterschenkel mit eingeschlossen.</t>
    </r>
  </si>
  <si>
    <t>Fusslagerungs-Orthese (Nachtschiene), definierte oder einstellbare Position</t>
  </si>
  <si>
    <t>Fuss-Orthese zur Immobilisierung, definierte Position</t>
  </si>
  <si>
    <t>Fuss-Orthese zur Immobilisierung, einstellbare Position</t>
  </si>
  <si>
    <t>Fussheber-Orthese</t>
  </si>
  <si>
    <t>22.03.01.00.1</t>
  </si>
  <si>
    <t>22.03.03.00.1</t>
  </si>
  <si>
    <t>22.03.04.00.1</t>
  </si>
  <si>
    <t>22.03.05.00.1</t>
  </si>
  <si>
    <t>22.04</t>
  </si>
  <si>
    <t xml:space="preserve">Knie
</t>
  </si>
  <si>
    <t>22.04.01.00.1</t>
  </si>
  <si>
    <t>22.04.02.00.1</t>
  </si>
  <si>
    <t>22.04.03.00.1</t>
  </si>
  <si>
    <t>22.04.04.00.1</t>
  </si>
  <si>
    <t>22.04.05.00.1</t>
  </si>
  <si>
    <t>Kniegelenk-Orthese zur Stabilisierung, definierte Position</t>
  </si>
  <si>
    <t>Kniegelenk-Orthese zur Stabilisierung einstellbare Position</t>
  </si>
  <si>
    <t>Kniegelenk-Orthese zur Immobilisierung, definierte Position</t>
  </si>
  <si>
    <t>Kniegelenk-Orthese zur Immobilisierung, einstellbare Position</t>
  </si>
  <si>
    <t>Kniegelenk-Orthese zur Mobilisierung, definierte Position, abrüstbar</t>
  </si>
  <si>
    <t>Patellasehnenband mit Pelotte(n)</t>
  </si>
  <si>
    <t xml:space="preserve">Hüfte
</t>
  </si>
  <si>
    <t>22.05</t>
  </si>
  <si>
    <t>22.05.02.00.1</t>
  </si>
  <si>
    <t>22.05.04.00.1</t>
  </si>
  <si>
    <t>Hüftgelenk-Orthese zur Stabilisierung, einstellbare Position</t>
  </si>
  <si>
    <t xml:space="preserve">Hüftgelenk-Orthese zur Immobilisierung, einstellbare Position
In Evaluation bis 31.12.2023
</t>
  </si>
  <si>
    <t>22.06</t>
  </si>
  <si>
    <t>Finger</t>
  </si>
  <si>
    <t>22.06.01.00.1</t>
  </si>
  <si>
    <t>22.06.03.00.1</t>
  </si>
  <si>
    <t>22.06.04.00.1</t>
  </si>
  <si>
    <t>22.06.05.00.1</t>
  </si>
  <si>
    <t>Finger-Orthese zur Stabilisierung, definierte Position</t>
  </si>
  <si>
    <t>Finger-Orthese zur Immobilisierung, definierte Position</t>
  </si>
  <si>
    <t>Finger-Orthese zur Immobilisierung, einstellbare Position</t>
  </si>
  <si>
    <t>Finger-Orthese zur Mobilisierung</t>
  </si>
  <si>
    <t>Hand</t>
  </si>
  <si>
    <t>22.07</t>
  </si>
  <si>
    <t>Hand-Orthese zur Stabilisierung, definierte Position</t>
  </si>
  <si>
    <t>Hand-Orthese zur Stabilisierung, einstellbare Position</t>
  </si>
  <si>
    <t>Hand-Orthese zur Immobilisierung, definierte Position</t>
  </si>
  <si>
    <t>Hand-Orthese zur Immobilisierung, einstellbare Position</t>
  </si>
  <si>
    <t>Hand-Orthese zur Mobilisierung, definierte Position, abrüstbar</t>
  </si>
  <si>
    <t>22.08</t>
  </si>
  <si>
    <t>Ellenbogen</t>
  </si>
  <si>
    <t>22.07.01.00.1</t>
  </si>
  <si>
    <t>22.07.02.00.1</t>
  </si>
  <si>
    <t>22.07.03.00.1</t>
  </si>
  <si>
    <t>22.07.04.00.1</t>
  </si>
  <si>
    <t>22.07.05.00.1</t>
  </si>
  <si>
    <t>22.08.03.00.1</t>
  </si>
  <si>
    <t>22.08.04.00.1</t>
  </si>
  <si>
    <t>22.08.05.00.1</t>
  </si>
  <si>
    <t>22.08.06.00.1</t>
  </si>
  <si>
    <t>22.09</t>
  </si>
  <si>
    <t>Schultergürtel-Orthese zur Immobilisierung und/oder Lagerung in definierter Position (z.B. Gilchrist)</t>
  </si>
  <si>
    <t>22.09.01.00.1</t>
  </si>
  <si>
    <t>22.09.02.00.1</t>
  </si>
  <si>
    <t>Schultergürtel-Orthese zur Stabilisierung, definierte Position</t>
  </si>
  <si>
    <t>22.09.03.00.1</t>
  </si>
  <si>
    <t>Schultergürtel-Orthese zur Entlastung, Schulterabduktionsorthese / Schulterabduktionskissen</t>
  </si>
  <si>
    <t>22.09.05.00.1</t>
  </si>
  <si>
    <t>Schlüsselbeinbandage (Rucksackverband) mit extendierenden Gurtbandagen und regulierbaren Verschlüssen</t>
  </si>
  <si>
    <t>Becken</t>
  </si>
  <si>
    <t>22.11</t>
  </si>
  <si>
    <t>22.11.01.00.1</t>
  </si>
  <si>
    <t>Becken-Orthese zur Stabilisierung, definierte Position (z.B. Symphysengürtel)</t>
  </si>
  <si>
    <t>Halswirbelsäule</t>
  </si>
  <si>
    <t>Cervikalstütze</t>
  </si>
  <si>
    <t>22.12</t>
  </si>
  <si>
    <t>22.12.01.00.1</t>
  </si>
  <si>
    <t>22.12.02.00.1</t>
  </si>
  <si>
    <t>Cervikalstütze mit Verstärkung</t>
  </si>
  <si>
    <t>22.13</t>
  </si>
  <si>
    <t>Limitation: Nur nach Sternotomien</t>
  </si>
  <si>
    <t>Thorax-Orthese zur Stabilisierung, definierte Position (z.B. Sternum-Stützorthese)</t>
  </si>
  <si>
    <t>Brustwirbelsäulen-Orthese zur Stabilisierung, einstellbare Position</t>
  </si>
  <si>
    <t>22.13.01.00.1</t>
  </si>
  <si>
    <t>22.13.02.00.1</t>
  </si>
  <si>
    <t>22.14</t>
  </si>
  <si>
    <t xml:space="preserve">Lendenwirbelsäule
</t>
  </si>
  <si>
    <t>22.14.01.00.1</t>
  </si>
  <si>
    <t>22.14.02.00.1</t>
  </si>
  <si>
    <t>22.14.04.00.1</t>
  </si>
  <si>
    <t>22.14.06.00.1</t>
  </si>
  <si>
    <t>Lendenwirbelsäulen-Orthese zur Stabilisierung mittels dorsalen Stäben, definierte Position</t>
  </si>
  <si>
    <t>Lendenwirbelsäulen-Orthese zur Stabilisierung mittels dorsalen Stäben und Pelotte(n), definierte Position</t>
  </si>
  <si>
    <t>Lendenwirbelsäulen-Orthese zur Immobilisierung mittels Schalensystem, definierte Position</t>
  </si>
  <si>
    <t>Lendenwirbelsäulen-Orthese zur Mobilisierung, definierte Position, abrüstbar</t>
  </si>
  <si>
    <t>22.15</t>
  </si>
  <si>
    <r>
      <t xml:space="preserve">Wirbelsäule
</t>
    </r>
    <r>
      <rPr>
        <sz val="11"/>
        <color theme="1"/>
        <rFont val="Arial"/>
        <family val="2"/>
      </rPr>
      <t>Wirbelsäulen-Orthesen üben ihre Funktion sowohl im Lendenwirbel- als auch im Brustwirbelsäulenbereich aus.</t>
    </r>
  </si>
  <si>
    <t>Wirbelsäulen-Orthese zur Stabilisierung, definierte Position</t>
  </si>
  <si>
    <t>Wirbelsäulen-Orthese zur Stabilisierung, einstellbare Position</t>
  </si>
  <si>
    <t>22.15.01.00.1</t>
  </si>
  <si>
    <t>22.15.02.00.1</t>
  </si>
  <si>
    <t>Sprunggelenk</t>
  </si>
  <si>
    <t>Sprunggelenks-Orthesen diverse
Vergütung: siehe Kap. 23.</t>
  </si>
  <si>
    <t>Unterschenkel</t>
  </si>
  <si>
    <t>Unterschenkel-Orthesen diverse
Vergütung: siehe Kap. 23.</t>
  </si>
  <si>
    <t>Oberschenkel</t>
  </si>
  <si>
    <t>Knie-Orthesen diverse
Vergütung: siehe Kap. 23.</t>
  </si>
  <si>
    <t>Oberschenkel-Orthesen diverse
Vergütung: siehe Kap. 23.</t>
  </si>
  <si>
    <t>Halswirbelsäule-Orthesen diverse
Vergütung: siehe Kap. 23.</t>
  </si>
  <si>
    <t>Finger-Orthesen diverse
Vergütung: siehe Kap. 23.</t>
  </si>
  <si>
    <t>Hand-Orthesen diverse
Vergütung: siehe Kap. 23.</t>
  </si>
  <si>
    <t>Unterarm</t>
  </si>
  <si>
    <t>Unterarm-Orthesen diverse
Vergütung: siehe Kap. 23.</t>
  </si>
  <si>
    <t>Ellenbogen-Orthesen diverse
Vergütung: siehe Kap. 23.</t>
  </si>
  <si>
    <t>Oberarm</t>
  </si>
  <si>
    <t>Oberarm-Orthesen diverse
Vergütung: siehe Kap. 23.</t>
  </si>
  <si>
    <t>Schulter</t>
  </si>
  <si>
    <t>Schulter-Orthesen diverse
Vergütung: siehe Kap. 23.</t>
  </si>
  <si>
    <t>26</t>
  </si>
  <si>
    <t>26.01</t>
  </si>
  <si>
    <t>26.01.01.00.1</t>
  </si>
  <si>
    <t xml:space="preserve">Orthopädische Schuheinlagen
Vergütung siehe Kap. 26
</t>
  </si>
  <si>
    <t xml:space="preserve">Limitation: 
• nach Fussoperation
• max. 2 Paar pro Jahr
</t>
  </si>
  <si>
    <t>26.01.02.00.1</t>
  </si>
  <si>
    <t xml:space="preserve">Orthopädische Schuhzurichtungen
Vergütung siehe Pos. 26
</t>
  </si>
  <si>
    <t>26.01.03.00.1</t>
  </si>
  <si>
    <t xml:space="preserve">Orthopädische Schuheinlagen und orthopädische Massschuhe
Vergütung siehe Kap. 26
</t>
  </si>
  <si>
    <t xml:space="preserve">Limitation:
• Vergütung nur nach vorgängiger Kostengutsprache durch den Krankenversicherer.
• max. 2 Paar pro Jahr
</t>
  </si>
  <si>
    <t>26.01.04.00.1</t>
  </si>
  <si>
    <t xml:space="preserve">Spezialschuhe für Schuheinlagen
Vergütung siehe Kap. 26
</t>
  </si>
  <si>
    <t xml:space="preserve">Limitation: 
• Vergütung nur als Ergänzung zu einer orthopädischen Schuheinlage nach Fussoperation
• max. 2 Paar pro Jahr
</t>
  </si>
  <si>
    <t>26.01.04.01.1</t>
  </si>
  <si>
    <t>26.01.04.02.1</t>
  </si>
  <si>
    <t xml:space="preserve">Spezialschuhe für Orthesen / Prothesen
Vergütung siehe Kap. 26
</t>
  </si>
  <si>
    <t xml:space="preserve">Limitation: max. 2 Paar pro Jahr
</t>
  </si>
  <si>
    <t xml:space="preserve">Limitation:
• max. 2 Stück pro Jahr
• nicht kumulierbar mit Pos. 26.01.04.03.1
</t>
  </si>
  <si>
    <t>26.01.04.03.1</t>
  </si>
  <si>
    <t xml:space="preserve">Spezialschuhe für Verbände
</t>
  </si>
  <si>
    <t xml:space="preserve">Limitation:
• max. 2 Paar pro Jahr
• nicht kumulierbar mit Pos. 26.01.04.02.1
</t>
  </si>
  <si>
    <t>26.01.04.04.1</t>
  </si>
  <si>
    <t xml:space="preserve">Therapeutische Kinderschuhe
Vergütung siehe Kap. 26
</t>
  </si>
  <si>
    <r>
      <t xml:space="preserve">BANDAGES
</t>
    </r>
    <r>
      <rPr>
        <sz val="11"/>
        <color theme="1"/>
        <rFont val="Arial"/>
        <family val="2"/>
      </rPr>
      <t>Les bandages médicaux, qui peuvent être à maillage plat ou circulaire, sont des produits qui entourent une partie du corps ou s’appliquent sur celle-ci. Leur fonction est de comprimer et/ou de sécuriser la fonction. Les composants de base sont constitués de matériaux flexibles et peuvent être pourvus de parties textiles fermes, de pelotes, d’éléments de renfort ou d’éléments fonctionnels. On distingue les bandages élastiques des bandages comprenant un élément de compression.
Critères pour les bandages élastiques :
• Matériau de support élastique
• Éléments de renfort capables de maintenir la forme
• Stabilisation d’une articulation
Critères pour les bandages de compression :
• Matériau de support bi-élastique (combiné avec un matériau non élastique, le cas échéant)
• Compression des tissus mous
• Forme et/ou confection anatomiques 
Un élément de renfort (p. ex. tiges à mémoire de forme) permet de maintenir la forme du bandage. Un élément fonctionnel (p. ex. tige anatomique, sangle de compression, laçage) agit sur la stabilité de l’articulation. Une aide à l’enfilage (p. ex. fermeture à glissière, languette de préhension) ne constitue pas un élément fonctionnel, car il ne sert qu’à faciliter l’enfilage.
Les articles pour traitement compressif utilisés pour traiter les troubles de la circulation veineuse ou lymphatique et les cicatrices de brûlure sont pris en charge conformément au chap. 17 Articles pour traitement compressif.
L’utilisation de bandages à des fins uniquement prophylactiques, sans pathologie sous-jacente, par exemple pour se protéger contre des blessures lors d’activités sportives ou professionnelles, relève de la responsabilité propre de l’assuré et ne constitue pas une prestation de l’AOS.
Prise en charge uniquement en cas de remise dans le cadre d'une prestation de soins selon l'art. 25a LAMal ou par un centre ayant conclu avec l’assureur, conformément à l’art. 55 OAMal, un contrat stipulant les exigences de qualité requises (en particulier, mesurage, essayage et conseils personnalisés concernant le maniement et les effets secondaires [p. ex. interaction avec d’autres moyens auxiliaires, allergies éventuelles] par du personnel qualifié). Les bandages médicaux remis sur la base de mesures effectuées par l’assuré lui-même ne sont pas pris en charge par l’AOS.</t>
    </r>
    <r>
      <rPr>
        <b/>
        <sz val="11"/>
        <color theme="1"/>
        <rFont val="Arial"/>
        <family val="2"/>
      </rPr>
      <t xml:space="preserve">
</t>
    </r>
  </si>
  <si>
    <t>Avant-pied et métatarse</t>
  </si>
  <si>
    <t>Bandage de compression de l’avant-pied et du métatarse sans pelote</t>
  </si>
  <si>
    <t>Bandage de compression de l’avant-pied et du métatarse avec pelote(s)</t>
  </si>
  <si>
    <t>Cheville supérieure / inférieure</t>
  </si>
  <si>
    <t>Bandage élastique de la cheville</t>
  </si>
  <si>
    <t>Bandage de compression anatomique de la cheville sans pelote</t>
  </si>
  <si>
    <t>Bandage de compression anatomique de la cheville avec pelote(s)</t>
  </si>
  <si>
    <t>Bandage de compression anatomique de la cheville sans pelote, avec élément(s) fonctionnel(s)</t>
  </si>
  <si>
    <t>Bandage de compression anatomique de la cheville, sur mesure</t>
  </si>
  <si>
    <t>Limitation: prise en charge uniquement s’il est impossible de fournir un bandage fabriqué en série à cause d’un écart sur un point de mesure au moins</t>
  </si>
  <si>
    <t>05.02.20.00.1</t>
  </si>
  <si>
    <t>Bandage (élastique ou anatomique) du tendon d’Achille, avec pelote(s) et avec ou sans talon compensateur</t>
  </si>
  <si>
    <t>Bandage élastique du genou</t>
  </si>
  <si>
    <t>Bandage de compression anatomique du genou</t>
  </si>
  <si>
    <t xml:space="preserve">Bandage de compression anatomique du genou avec pelote(s) </t>
  </si>
  <si>
    <t>Bandage de compression anatomique pour la stabilisation de l’articulation du genou, avec pelote(s) et élément(s) fonctionnel(s) supplémentaire(s)</t>
  </si>
  <si>
    <t>Bandage de compression anatomique du genou, sur mesure</t>
  </si>
  <si>
    <t>Bandage de compression de la hanche</t>
  </si>
  <si>
    <r>
      <t xml:space="preserve">Main
</t>
    </r>
    <r>
      <rPr>
        <sz val="11"/>
        <color theme="1"/>
        <rFont val="Arial"/>
        <family val="2"/>
      </rPr>
      <t>Les bandages de la main peuvent comprendre le pouce et/ou les autres doigts.</t>
    </r>
  </si>
  <si>
    <t>Bandage du pouce avec élément(s) fonctionnel(s)</t>
  </si>
  <si>
    <t>Bandage élastique du poignet</t>
  </si>
  <si>
    <t>Bandage élastique du poignet avec élément(s) fonctionnel(s), toutes longueurs</t>
  </si>
  <si>
    <t>Bandage de compression du poignet sans pelote, avec élément(s) fonctionnel(s), toutes longueurs</t>
  </si>
  <si>
    <t>Bandage de compression du poignet avec pelote(s) et élément(s) fonctionnel(s) supplémentaire(s), toutes longueurs</t>
  </si>
  <si>
    <r>
      <t xml:space="preserve">Coude
</t>
    </r>
    <r>
      <rPr>
        <sz val="11"/>
        <color theme="1"/>
        <rFont val="Arial"/>
        <family val="2"/>
      </rPr>
      <t>En évaluation jusqu’au 31.12.2024</t>
    </r>
  </si>
  <si>
    <t>Bandage élastique du coude</t>
  </si>
  <si>
    <t>Bandage de compression anatomique du coude, sans pelote</t>
  </si>
  <si>
    <t>Bandage de compression anatomique du coude, avec pelote(s)</t>
  </si>
  <si>
    <t>Bandage de compression anatomique du coude, sans pelote, avec élément(s) fonctionnel(s)</t>
  </si>
  <si>
    <t>Bandage de compression anatomique du coude, avec pelote(s) et élément(s) fonctionnel(s) supplémentaire(s)</t>
  </si>
  <si>
    <t>Bandage de compression anatomique du coude, sur mesure</t>
  </si>
  <si>
    <t>Ceinture scapulaire</t>
  </si>
  <si>
    <t>Bandage de compression de l’épaule, sans pelote</t>
  </si>
  <si>
    <t>Bandage de compression de l’épaule, avec pelote(s)</t>
  </si>
  <si>
    <r>
      <t xml:space="preserve">Tronc/abdomen
</t>
    </r>
    <r>
      <rPr>
        <sz val="11"/>
        <color theme="1"/>
        <rFont val="Arial"/>
        <family val="2"/>
      </rPr>
      <t>Les bandages abdominaux exercent une même pression partout, tandis que les bandages lombaires ont une zone de compression définie et sont à maillage plat anatomique</t>
    </r>
    <r>
      <rPr>
        <b/>
        <sz val="11"/>
        <color theme="1"/>
        <rFont val="Arial"/>
        <family val="2"/>
      </rPr>
      <t>.</t>
    </r>
  </si>
  <si>
    <t>Bandage abdominal de grossesse réglable (circonférentiel) avec élément(s) fonctionnel(s)</t>
  </si>
  <si>
    <t>Bandage de l’abdomen / du tronc non spécifique à un sexe, servant à la stabilisation circulaire de la zone thoracique et abdominale, en matériau élastique avec ou sans inserts non élastiques, muni de systèmes de fermeture permettant de régler la largeur</t>
  </si>
  <si>
    <t>Bandage de l’abdomen / du tronc non spécifique à un sexe, sur mesure</t>
  </si>
  <si>
    <t>Colonne thoracique et thorax</t>
  </si>
  <si>
    <r>
      <t xml:space="preserve">Colonne lombaire
</t>
    </r>
    <r>
      <rPr>
        <sz val="11"/>
        <color theme="1"/>
        <rFont val="Arial"/>
        <family val="2"/>
      </rPr>
      <t>Les ceintures lombaires ont une zone de compression définie et sont à maillage plat anatomique, tandis que les bandages abdominaux exercent une même pression partout.</t>
    </r>
  </si>
  <si>
    <t>Ceinture lombaire pour femmes enceintes</t>
  </si>
  <si>
    <r>
      <rPr>
        <b/>
        <sz val="11"/>
        <color theme="1"/>
        <rFont val="Arial"/>
        <family val="2"/>
      </rPr>
      <t>Oxygénothérapie</t>
    </r>
    <r>
      <rPr>
        <sz val="11"/>
        <color theme="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t>
    </r>
  </si>
  <si>
    <r>
      <rPr>
        <b/>
        <sz val="11"/>
        <color theme="1"/>
        <rFont val="Arial"/>
        <family val="2"/>
      </rPr>
      <t>Concentrateurs d’oxygène</t>
    </r>
    <r>
      <rPr>
        <sz val="11"/>
        <color theme="1"/>
        <rFont val="Arial"/>
        <family val="2"/>
      </rPr>
      <t xml:space="preserve">
Les concentrateurs d’oxygène sont des appareils à commande électrique permettant de concentrer l’oxygène de l’air ambiant. 
Le composant central est le tamis moléculaire (synonymes: filtre zéolithe, unité fonctionnelle), qui élimine l’azote de l’air et concentre ainsi l’oxygène à environ 90-95 %, selon les performances de l’appareil.
La quantité d’oxygène délivrée est indiquée en l/min.
Si la durée du traitement est prévue être plus longue (&gt; 6 mois), l’achat est fortement recommandé.
</t>
    </r>
  </si>
  <si>
    <t xml:space="preserve">Limitation: 
• Voir ch. 14.10 
• Non applicable avec les positions du système d’oxygène liquide (ch. 14.10c)
</t>
  </si>
  <si>
    <t xml:space="preserve">Concentrateur d’oxygène fixe, achat
Appareil éventuellement muni de roulettes pour être déplacé dans le logement, alimentation sur le secteur électrique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</si>
  <si>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MMR soins: Prise en charge uniquement lors de l'utilisation par des infirmières et infirmiers qui exercent à titre indépendant et à leur compte 
• 1 appareil au maximum tous les 5 ans
</t>
  </si>
  <si>
    <t xml:space="preserve">Concentrateur d’oxygène fixe, location
Appareil éventuellement muni de roulettes pour être déplacé dans le logement, alimentation sur le secteur électrique
Y c. entretien, matériel d’entretien, remplacement du tamis moléculaire, préparation et reprise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</si>
  <si>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 MMR soins: prise en charge uniquement lors de l'utilisation par des infirmières et infirmiers qui exercent à titre indépendant et à leur compte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</si>
  <si>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1 appareil au maximum tous les 5 ans
</t>
  </si>
  <si>
    <t xml:space="preserve">Limitation:
• Voir ch. 14.10a
• Uniquement sur garantie spéciale préalable de l’assureur, qui tiendra compte de la recommandation du médecin-conseil.
</t>
  </si>
  <si>
    <t xml:space="preserve">Concentrateur d’oxygène portable, achat 
Appareil léger pour une utilisation en déplacement et à l’extérieur du logement, avec sac de transport ou trolley
Fonctionnement indépendant du secteur, avec batteries (alimentation sur le secteur électrique possible) 
Y c. accessoires nécessaires à l’utilisation mobile sous forme de batterie et de sac à dos/sac de transport ou trolley
</t>
  </si>
  <si>
    <t xml:space="preserve">Limitation: 
• Voir ch. 14.10a
• Uniquement sur garantie spéciale préalable de l’assureur, qui tiendra compte de la recommandation du médecin-conseil. La demande doit comprendre un devis concernant la fréquence de remplacement et les prix respectifs du tamis moléculaire et des batteries de rechange selon leurs spécifications.
• Non applicable avec les positions 14.10.26 ni avec les positions des ch. 14.10b et 14.10c
• 1 appareil au maximum tous les 5 ans
</t>
  </si>
  <si>
    <t xml:space="preserve">Concentrateur d’oxygène portable, location 
Appareil léger pour une utilisation en déplacement et à l’extérieur du logement, avec sac de transport ou trolley
Fonctionnement indépendant du secteur, avec batteries (alimentation sur le secteur électrique possible)
Y c. entretien, matériel d’entretien, remplacement du tamis moléculaire et de la batterie, remise en service, reprise, et les accessoires nécessaires pour une utilisation mobile: batterie, sac à dos/sac de transport ou trolley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</si>
  <si>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et le bénéfice thérapeutique visé.
• La garantie de prise en charge doit ensuite être redemandée chaque année. La demande doit en outre présenter la mobilité du patient avec le concentrateur.
• Non applicable avec les positions 14.10.26 ni avec les positions des ch. 14.10b et 14.10c
</t>
  </si>
  <si>
    <t xml:space="preserve">Tamis moléculaire de rechange pour concentrateur d’oxygène après achat
Y c. le remplacement par un technicien professionnel
</t>
  </si>
  <si>
    <t xml:space="preserve">Limitation: 
• Prise en charge sur garantie spéciale de l’assureur préalable à l’achat du concentrateur d’oxygène
• Applicable avec les pos. 14.10.20.00.1,14.10.20.01.1 et 14.10.22.00.1
</t>
  </si>
  <si>
    <t xml:space="preserve">Batterie de recharge pour concentrateur d’oxygène portable, après achat
Rachat en cas d’usure. Le jeu de batteries spéciales acquis lors de l’achat d’un nouveau concentrateur est pris en compte dans le prix de l’appareil visé à la pos. 14.10.22.00.1.
</t>
  </si>
  <si>
    <t xml:space="preserve">Limitation: 
• Prise en charge uniquement sur garantie préalable de l’assureur
• Applicable avec la pos. 14.10.22.00.1
</t>
  </si>
  <si>
    <t xml:space="preserve">Système de remplissage pour concentrateur d’oxygène, achat 
Pour le remplissage autonome des bouteilles d’oxygène comprimé
Y c. matériel reliant le système au concentrateur d’oxygène fixe, bouteilles d’oxygène comprimé pour une utilisation mobile en déplacement (2 pièces) avec sac de transport, valve économiseuse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</si>
  <si>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 Max. 1 appareil tous les 5 ans
</t>
  </si>
  <si>
    <t xml:space="preserve">Système de remplissage pour concentrateur d’oxygène, location 
Pour le remplissage autonome des bouteilles d’oxygène comprimé
Y c. matériel reliant le système au concentrateur d’oxygène fixe, bouteilles d’oxygène comprimé pour une utilisation mobile en déplacement (2 pièces) avec sac de transport, valve économiseuse, entretien, matériel d’entretien, préparation et reprise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</si>
  <si>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t>
  </si>
  <si>
    <t xml:space="preserve">Oxygène comprimé </t>
  </si>
  <si>
    <t xml:space="preserve">Limitation: 
• Voir ch. 14.10 
• La poursuite du traitement au-delà de 6 mois nécessite une garantie spéciale préalable de l’assureur, qui tiendra compte de la recommandation du médecin-conseil.
• Non applicable avec les positions 14.10.26 ni avec les positions du ch. 14.10c
</t>
  </si>
  <si>
    <t xml:space="preserve">Remplissage des bouteilles d’oxygène comprimé, toutes tailles, (comprend le médicament oxygène médical et le service de conditionnement)
Ne sont obligatoirement pris en charge que les médicaments et les tailles de conditionnement autorisés par Swissmedic.
</t>
  </si>
  <si>
    <t xml:space="preserve">Limitation: 
• Voir ch. 14.10b
• 5 remplissages par mois au maximum
• En évaluation jusqu’au 31.12.2026
</t>
  </si>
  <si>
    <t xml:space="preserve">Bouteille de gaz comprimé pour oxygène médical (sans détendeur intégré), location
Toutes tailles et tous modèles, entretien, matériel d’entretien, préparation et reprise compris
</t>
  </si>
  <si>
    <t>Limitation: voir ch. 14.10b</t>
  </si>
  <si>
    <t xml:space="preserve">Bouteille de gaz comprimé monobloc pour oxygène médical (bouteille avec détendeur intégré), location
Toutes tailles et tous modèles, entretien, matériel d’entretien, préparation et reprise compris
</t>
  </si>
  <si>
    <t xml:space="preserve">Bouteille de gaz comprimé monobloc pour oxygène médical avec détendeur intégré et indication numérique de l’autonomie (indication de la quantité d’oxygène et du temps de traitement restants), location,
y c. entretien, matériel d’entretien, préparation et reprise
</t>
  </si>
  <si>
    <t xml:space="preserve">Limitation: 
• Voir ch. 14.10b
• En cas d’algie vasculaire de la face, ou 
• Enfants et adolescents de moins de 16 ans
</t>
  </si>
  <si>
    <t>Détendeur, location, y c. entretien, matériel d’entretien, préparation et reprise.</t>
  </si>
  <si>
    <t xml:space="preserve">Valve économiseuse (à fonctionnement électronique ou pneumatique, ne libérant l’oxygène que si le patient inspire), location
</t>
  </si>
  <si>
    <t xml:space="preserve">Limitation: 
• Voir ch. 14.10b
• Uniquement pour les bouteilles de gaz comprimé de 10 l ou plus
• Non applicable avec les pos. 14.10.70.00.1 et 14.10.70.01.1
</t>
  </si>
  <si>
    <t>pari livraison</t>
  </si>
  <si>
    <t xml:space="preserve">Première installation et instructions techniques initiales pour un système à gaz comprimé par le personnel technique
(y c. première livraison et, le cas échéant, instructions pour le maniement de la valve économiseuse).
</t>
  </si>
  <si>
    <r>
      <rPr>
        <b/>
        <sz val="11"/>
        <color theme="1"/>
        <rFont val="Arial"/>
        <family val="2"/>
      </rPr>
      <t>Système à oxygène liquide</t>
    </r>
    <r>
      <rPr>
        <sz val="11"/>
        <color theme="1"/>
        <rFont val="Arial"/>
        <family val="2"/>
      </rPr>
      <t xml:space="preserve">
L’oxygène liquide est de l’oxygène pur refroidi à -183°C, livré dans des réservoirs isolés avec des valves de régulation. L’oxygène liquide s’évapore en cas de stockage prolongé et ne convient pas comme oxygène de réserve en cas d’utilisation sporadique. 
</t>
    </r>
  </si>
  <si>
    <t xml:space="preserve">Limitation: 
• Voir ch. 14.10
• Prise en charge uniquement sur garantie spéciale préalable de l’assureur, qui tiendra compte de la recommandation du médecin-conseil. L’octroi de cette garantie requiert la présentation d’un devis pour l’approvisionnement prévu (réservoirs, fréquence des livraisons).
• La poursuite de la thérapie au-delà de 12 mois nécessite une garantie spéciale préalable de l’assureur, qui tiendra compte de la recommandation du médecin-conseil. Il importe en particulier d’expliquer la mobilité du patient et de montrer l’économicité de ce mode d’administration par rapport à d’autres systèmes.
• Non applicable avec les positions des ch. 14.10a et 14.10b
</t>
  </si>
  <si>
    <t xml:space="preserve">Remplissage d’oxygène liquide, 20 à 25 litres
(comprend le médicament oxygène médical et le service de conditionnement dans un réservoir fixe).
Ne sont obligatoirement pris en charge que les médicaments et les tailles de conditionnement autorisés par Swissmedic.
</t>
  </si>
  <si>
    <t xml:space="preserve">Limitation:
• Voir ch. 14.10c
• En évaluation jusqu’au 31.12.2026
</t>
  </si>
  <si>
    <t xml:space="preserve">Remplissage d’oxygène liquide, 30 à 50 litres
(comprend le médicament oxygène médical et le service de conditionnement dans un réservoir fixe).
Ne sont obligatoirement pris en charge que les médicaments et les tailles de conditionnement autorisés par Swissmedic.
</t>
  </si>
  <si>
    <t xml:space="preserve">Limitation: 
• Voir ch. 14.10c
• En évaluation jusqu’au 31.12.2026
</t>
  </si>
  <si>
    <t xml:space="preserve">Réservoir fixe d’oxygène liquide, location
Toutes tailles de 20 à 50 litres, 
entretien, matériel d’entretien, préparation et reprise compris
</t>
  </si>
  <si>
    <t>Limitation: voir ch. 14.10c</t>
  </si>
  <si>
    <t xml:space="preserve">Réservoir portable d’oxygène liquide, location
Toutes tailles et exécutions, 
y c. entretien, matériel d’entretien, préparation, reprise, feutres de rechange et accessoire (sac à dos ou trolley)
</t>
  </si>
  <si>
    <t xml:space="preserve">Livraison d’oxygène liquide à domicile (installation initiale et livraisons en urgence exclues), 
quel que soit le nombre de réservoirs livrés ou de remplissages, à l’exclusion de la première livraison.
La reprise d’un réservoir n’est pas considérée comme une livraison.
</t>
  </si>
  <si>
    <t xml:space="preserve">Limitation: 
• Voir ch. 14.10c
• Nombre maximal de livraisons selon devis individuel
• Non applicable avec les pos. 14.10.70.00.1 et 14.10.70.01.1 
</t>
  </si>
  <si>
    <t>par livraison</t>
  </si>
  <si>
    <t xml:space="preserve">Première installation et instructions techniques initiales (gaz liquide) par le personnel technique (y c. première livraison à domicile) </t>
  </si>
  <si>
    <r>
      <rPr>
        <b/>
        <sz val="11"/>
        <color theme="1"/>
        <rFont val="Arial"/>
        <family val="2"/>
      </rPr>
      <t xml:space="preserve">Matériel à usage unique pour oxygénothérapie </t>
    </r>
    <r>
      <rPr>
        <sz val="11"/>
        <color theme="1"/>
        <rFont val="Arial"/>
        <family val="2"/>
      </rPr>
      <t xml:space="preserve">
Le matériel à usage unique est pris en charge une fois par année par patient, quel que soit le nombre de systèmes et d’appareils utilisés. Un seul forfait est rémunéré par patient (sous réserve de changement de forfait en cas d’adaptation du traitement en cours d’année).</t>
    </r>
  </si>
  <si>
    <t>Livraison en urgence</t>
  </si>
  <si>
    <t xml:space="preserve">Limitation:
• 3 livraisons à domicile en urgence au maximum par patient et par année (cumul des pos. 14.10.70.00.1 et 14.10.70.01.1), et
• Uniquement pour une première livraison en urgence pour raisons médicales, ou pour une livraison le jour même, pour raisons médicales, en cas d’adaptation du traitement.
</t>
  </si>
  <si>
    <t>Orthèse corrective d’hallux valgus</t>
  </si>
  <si>
    <t>Orthèse corrective d’hallux valgus avec articulation</t>
  </si>
  <si>
    <t>Cheville (supérieure/inférieure)</t>
  </si>
  <si>
    <t>Orthèse stabilisatrice de cheville (attelle en U: éléments de stabilisation rembourrés, reliés de façon flexible, fixation par sangle), position définie</t>
  </si>
  <si>
    <t>Orthèse stabilisatrice de cheville, position définie</t>
  </si>
  <si>
    <t>Orthèse stabilisatrice de cheville, position réglable</t>
  </si>
  <si>
    <t>Orthèse d’immobilisation de la cheville, position définie</t>
  </si>
  <si>
    <t>Orthèse de mobilisation de la cheville, position définie, démontable</t>
  </si>
  <si>
    <r>
      <rPr>
        <b/>
        <sz val="11"/>
        <color theme="1"/>
        <rFont val="Arial"/>
        <family val="2"/>
      </rPr>
      <t>Pied / tibia</t>
    </r>
    <r>
      <rPr>
        <sz val="11"/>
        <color theme="1"/>
        <rFont val="Arial"/>
        <family val="2"/>
      </rPr>
      <t xml:space="preserve">
Les orthèses du pied incluent le pilon (tibia et péroné).</t>
    </r>
  </si>
  <si>
    <t>Orthèse de contention du pied (attelle de nuit), position définie ou réglable</t>
  </si>
  <si>
    <t>Orthèse d’immobilisation du pied, position définie</t>
  </si>
  <si>
    <t>Orthèse d’immobilisation du pied, position réglable</t>
  </si>
  <si>
    <t>Releveur de pied</t>
  </si>
  <si>
    <t>22.04.10.00.1</t>
  </si>
  <si>
    <t>Orthèse stabilisatrice de genou, position définie</t>
  </si>
  <si>
    <t>Orthèse stabilisatrice de genou, position réglable</t>
  </si>
  <si>
    <t>Orthèse d’immobilisation du genou, position définie</t>
  </si>
  <si>
    <t>Orthèse d’immobilisation du genou, position réglable</t>
  </si>
  <si>
    <t>Orthèse de mobilisation du genou, position définie, démontable</t>
  </si>
  <si>
    <t>Bandage de compression du tendon rotulien, avec pelote(s)</t>
  </si>
  <si>
    <r>
      <t xml:space="preserve">Doigts
</t>
    </r>
    <r>
      <rPr>
        <sz val="11"/>
        <color theme="1"/>
        <rFont val="Arial"/>
        <family val="2"/>
      </rPr>
      <t>Les attelles de pouce sont comprises dans les attelles de doigt. Les attelles pour le pouce et le poignet figurent au ch. 22.07 Main.</t>
    </r>
  </si>
  <si>
    <t>Attelle stabilisatrice du doigt, position définie</t>
  </si>
  <si>
    <t>Attelle d’immobilisation du doigt, position définie</t>
  </si>
  <si>
    <t>Attelle d’immobilisation du doigt, position réglable</t>
  </si>
  <si>
    <t>Attelle de mobilisation du doigt</t>
  </si>
  <si>
    <t>Main</t>
  </si>
  <si>
    <t>Orthèse stabilisatrice de la main, position définie</t>
  </si>
  <si>
    <t>Orthèse stabilisatrice de la main, position réglable</t>
  </si>
  <si>
    <t>Orthèse d’immobilisation de la main, position définie</t>
  </si>
  <si>
    <t>Orthèse d’immobilisation de la main, position réglable</t>
  </si>
  <si>
    <t>Orthèse de mobilisation de la main, position définie, démontable</t>
  </si>
  <si>
    <t>Coude</t>
  </si>
  <si>
    <t>Orthèse d’immobilisation du coude, position définie</t>
  </si>
  <si>
    <t>Orthèse d’immobilisation du coude, position réglable</t>
  </si>
  <si>
    <t>Orthèse de mobilisation du coude, position définie, démontable</t>
  </si>
  <si>
    <t>Orthèse de coude avec pelote(s) pour réduire la charge supportée par l’insertion tendineuse (barrette pour épicondylite)</t>
  </si>
  <si>
    <t>Ceinture scapuliaire</t>
  </si>
  <si>
    <t>Orthèse stabilisatrice de la ceinture scapulaire, position définie</t>
  </si>
  <si>
    <t>Orthèse pour réduction de la charge supportée par la ceinture scapulaire, orthèse ou forme pour abduction de l’épaule</t>
  </si>
  <si>
    <t>Orthèse d’immobilisation de la ceinture scapulaire, ou de maintien de la ceinture scapulaire en position définie (p. ex. bandage Gilchrist)</t>
  </si>
  <si>
    <t>Bandage pour clavicule (bandage «sac à dos») avec ceinture de bandage extensible et fermeture réglable</t>
  </si>
  <si>
    <t>Bassin</t>
  </si>
  <si>
    <t>Orthèse stabilisatrice du bassin, position définie (p. ex. ceinture pour symphyse)</t>
  </si>
  <si>
    <t>Colonne cervicale</t>
  </si>
  <si>
    <t>Minerve</t>
  </si>
  <si>
    <t>Minerve avec renfort</t>
  </si>
  <si>
    <t>Orthèse stabilisatrice du thorax, position définie (p. ex. orthèse de soutien du sternum)</t>
  </si>
  <si>
    <t>Orthèse stabilisatrice de la colonne thoracique, position réglable</t>
  </si>
  <si>
    <t>Limitation: uniquement après des sternotomies</t>
  </si>
  <si>
    <t>Colonne lombaire</t>
  </si>
  <si>
    <t>Orthèse stabilisatrice de la colonne lombaire avec baguettes dorsales, position définie</t>
  </si>
  <si>
    <t>Orthèse stabilisatrice de la colonne lombaire avec baguettes dorsales et pelote, position définie</t>
  </si>
  <si>
    <t>Orthèse d’immobilisation de la colonne lombaire avec système à coque, position définie</t>
  </si>
  <si>
    <t>Orthèse de mobilisation de la colonne lombaire, position définie, démontable</t>
  </si>
  <si>
    <r>
      <t xml:space="preserve">Colonne vertébrale
</t>
    </r>
    <r>
      <rPr>
        <sz val="11"/>
        <color theme="1"/>
        <rFont val="Arial"/>
        <family val="2"/>
      </rPr>
      <t>Les orthèses de colonne vertébrale agissent à la fois sur la colonne lombaire et sur la colonne thoracique.</t>
    </r>
  </si>
  <si>
    <t>Orthèse stabilisatrice de la colonne vertébrale, position définie</t>
  </si>
  <si>
    <t>Orthèse stabilisatrice de la colonne vertébrale, position réglable</t>
  </si>
  <si>
    <t>Cheville</t>
  </si>
  <si>
    <t>Orthèses de cheville
Rémunération: voir chap. 23.</t>
  </si>
  <si>
    <t>Orthèses tibiales
Rémunération: voir chap. 23.</t>
  </si>
  <si>
    <t>Orthèses de genou
Rémunération: voir chap. 23.</t>
  </si>
  <si>
    <t>Fémur</t>
  </si>
  <si>
    <t>Orthèses fémorales
Rémunération: voir chap. 23.</t>
  </si>
  <si>
    <t>Rachis</t>
  </si>
  <si>
    <t>Orthèses rachidiennes
Rémunération: voir chap. 23.</t>
  </si>
  <si>
    <t>Doigt</t>
  </si>
  <si>
    <t>Attelle de doigt
Rémunération: voir chap. 23.</t>
  </si>
  <si>
    <t>Orthèses de main
Rémunération: voir chap. 23.</t>
  </si>
  <si>
    <t>Avant-bras</t>
  </si>
  <si>
    <t>Orthèses d’avant-bras
Rémunération: voir chap. 23.</t>
  </si>
  <si>
    <t>Orthèses de coude
Rémunération: voir chap. 23.</t>
  </si>
  <si>
    <t>Épaule</t>
  </si>
  <si>
    <t>Orthèses d’épaule
Rémunération: voir chap. 23.</t>
  </si>
  <si>
    <t xml:space="preserve">Supports plantaires orthopédiques
Rémunération: voir chap. 26.
</t>
  </si>
  <si>
    <t xml:space="preserve">Limitation: 
• Après une opération du pied
• 2 paires au maximum par année
</t>
  </si>
  <si>
    <t xml:space="preserve">Limitation:
• Prise en charge uniquement sur garantie préalable de l’assureur-maladie
• 2 paires au maximum par année
</t>
  </si>
  <si>
    <t>Limitation: 2 paires au maximum par année</t>
  </si>
  <si>
    <t xml:space="preserve">Limitation: 
• Prise en charge uniquement en complément d’un support plantaire orthopédique à porter après une opération du pied
• 2 paires au maximum par année
</t>
  </si>
  <si>
    <t>Chaussures spéciales pour pansements</t>
  </si>
  <si>
    <t xml:space="preserve">Limitation:
• 2 pièces au maximum par année
• Non cumulable avec la pos. 26.01.04.03.1
</t>
  </si>
  <si>
    <t xml:space="preserve">Limitation:
• 2 paires au maximum par année
• Non cumulable avec la pos. 26.01.04.02.1
</t>
  </si>
  <si>
    <t xml:space="preserve">Chaussures spéciales de stabilisation
Rémunération: voir chap. 26. 
</t>
  </si>
  <si>
    <t>26.01.04.05.1</t>
  </si>
  <si>
    <t xml:space="preserve">Chaussures thérapeutiques pour enfants
Rémunération: voir chap. 26.
</t>
  </si>
  <si>
    <t>Avampiede e metatarso</t>
  </si>
  <si>
    <t>Bendaggio di compressione per l’avampiede e/o il metatarso senza pelotta</t>
  </si>
  <si>
    <t>Bendaggio di compressione per l’avampiede e/o il metatarso con pelotta/e</t>
  </si>
  <si>
    <t>Caviglia superiore e inferiore</t>
  </si>
  <si>
    <t>Bendaggio elastico per la caviglia</t>
  </si>
  <si>
    <t>Bendaggio anatomico di compressione per la caviglia, senza pelotta</t>
  </si>
  <si>
    <t>Bendaggio anatomico di compressione per la caviglia, con pelotta/e</t>
  </si>
  <si>
    <t>Bendaggio anatomico di compressione per la caviglia, senza pelotta, con elemento/i funzionale/i supplementare/i</t>
  </si>
  <si>
    <t>Bendaggio anatomico di compressione per la caviglia, con pelotta/e ed elemento/i funzionale/i supplementare/i</t>
  </si>
  <si>
    <t>Bendaggio anatomico di compressione per la caviglia, su misura</t>
  </si>
  <si>
    <t>Limitazione: rimunerazione solo se è impossibile un trattamento con un bendaggio prodotto in serie a causa di una differenza in almeno un punto di misurazione</t>
  </si>
  <si>
    <t>Bendaggio (elastico o anatomico) per il tendine di Achille, con pelotta/e e con/senza rialzo per il tallone</t>
  </si>
  <si>
    <t>Bendaggio anatomico di compressione per l’articolazione del ginocchio</t>
  </si>
  <si>
    <t>Bendaggio elastico per l’articolazione del ginocchio</t>
  </si>
  <si>
    <t>Bendaggio anatomico di compressione per l’articolazione del ginocchio, con pelotta/e</t>
  </si>
  <si>
    <t>Bendaggio anatomico di compressione per la stabilizzazione dell’articolazione del ginocchio, con pelotta/e ed elemento/i funzionale/i supplementare/i</t>
  </si>
  <si>
    <t>Bendaggio anatomico di compressione per l’articolazione del ginocchio, su misura</t>
  </si>
  <si>
    <t xml:space="preserve">Bendaggio di compressione per l’anca
</t>
  </si>
  <si>
    <r>
      <t xml:space="preserve">Mano
</t>
    </r>
    <r>
      <rPr>
        <sz val="11"/>
        <color theme="1"/>
        <rFont val="Arial"/>
        <family val="2"/>
      </rPr>
      <t>I bendaggi per il polso possono includere quelli per il pollice e/o le altre dita.</t>
    </r>
  </si>
  <si>
    <t>Bendaggio per il pollice, con elemento/i funzionale/i</t>
  </si>
  <si>
    <t>Bendaggio elastico per il polso</t>
  </si>
  <si>
    <t>Bendaggio elastico per il polso, con elemento/i funzionale/i, tutte le lunghezze</t>
  </si>
  <si>
    <t>Bendaggio di compressione per il polso</t>
  </si>
  <si>
    <t>Bendaggio di compressione per il polso, senza pelotta, con elemento/i funzionale/i, tutte le lunghezze</t>
  </si>
  <si>
    <t>Bendaggio di compressione per il polso, con pelotta/e ed elemento/i funzionale/i supplementare/i, tutte le lunghezze</t>
  </si>
  <si>
    <t>Bendaggio elastico per il gomito</t>
  </si>
  <si>
    <t>Bendaggio anatomico di compressione per il gomito, senza pelotta</t>
  </si>
  <si>
    <t>Bendaggio anatomico di compressione per il gomito, con pelotta/e</t>
  </si>
  <si>
    <t>Bendaggio anatomico di compressione per il gomito, senza pelotta, con elemento/i funzionale/i</t>
  </si>
  <si>
    <t>Bendaggio anatomico di compressione per il gomito, con pelotta/e ed elemento/i funzionale/i supplementare/i</t>
  </si>
  <si>
    <t>Bendaggio anatomico di compressione per il gomito, su misura</t>
  </si>
  <si>
    <t>Limitazione: rimunerazione solo se è impossibile un trattamento con un bendaggio prodotto in serie a causa di una differenza in almeno un punto di misurazione.</t>
  </si>
  <si>
    <t>Cingolo scapolare</t>
  </si>
  <si>
    <t>Bendaggio di compressione per il cingolo scapolare, senza pelotta</t>
  </si>
  <si>
    <t>Bendaggio di compressione per il cingolo scapolare, con pelotta/e</t>
  </si>
  <si>
    <r>
      <t xml:space="preserve">Tronco
</t>
    </r>
    <r>
      <rPr>
        <sz val="11"/>
        <color theme="1"/>
        <rFont val="Arial"/>
        <family val="2"/>
      </rPr>
      <t>Le fasce addominali esercitano ovunque la stessa pressione, mentre i bendaggi lombari hanno una zona di compressione definita e sono realizzati in maglia anatomica piatta.</t>
    </r>
  </si>
  <si>
    <t>Bendaggio per la sinfisi</t>
  </si>
  <si>
    <t xml:space="preserve">Fascia addominale regolabile per la gravidanza (misura girovita), con elemento/i funzionale/i </t>
  </si>
  <si>
    <t xml:space="preserve">Bendaggio addominale/per il tronco, unisex, 
stabilizzazione circolare della zona toracica e addominale, in materiali elastici, con o senza inserti anelastici, con sistemi di chiusura per regolare la larghezza
</t>
  </si>
  <si>
    <t>Bendaggio per il tronco, unisex, su misura</t>
  </si>
  <si>
    <t>Colonna vertebrale toracica e torace</t>
  </si>
  <si>
    <r>
      <t xml:space="preserve">Colonna vertebrale lombare
</t>
    </r>
    <r>
      <rPr>
        <sz val="11"/>
        <color theme="1"/>
        <rFont val="Arial"/>
        <family val="2"/>
      </rPr>
      <t>I bendaggi lombari hanno una zona di compressione definita e sono realizzati a maglia anatomica piatta, mentre le fasce addominali esercitano ovunque la stessa pressione.</t>
    </r>
  </si>
  <si>
    <t>Bendaggio lombare senza pelotta</t>
  </si>
  <si>
    <t>Bendaggio lombare per donne incinte</t>
  </si>
  <si>
    <r>
      <rPr>
        <b/>
        <sz val="11"/>
        <color theme="1"/>
        <rFont val="Arial"/>
        <family val="2"/>
      </rPr>
      <t>Concentratori d’ossigeno</t>
    </r>
    <r>
      <rPr>
        <sz val="11"/>
        <color theme="1"/>
        <rFont val="Arial"/>
        <family val="2"/>
      </rPr>
      <t xml:space="preserve">
I concentratori d’ossigeno sono apparecchi elettrici in grado di concentrare ossigeno dall’aria ambiente.
Il componente principale è il setaccio molecolare (sinonimi: filtro di zeolite, unità funzionale) che sottrae l’azoto dall’aria concentrando così l’ossigeno a circa il 90-95 % a dipendenza della potenza dell’apparecchio.
La quantità di ossigeno erogato è indicata in l/min.
Se si prevede una terapia di lunga durata (&gt; 6 mesi) è fortemente raccomandato un acquisto.
</t>
    </r>
  </si>
  <si>
    <t xml:space="preserve">Limitazioni:
• vedi 14.10
• non applicabile con le posizioni per il sistema di ossigeno liquido (14.10c)
</t>
  </si>
  <si>
    <t xml:space="preserve">Concentratore d’ossigeno fisso, acquisto
Con eventuali rotelle per spostamenti all’interno dell’abitazione, alimentazione da rete elettrica
</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</si>
  <si>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IMR cure: rimunerazione solo in caso di utilizzo e fatturazione da parte di infermieri che esercitano la professione in nome e per conto proprio
• al massimo 1 apparecchio ogni 5 anni
</t>
  </si>
  <si>
    <t xml:space="preserve">Concentratore d’ossigeno fisso, noleggio
Con eventuali rotelle per spostamenti all’interno dell’abitazione, alimentazione da rete elettrica
Manutenzione, materiale per la manutenzione, sostituzione del setaccio molecolare, preparazione e ritiro compresi
</t>
  </si>
  <si>
    <t>Limitazioni:
• vedi 14.10a
• per la continuazione della terapia al di là dei 3 mesi, è necessario ottenere preventivamente una garanzia speciale dell’assicuratore che tiene conto della raccomandazione del medico di fiducia; nella relativa domanda va esposta in particolare l’economicità del trattamento previsto (ponderazione rispetto all’acquisto) 
• IMR cure: rimunerazione solo in caso di utilizzo e fatturazione da parte di infermieri che esercitano la professione in nome e per conto proprio</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</si>
  <si>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al massimo 1 apparecchio ogni 5 anni
</t>
  </si>
  <si>
    <t xml:space="preserve">Limitazioni:
• vedi 14.10a
• solo previa garanzia speciale dell’assicuratore che tiene conto della raccomandazione del medico di fiducia
</t>
  </si>
  <si>
    <t xml:space="preserve">Concentratore d’ossigeno portatile, acquisto
Apparecchio leggero per l’utilizzo durante gli spostamenti e fuori casa, con borsa da trasporto o trolley
Alimentazione indipendente dalla rete elettrica a batteria (collegamento alla rete elettrica possibile)
Accessori necessari per l’utilizzo mobile (batteria e zaino/borsa da trasporto o trolley) compresi
</t>
  </si>
  <si>
    <t xml:space="preserve">Limitazioni:
• vedi 14.10a
• assunzione dei costi solo previa garanzia speciale dell’assicuratore che tiene conto della raccomandazione del medico di fiducia; la relativa domanda deve includere un preventivo dei costi riguardante la frequenza di sostituzione nonché il prezzo del setaccio molecolare e delle batterie di ricambio secondo le specifiche del prodotto
• non applicabile con le posizioni 14.10.26, 14.10b e 14.10c
• al massimo 1 apparecchio ogni 5 anni
</t>
  </si>
  <si>
    <t xml:space="preserve">Concentratore d’ossigeno portatile, noleggio
Apparecchio leggero per l’utilizzo durante gli spostamenti e fuori casa, con borsa da trasporto o trolley
Alimentazione indipendente dalla rete elettrica a batteria (collegamento alla rete elettrica possibile)
Manutenzione, materiale per la manutenzione, sostituzione del setaccio molecolare e della batteria, riapprontamento, ritiro e accessori necessari per l’utilizzo mobile (batteria e zaino/borsa da trasporto o trolley) compresi
</t>
  </si>
  <si>
    <t xml:space="preserve">Limitazioni:
• vedi 14.10a
• per la continuazione della terapia al di là dei 3 mesi, è necessario ottenere preventivamente una garanzia speciale dell’assicuratore che tiene conto della raccomandazione del medico di fiducia; nella relativa domanda va esposta l’economicità del trattamento previsto (ponderazione rispetto all’acquisto) e il beneficio terapeutico ottenuto
• in seguito, Ia garanzia di assunzione dei costi va chiesta ogni anno e nella relativa domanda va esposta la mobilità del paziente con il concentratore
• non applicabile con le posizioni 14.10.26 e le posizioni di 14.10b e 14.10c
</t>
  </si>
  <si>
    <t xml:space="preserve">Setaccio molecolare di ricambio per concentratore d’ossigeno dopo l’acquisto
Sostituzione da parte di un tecnico specializzato compresa
</t>
  </si>
  <si>
    <t xml:space="preserve">Limitazioni:
• assunzione dei costi secondo la garanzia speciale precedente l’acquisto del concentratore d’ossigeno
• applicabile con le posizioni 14.10.20.00.1, 14.10.20.01.1 e 14.10.22.00.1
</t>
  </si>
  <si>
    <t xml:space="preserve">Batteria di ricambio per concentratore d’ossigeno portatile, dopo l’acquisto 
Riacquisto in caso di usura
I pacchi batteria speciali acquistati con il nuovo concentratore rientrano nel prezzo dell’apparecchio secondo la posizione 14.10.22.00.1.
</t>
  </si>
  <si>
    <t xml:space="preserve">Limitazioni:
• rimunerazione solo previa garanzia di assunzione dei costi da parte dell’assicuratore
• applicabile con la posizione 14.10.22.00.1
</t>
  </si>
  <si>
    <t xml:space="preserve">Sistema di ricarica per concentratore d’ossigeno, acquisto
Per la ricarica autonoma delle bombole di ossigeno compresso
Materiale per il collegamento al concentratore di ossigeno fisso, bombole di ossigeno compresso per l’utilizzo mobile durante gli spostamenti (2 pezzi) con borsa da trasporto, valvola di risparmio compresi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</si>
  <si>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 al massimo 1 apparecchio ogni 5 anni
</t>
  </si>
  <si>
    <t xml:space="preserve">Sistema di ricarica per concentratore d’ossigeno, noleggio
Per la ricarica autonoma delle bombole di ossigeno compresso
Materiale per il collegamento al concentratore di ossigeno fisso, bombole di ossigeno compresso per l’utilizzo mobile durante gli spostamenti (2 pezzi) con borsa da trasporto, valvola di risparmio, manutenzione, materiale per la manutenzione, preparazione e ritiro compresi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</si>
  <si>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t>
  </si>
  <si>
    <t>Ossigeno compresso</t>
  </si>
  <si>
    <t xml:space="preserve">Limitazioni:
• vedi 14.10
• per la continuazione della terapia al di là dei 6 mesi, è necessario ottenere preventivamente una garanzia speciale dell’assicuratore che tiene conto della raccomandazione del medico di fiducia
• non applicabile con le posizioni 14.10.26 e le posizioni di 14.10c
</t>
  </si>
  <si>
    <t xml:space="preserve">Limitazioni:
• vedi 14.10b
• al massimo 5 cariche al mese
• in valutazione fino al 31.12.2026
</t>
  </si>
  <si>
    <t xml:space="preserve">Bombola di gas compresso per ossigeno medicale (senza riduttore di pressione), noleggio
Tutti i modelli e tutte le grandezze
Manutenzione, materiale per la manutenzione, preparazione e ritiro compresi
</t>
  </si>
  <si>
    <t xml:space="preserve">Limitazioni: vedi 14.10b </t>
  </si>
  <si>
    <t xml:space="preserve">Bombola integrale di gas compresso per ossigeno medicale (con riduttore di pressione integrato), noleggio
Tutti i modelli e tutte le grandezze
Manutenzione, materiale per la manutenzione, preparazione e ritiro compresi
</t>
  </si>
  <si>
    <t>Limitazioni: vedi 14.b</t>
  </si>
  <si>
    <t xml:space="preserve">Bombola integrale di gas compresso per ossigeno medicale, con riduttore di pressione integrato e indicatore di autonomia digitale (indicazione dell’ossigeno residuo in litri e del tempo di terapia restante), noleggio
Manutenzione, materiale per la manutenzione, preparazione e ritiro compresi
</t>
  </si>
  <si>
    <t xml:space="preserve">Limitazioni:
• vedi 14.10b
• in caso di cefalea a grappolo o 
• bambini e adolescenti &lt; 16 anni
</t>
  </si>
  <si>
    <t xml:space="preserve">Riduttore di pressione, noleggio
Manutenzione, materiale per la manutenzione, preparazione e ritiro compresi
</t>
  </si>
  <si>
    <t>Valvola di risparmio (erogazione elettronica o pneumatica dell’ossigeno solo quando il paziente inspira), noleggio</t>
  </si>
  <si>
    <t xml:space="preserve">Consegna a domicilio di bombole di ossigeno compresso (prima installazione e consegna in caso di emergenza escluse), indipendentemente dal numero di bombole consegnate
Il ritiro di una bombola vuota non è considerato una consegna
</t>
  </si>
  <si>
    <t xml:space="preserve">Limitazioni:
• vedi 14.10b
• solo per bombole ≥ 10 l
• non applicabile con le posizioni 14.10.70.00.1 e 14.10.70.01.1
</t>
  </si>
  <si>
    <t>per consegna</t>
  </si>
  <si>
    <t xml:space="preserve">Prime istruzioni tecniche e forfait per la prima installazione per un sistema di ossigeno compresso da parte di personale tecnico
(prima consegna ed eventuali istruzioni per l’utilizzo della valvola di risparmio comprese)
</t>
  </si>
  <si>
    <t xml:space="preserve">Limitazioni:
• vedi 14.10
• solo previa garanzia speciale dell’assicuratore che tiene conto della raccomandazione del medico di fiducia; la relativa domanda deve includere un preventivo per il trattamento previsto (contenitori, frequenza di consegna)
• per la continuazione della terapia al di là dei 12 mesi, è necessario ottenere preventivamente una garanzia speciale dell’assicuratore che tiene conto della raccomandazione del medico di fiducia; nella relativa domanda va esposta in particolare la mobilità del paziente nonché l’economicità del trattamento previsto rispetto ad altri sistemi
• non applicabile con le posizioni di 14.10a e 14.10b
</t>
  </si>
  <si>
    <t xml:space="preserve">Carica di ossigeno liquido da 20 a 25 l
(comprende l’ossigeno medicale e il confezionamento in un contenitore fisso)
Sono rimunerati solo i medicamenti e le grandezze d’imballaggio omologati da Swissmedic.
</t>
  </si>
  <si>
    <t xml:space="preserve">Limitazioni:
• vedi 14.10c
• in valutazione fino al 31.12.2026
</t>
  </si>
  <si>
    <t xml:space="preserve">Carica di ossigeno liquido da 30 a 50 l
(comprende l’ossigeno medicale e il confezionamento in un contenitore fisso)
Sono rimunerati solo i medicamenti e le grandezze d’imballaggio omologati da Swissmedic.
</t>
  </si>
  <si>
    <t xml:space="preserve">Contenitore fisso di ossigeno liquido, noleggio
Tutte le grandezze da 20 a 50 l
Manutenzione, materiale per la manutenzione, preparazione e ritiro compresi
</t>
  </si>
  <si>
    <t>Limitazioni: vedi 14.10c</t>
  </si>
  <si>
    <t xml:space="preserve">Contenitore portatile di ossigeno liquido, noleggio
Tutti i modelli e tutte le grandezze
Manutenzione, materiale per la manutenzione, preparazione, ritiro, inserti in feltro di ricambio e accessori (zaino o trolley) compresi
</t>
  </si>
  <si>
    <t xml:space="preserve">Consegna a domicilio di ossigeno liquido (prima installazione e consegna in caso di emergenza escluse), indipendentemente dal numero di contenitori o cariche, esclusa la prima consegna
Il ritiro di contenitori non è considerato una consegna
</t>
  </si>
  <si>
    <t xml:space="preserve">Limitazioni:
• vedi 14.10c
• numero massimo di consegne secondo il preventivo individuale
• non applicabile con le posizioni 14.10.70.00.1 e 14.10.70.01.1
</t>
  </si>
  <si>
    <t>Prima installazione tecnica e prime istruzioni tecniche per l’ossigenoterapia mediante gas liquido da parte di personale tecnico (prima consegna a domicilio compresa)</t>
  </si>
  <si>
    <r>
      <rPr>
        <b/>
        <sz val="11"/>
        <color theme="1"/>
        <rFont val="Arial"/>
        <family val="2"/>
      </rPr>
      <t>Materiale di consumo per l’ossigenoterapia</t>
    </r>
    <r>
      <rPr>
        <sz val="11"/>
        <color theme="1"/>
        <rFont val="Arial"/>
        <family val="2"/>
      </rPr>
      <t xml:space="preserve">
Il materiale di consumo viene rimunerato per paziente e per anno, indipendentemente dal numero di sistemi o apparecchi utilizzati per l’ossigenoterapia. Per paziente viene rimunerato solo un forfait (con riserva di cambiamento in caso di adattamento della terapia nel corso dell’anno).
</t>
    </r>
  </si>
  <si>
    <t>per anno 
(pro rata)</t>
  </si>
  <si>
    <t>Consegna in caso di emergenza</t>
  </si>
  <si>
    <t xml:space="preserve">Limitazioni:
• al massimo 3 consegne a domicilio in caso di emergenza per paziente e per anno (pos. 14.10.70.00.1 e 14.10.70.01.1 cumulate)
• solo per una prima consegna per motivi medici in caso di emergenza o per una consegna il giorno stesso per motivi medici in caso di adattamento della terapia
</t>
  </si>
  <si>
    <t>Consegna a domicilio di bombole di gas compresso o liquefatto in caso di emergenza, i giorni feriali dalle 18.00 alle 22.00, indipendentemente dal numero di confezioni consegnate</t>
  </si>
  <si>
    <t>Consegna a domicilio di bombole di gas compresso o liquefatto in caso di emergenza, i giorni feriali dalle 22.00 alle 07.00 e i fine settimana, indipendentemente dal numero di confezioni consegnate</t>
  </si>
  <si>
    <t xml:space="preserve">Limitazioni:
• prescrizione medica per la consegna il giorno stesso emessa dopo le 17.00
• non applicabile con le posizioni 14.10.45.50.1, 14.10.55.50.1 e 14.10.70.01.1
</t>
  </si>
  <si>
    <t xml:space="preserve">Limitazioni:
• prescrizione medica per la consegna la notte stessa emessa dopo le 22.00 oppure emessa nel fine settimana per la consegna lo stesso fine settimana
• non applicabile con le posizioni 14.10.45.50.1, 14.10.55.50.1 e 14.10.70.00.1
</t>
  </si>
  <si>
    <t>Ortesi per la correzione dell’alluce valgo</t>
  </si>
  <si>
    <t>Ortesi per la correzione dell’alluce valgo, con snodo</t>
  </si>
  <si>
    <t>Ortesi per la stabilizzazione della caviglia (stecca a U: elementi stabilizzanti imbottiti uniti tra loro in modo flessibile, fissaggio tramite cinghie), posizione definita</t>
  </si>
  <si>
    <t>Ortesi per la stabilizzazione della caviglia, posizione definita</t>
  </si>
  <si>
    <t>Ortesi per la stabilizzazione della caviglia, posizione regolabile</t>
  </si>
  <si>
    <t>Ortesi per l’immobilizzazione della caviglia, posizione definita</t>
  </si>
  <si>
    <t>Ortesi per la mobilizzazione della caviglia, posizione definita, smontabile</t>
  </si>
  <si>
    <r>
      <rPr>
        <b/>
        <sz val="11"/>
        <color theme="1"/>
        <rFont val="Arial"/>
        <family val="2"/>
      </rPr>
      <t>Piede e gamba</t>
    </r>
    <r>
      <rPr>
        <sz val="11"/>
        <color theme="1"/>
        <rFont val="Arial"/>
        <family val="2"/>
      </rPr>
      <t xml:space="preserve">
Le ortesi per il piede includono la gamba.
</t>
    </r>
  </si>
  <si>
    <t xml:space="preserve">Ortesi per il sostegno del piede (stecca notturna), posizione definita o regolabile </t>
  </si>
  <si>
    <t>Ortesi per l’immobilizzazione del piede, posizione definita</t>
  </si>
  <si>
    <t>Ortesi per l’immobilizzazione del piede, posizione regolabile</t>
  </si>
  <si>
    <t>Ortesi per il sollevamento del piede</t>
  </si>
  <si>
    <t>Ortesi per la stabilizzazione dell’articolazione del ginocchio, posizione definita</t>
  </si>
  <si>
    <t>Ortesi per la stabilizzazione dell’articolazione del ginocchio, posizione regolabile</t>
  </si>
  <si>
    <t>Ortesi per l’immobilizzazione dell’articolazione del ginocchio, posizione definita</t>
  </si>
  <si>
    <t>Ortesi per l’immobilizzazione dell’articolazione del ginocchio, posizione regolabile</t>
  </si>
  <si>
    <t>Ortesi per la mobilizzazione dell’articolazione del ginocchio, posizione definita, smontabile</t>
  </si>
  <si>
    <t>Fascia per tendine rotuleo, con pelotta/e</t>
  </si>
  <si>
    <t>Ortesi per la stabilizzazione dell’articolazione dell’anca, posizione regolabile</t>
  </si>
  <si>
    <r>
      <rPr>
        <b/>
        <sz val="11"/>
        <color theme="1"/>
        <rFont val="Arial"/>
        <family val="2"/>
      </rPr>
      <t>Dita</t>
    </r>
    <r>
      <rPr>
        <sz val="11"/>
        <color theme="1"/>
        <rFont val="Arial"/>
        <family val="2"/>
      </rPr>
      <t xml:space="preserve">
Le ortesi per il pollice sono incluse nelle ortesi per le dita. Le ortesi per il pollice e il polso sono elencate nel sottocapitolo «Mano».
</t>
    </r>
  </si>
  <si>
    <t>Ortesi per la stabilizzazione delle dita, posizione definita</t>
  </si>
  <si>
    <t>Ortesi per l’immobilizzazione delle dita, posizione definita</t>
  </si>
  <si>
    <t>Ortesi per l’immobilizzazione delle dita, posizione regolabile</t>
  </si>
  <si>
    <t>Ortesi per la mobilizzazione delle dita</t>
  </si>
  <si>
    <t>1’448.00</t>
  </si>
  <si>
    <t>1’303.20</t>
  </si>
  <si>
    <t>Mano</t>
  </si>
  <si>
    <t>Ortesi per la stabilizzazione della mano, posizione definita</t>
  </si>
  <si>
    <t>Ortesi per la stabilizzazione della mano, posizione regolabile</t>
  </si>
  <si>
    <t>Ortesi per l’immobilizzazione della mano, posizione definita</t>
  </si>
  <si>
    <t>Ortesi per l’immobilizzazione della mano, posizione regolabile</t>
  </si>
  <si>
    <t>Ortesi per la mobilizzazione della mano, posizione definita, smontabile</t>
  </si>
  <si>
    <t>Ortesi per l’immobilizzazione del gomito, posizione definita</t>
  </si>
  <si>
    <t>Ortesi per l’immobilizzazione del gomito, posizione regolabile</t>
  </si>
  <si>
    <t>Ortesi per la mobilizzazione del gomito, posizione definita, smontabile</t>
  </si>
  <si>
    <t>Ortesi per il gomito con pelotta/e per ridurre il carico sulle origini muscolari (dispositivo di fissaggio per epicondilite)</t>
  </si>
  <si>
    <t>Ortesi per l’immobilizzazione e/o il sostegno del cingolo scapolare in posizione definita (p. es. Gilchrist)</t>
  </si>
  <si>
    <t>Ortesi per la stabilizzazione del cingolo scapolare, posizione definita</t>
  </si>
  <si>
    <t>Ortesi per la riduzione del carico sul cingolo scapolare, ortesi/cuscino per l’abduzione della spalla</t>
  </si>
  <si>
    <t>Bendaggio per la clavicola (bendaggio «a zaino») con cinghie allungabili e chiusure regolabili</t>
  </si>
  <si>
    <t>Bacino</t>
  </si>
  <si>
    <t>Ortesi per la stabilizzazione dei bacino, posizione definita (p. es. cintura per sinfisi)</t>
  </si>
  <si>
    <t>Colonna vertebrale cervicale</t>
  </si>
  <si>
    <t>Sostegno cervicale</t>
  </si>
  <si>
    <t>Sostegno cervicale con rinforzo</t>
  </si>
  <si>
    <t>Colonna vertebrale lombare</t>
  </si>
  <si>
    <t>Ortesi per la stabilizzazione della colonna vertebrale lombare con stecche dorsali, posizione definita</t>
  </si>
  <si>
    <t>Ortesi per la stabilizzazione della colonna vertebrale lombare con stecche dorsali e pelotta/e, posizione definita</t>
  </si>
  <si>
    <t>Ortesi per l’immobilizzazione della colonna vertebrale lombare con sistema a guscio, posizione definita</t>
  </si>
  <si>
    <t>Ortesi per la mobilizzazione della colonna vertebrale lombare, posizione definita, smontabile</t>
  </si>
  <si>
    <r>
      <rPr>
        <b/>
        <sz val="11"/>
        <color theme="1"/>
        <rFont val="Arial"/>
        <family val="2"/>
      </rPr>
      <t>Colonna vertebrale</t>
    </r>
    <r>
      <rPr>
        <sz val="11"/>
        <color theme="1"/>
        <rFont val="Arial"/>
        <family val="2"/>
      </rPr>
      <t xml:space="preserve">
Le ortesi per la colonna vertebrale esercitano la loro funzione sia sulla colonna vertebrale lombare sia sulla colonna vertebrale toracica.
</t>
    </r>
  </si>
  <si>
    <t>Ortesi per la stabilizzazione della colonna vertebrale, posizione definita</t>
  </si>
  <si>
    <t>Ortesi per la stabilizzazione della colonna vertebrale, posizione regolabile</t>
  </si>
  <si>
    <t>Ortesi per la stabilizzazione del torace, posizione definita (p. es. ortesi per il sostegno dello sterno)</t>
  </si>
  <si>
    <t>Limitazione: solo in seguito a sternotomie</t>
  </si>
  <si>
    <t>Ortesi per la stabilizzazione della colonna vertebrale toracica, posizione regolabile</t>
  </si>
  <si>
    <t>Caviglia</t>
  </si>
  <si>
    <t>Ortesi per la caviglia
Rimunerazione: vedi cap. 23.</t>
  </si>
  <si>
    <t>Gamba</t>
  </si>
  <si>
    <t>Dita</t>
  </si>
  <si>
    <t>Ortesi per le dita
Rimunerazione: vedi cap. 23.</t>
  </si>
  <si>
    <t>Ortesi per la mano
Rimunerazione: vedi cap. 23.</t>
  </si>
  <si>
    <t>Avambraccio</t>
  </si>
  <si>
    <t>Ortesi per l'avambraccio
Rimunerazione: vedi cap. 23.</t>
  </si>
  <si>
    <t>Ortesi per il gomito
Rimunerazione: vedi cap. 23.</t>
  </si>
  <si>
    <t>Ortesi per il braccio
Rimunerazione: vedi cap. 23.</t>
  </si>
  <si>
    <t>Spalla</t>
  </si>
  <si>
    <t>Ortesi per la spalla
Rimunerazione: vedi cap. 23.</t>
  </si>
  <si>
    <t>SCARPE ORTOPEDICHE</t>
  </si>
  <si>
    <t>CHAUSSURES ORTHOPÉDIQUES</t>
  </si>
  <si>
    <t xml:space="preserve">Plantari ortopedici
Rimunerazione: vedi cap. 26.
</t>
  </si>
  <si>
    <t xml:space="preserve">Limitazioni:
• dopo un intervento chirurgico al piede 
• al massimo 2 paia all’anno
</t>
  </si>
  <si>
    <t>Rifiniture ortopediche di scarpe
Rimunerazione: vedi cap. 26.</t>
  </si>
  <si>
    <t xml:space="preserve">Scarpe ortopediche prodotte in serie o su misura
Rimunerazione: vedi cap. 26.
</t>
  </si>
  <si>
    <t xml:space="preserve">Limitazioni:
• rimunerazione solo previa garanzia di assunzione dei costi da parte dell’assicuratore-malattie
• al massimo 2 paia all’anno
</t>
  </si>
  <si>
    <t xml:space="preserve">Scarpe speciali per plantari
Rimunerazione: vedi cap. 26.
</t>
  </si>
  <si>
    <t xml:space="preserve">Limitazioni:
• rimunerazione solo a complemento di un plantare ortopedico dopo un intervento chirurgico al piede
• al massimo 2 paia all’anno
</t>
  </si>
  <si>
    <t xml:space="preserve">Scarpe speciali per ortesi/protesi
Rimunerazione: vedi cap. 26.
</t>
  </si>
  <si>
    <t>Limitazione: al massimo 2 paia all’anno</t>
  </si>
  <si>
    <t xml:space="preserve">Limitazioni:
• al massimo 2 pezzi all’anno
• non cumulabile con la posizione 26.01.04.03.1
</t>
  </si>
  <si>
    <t>Scarpe speciali per fasciature</t>
  </si>
  <si>
    <t xml:space="preserve">Limitazioni:
• al massimo 2 paia all’anno
• non cumulabile con la posizione 26.01.04.02.1
</t>
  </si>
  <si>
    <t xml:space="preserve">Limitazione: al massimo 2 paia all’anno </t>
  </si>
  <si>
    <t xml:space="preserve">Scarpe terapeutiche per bambini
Rimunerazione: vedi cap. 26.
</t>
  </si>
  <si>
    <t xml:space="preserve">Scarpe speciali stabilizzanti
Rimunerazione: vedi cap. 26.
</t>
  </si>
  <si>
    <t xml:space="preserve">Limitation:
• Indikationen:
- Postoperativ bis max. 3 Monate nach der Operation
- Bauchwandlähmung
- Bauchwandbruch
• Keine Vergütung bei Stoma-Trägern (erfolgt gemäss MiGeL-Pos. 29.01.01.00.1)
</t>
  </si>
  <si>
    <t xml:space="preserve">Limitation: 
• Indikationen:
- Postoperativ bis max. 3 Monate nach der Operation
- Bauchwandlähmung
- Bauchwandbruch
- Vergütung nur postoperativ, Bauchwandlähmung, Bauchwandbruch 
• Keine Vergütung bei Stoma-Trägern (erfolgt gemäss MiGeL-Pos. 29.01.01.00.1)
• Vergütung nur, falls eine Versorgung mit einer Serienbandage durch eine Abweichung an mindestens einem Messpunkt nicht möglich ist.
</t>
  </si>
  <si>
    <t>Miete /Tag</t>
  </si>
  <si>
    <r>
      <t>Stationärer Sauerstoff-Konzentrator mit hohem Sauerstoff-Fluss (&gt;6 l O</t>
    </r>
    <r>
      <rPr>
        <vertAlign val="subscript"/>
        <sz val="11"/>
        <color theme="1"/>
        <rFont val="Arial"/>
        <family val="2"/>
      </rPr>
      <t>2</t>
    </r>
    <r>
      <rPr>
        <sz val="11"/>
        <color theme="1"/>
        <rFont val="Arial"/>
        <family val="2"/>
      </rPr>
      <t xml:space="preserve">/min), Kauf 
Gerät allenfalls mit Rollen zur Bewegung innerhalb der Wohnung, Betrieb am Stromnetz
</t>
    </r>
  </si>
  <si>
    <r>
      <rPr>
        <b/>
        <sz val="11"/>
        <color theme="1"/>
        <rFont val="Arial"/>
        <family val="2"/>
      </rPr>
      <t>Notfall-Lieferung</t>
    </r>
    <r>
      <rPr>
        <sz val="11"/>
        <color theme="1"/>
        <rFont val="Arial"/>
        <family val="2"/>
      </rPr>
      <t xml:space="preserve">
</t>
    </r>
  </si>
  <si>
    <t>oberes/unteres Sprunggelenk</t>
  </si>
  <si>
    <r>
      <t xml:space="preserve">Finger
</t>
    </r>
    <r>
      <rPr>
        <sz val="11"/>
        <color theme="1"/>
        <rFont val="Arial"/>
        <family val="2"/>
      </rPr>
      <t>Daumen-Orthesen sind den Finger-Orthesen subsumiert. Daumen-Handgelenk-Orthesen sind im Unterkapitel Hand gelistet.</t>
    </r>
  </si>
  <si>
    <t>Ellenbogen-Orthese zur Immobilisierung, definierte Position</t>
  </si>
  <si>
    <t>Ellenbogen-Orthese zur Immobilisierung, einstellbare Position</t>
  </si>
  <si>
    <t>Ellenbogen-Orthese zur Mobilisierung, definierte Position, abrüstbar</t>
  </si>
  <si>
    <t>Ellenbogen-Orthese mit Pelotte(n) zur Entlastung der Muskelursprünge (Epicondylitis-Spange)</t>
  </si>
  <si>
    <t>ORTHOPÄDISCHE SCHUHE</t>
  </si>
  <si>
    <r>
      <t>Orthopädische Serien- und Massschuhe</t>
    </r>
    <r>
      <rPr>
        <sz val="11"/>
        <color theme="1"/>
        <rFont val="Arial"/>
        <family val="2"/>
      </rPr>
      <t xml:space="preserve">
Orthopädische Serienschuhe bestehen aus einem Halbfabrikat oder speziellen Schuhmodellen und werden angefertigt, sofern mit einfacheren Massnahmen (orthopädische Schuhzurichtungen oder orthopädische Schuheinlagen) kein befriedigendes Resultat erreicht werden kann.
Bei sehr komplexen Fällen werden orthopädische Massschuhe über einen individuell für den Patienten angefertigten Leisten hergestellt. 
</t>
    </r>
    <r>
      <rPr>
        <b/>
        <sz val="11"/>
        <color theme="1"/>
        <rFont val="Arial"/>
        <family val="2"/>
      </rPr>
      <t>Orthopädische Spezialschuhe</t>
    </r>
    <r>
      <rPr>
        <sz val="11"/>
        <color theme="1"/>
        <rFont val="Arial"/>
        <family val="2"/>
      </rPr>
      <t xml:space="preserve">
Orthopädische Spezialschuhe sind konfektionierte Schuhe, die besondere Elemente wie Abrollung, Dämpfung, Entlastung oder Stabilisierung besitzen. Sie werden in folgende Kategorien unterteilt:
• Spezialschuhe für Schuheinlagen zum Tragen loser Schuheinlagen weisen eine erhöhte Hinterkappe auf und besitzen ein entsprechendes Volumen
• Spezialschuhe für Orthesen/Prothesen sind konzipiert zum Tragen von Orthesen, weisen eine erhöhte Hinterkappe auf und besitzen ein entsprechendes Volumen.
• Spezialschuhe für Verbände werden nur interimsmässig getragen und kommen bei akuten Schwellungen, Wundverbänden, Ulzerationen oder Frakturen zum Einsatz.
• Spezialschuhe für Stabilisation haben einen knöchelüberragenden hohen Schaft und integrierte Stabilisierungselemente. Ihr Anwendungsbereich liegt in funktionellen Behandlungsmassnahmen nach Kapsel-Bandläsionen des Sprunggelenks und in der Ruhigstellung im Bereich der Fussgelenke. Die Stabilisierungshilfe wird auch bei Band- und Muskelinsuffizienzen, bei Funktionsstörungen im Fuss und Unterschenkel sowie bei Lähmungen eingesetzt.
• Therapeutische Kinderschuhe werden vorwiegend zur Therapie von Sichelfüssen, Klumpfüssen oder nach Klumpfussoperationen sowie bei pathologischem Gangbild eingesetzt. 
</t>
    </r>
    <r>
      <rPr>
        <b/>
        <sz val="11"/>
        <color theme="1"/>
        <rFont val="Arial"/>
        <family val="2"/>
      </rPr>
      <t>Orthopädische Schuheinlagen</t>
    </r>
    <r>
      <rPr>
        <sz val="11"/>
        <color theme="1"/>
        <rFont val="Arial"/>
        <family val="2"/>
      </rPr>
      <t xml:space="preserve">
Orthopädische Schuheinlagen werden zur Entlastung, Führung und Stützung des Fusses, je nach den Erfordernissen der Beschwerden, individuell angefertigt. Sie können ausgewechselt, d.h. in verschiedenen Schuhen getragen werden. 
</t>
    </r>
    <r>
      <rPr>
        <b/>
        <sz val="11"/>
        <color theme="1"/>
        <rFont val="Arial"/>
        <family val="2"/>
      </rPr>
      <t>Orthopädische Schuhzurichtungen</t>
    </r>
    <r>
      <rPr>
        <sz val="11"/>
        <color theme="1"/>
        <rFont val="Arial"/>
        <family val="2"/>
      </rPr>
      <t xml:space="preserve">
Orthopädische Schuhzurichtungen (Änderungen und Anpassungen an konfektionierten Schuhen) bezwecken die Linderung von Funktionsausfällen, die Ermöglichung therapeutischer Massnahmen oder die Anpassung an pathologische Fussformen. Sie ergänzen in bestimmten Fällen auch die Versorgung mit orthopädischen Fusseinlagen, Innenschuhen, Orthesen und Prothesen.
Wenn bei der MiGeL-Position kein Höchstvergütungsbetrag genannt ist, erfolgt die Vergütung gemäss Positionen OSM-Tarif, in der Generierung vom 2. Februar 2021, zu TP-Wert CHF 1.00 zzgl. MWST.</t>
    </r>
    <r>
      <rPr>
        <b/>
        <sz val="11"/>
        <color theme="1"/>
        <rFont val="Arial"/>
        <family val="2"/>
      </rPr>
      <t xml:space="preserve">
</t>
    </r>
  </si>
  <si>
    <t xml:space="preserve">Spezialschuhe für Stabilisation
Vergütung siehe Kap. 26
</t>
  </si>
  <si>
    <t>Bandage de compression anatomique de la cheville avec pelote(s) et élément(s) fonctionnel(s) supplémentaire(s)</t>
  </si>
  <si>
    <t xml:space="preserve">Limitation:
• Indications:
- Emploi postopératoire jusqu’à 3 mois au maximum après l’intervention chirurgicale
- Paralysie de la paroi abdominale
- Hernie de la paroi abdominale
• Pas de prise en charge pour les patients stomisés (dans ce cas, voir pos. 29.01.01.00.1)
</t>
  </si>
  <si>
    <t xml:space="preserve">Limitation: 
• Indications:
• Emploi postopératoire jusqu’à 3 mois au maximum après l’intervention chirurgicale
• Paralysie de la paroi abdominale
• Hernie de la paroi abdominale
• Prise en charge uniquement pour la période postopératoire, paralysie de la paroi abdominale, hernie de la paroi abdominale 
• Pas de prise en charge pour les patients stomisés (dans ce cas, voir pos. 29.01.01.00.1)
• Prise en charge uniquement s’il est impossible de fournir un bandage fabriqué en série à cause d’un écart sur un point de mesure au moins
</t>
  </si>
  <si>
    <t xml:space="preserve">Livraison à domicile des bouteilles de gaz comprimé
(à l’exclusion de l’installation initiale et des livraisons en urgence), quel que soit le nombre de bouteilles livrées
Le ramassage d’une bouteille vide n’est pas considéré comme une livraison. 
</t>
  </si>
  <si>
    <t>Orthèse stabilisatrice de genou, position réglable
En évaluation jusqu’au 31.12.2023</t>
  </si>
  <si>
    <t>Tibia</t>
  </si>
  <si>
    <r>
      <t>Chaussures orthopédiques, en série ou sur mesure</t>
    </r>
    <r>
      <rPr>
        <sz val="11"/>
        <color theme="1"/>
        <rFont val="Arial"/>
        <family val="2"/>
      </rPr>
      <t xml:space="preserve">
Les chaussures orthopédiques fabriquées en série consistent en un produit semi-fini ou en modèles de chaussure spéciaux et sont confectionnées si des mesures plus simples (modifications de chaussures ou supports plantaires orthopédiques) n’aboutissent pas à un résultat satisfaisant.
Dans des cas d’une grande complexité, des chaussures orthopédiques sur mesure sont confectionnées à partir d’un moulage effectué sur le patient. 
</t>
    </r>
    <r>
      <rPr>
        <b/>
        <sz val="11"/>
        <color theme="1"/>
        <rFont val="Arial"/>
        <family val="2"/>
      </rPr>
      <t>Chaussures orthopédiques spéciales</t>
    </r>
    <r>
      <rPr>
        <sz val="11"/>
        <color theme="1"/>
        <rFont val="Arial"/>
        <family val="2"/>
      </rPr>
      <t xml:space="preserve">
Les chaussures orthopédiques spéciales sont des chaussures confectionnées qui comprennent des éléments particuliers, par exemple pour le déroulement du pied, l’absorption des chocs, la réduction de la charge ou la stabilisation. Elles sont subdivisées dans les catégories suivantes:
• Les chaussures spéciales pour supports plantaires amovibles ont un contrefort surélevé et donc un volume plus important.
• Les chaussures spéciales pour orthèses ou prothèses ont elles aussi un contrefort surélevé et un volume plus important.
• Les chaussures spéciales pour pansements ne sont portées que de façon transitoire, en cas d’enflure aiguë, de plaie, d’ulcération ou de fracture.
• Les chaussures spéciales de stabilisation comportent une tige montant plus haut que la cheville ainsi que des éléments de stabilisation intégrés. Elles sont portées en cas de traitement fonctionnel après une lésion capsulo-ligamentaire de la cheville et pour immobiliser les articulations du pied. Elles sont également portées en cas d’insuffisance ligamentaire ou musculaire, de trouble fonctionnel du pied ou de la jambe, ou encore de paralysie.
• Les chaussures thérapeutiques pour enfants servent surtout au traitement du pied falciforme et du pied bot, ainsi qu’après une opération du pied bot ou en cas de démarche pathologique. 
</t>
    </r>
    <r>
      <rPr>
        <b/>
        <sz val="11"/>
        <color theme="1"/>
        <rFont val="Arial"/>
        <family val="2"/>
      </rPr>
      <t>Supports plantaires orthopédiques</t>
    </r>
    <r>
      <rPr>
        <sz val="11"/>
        <color theme="1"/>
        <rFont val="Arial"/>
        <family val="2"/>
      </rPr>
      <t xml:space="preserve">
Les supports plantaires orthopédiques sont confectionnés individuellement pour décharger, guider ou soutenir le pied, selon ce qu’exige le traitement du problème physique. Ils peuvent être portés dans différentes chaussures. 
</t>
    </r>
    <r>
      <rPr>
        <b/>
        <sz val="11"/>
        <color theme="1"/>
        <rFont val="Arial"/>
        <family val="2"/>
      </rPr>
      <t>Modifications orthopédiques de chaussures</t>
    </r>
    <r>
      <rPr>
        <sz val="11"/>
        <color theme="1"/>
        <rFont val="Arial"/>
        <family val="2"/>
      </rPr>
      <t xml:space="preserve">
Les modifications orthopédiques de chaussures (modifications ou adaptations apportées à des chaussures confectionnées) ont pour but de soulager des défaillances fonctionnelles, de permettre l’application de mesures thérapeutiques ou de s’adapter à des formes de pied pathologiques. Elles complètent aussi, dans des cas définis, le port de supports plantaires orthopédiques, de chaussons intérieurs, d’orthèses ou de prothèses.
Si aucun montant maximal de remboursement ne figure à la position correspondante de la LiMA, la prestation est prise en charge selon la position du tarif OSM, créé le 2 février 2021, avec une valeur du point de 1 fr. (hors TVA).</t>
    </r>
    <r>
      <rPr>
        <b/>
        <sz val="11"/>
        <color theme="1"/>
        <rFont val="Arial"/>
        <family val="2"/>
      </rPr>
      <t xml:space="preserve">
</t>
    </r>
  </si>
  <si>
    <t>Modifications orthopédiques de chaussures
Rémunération: voir chap. 26</t>
  </si>
  <si>
    <r>
      <t xml:space="preserve">Chaussures spéciales pour orthèses ou prothèses
</t>
    </r>
    <r>
      <rPr>
        <sz val="11"/>
        <rFont val="Arial"/>
        <family val="2"/>
      </rPr>
      <t>Rémunération: voir chap. 26</t>
    </r>
    <r>
      <rPr>
        <sz val="11"/>
        <color theme="1"/>
        <rFont val="Arial"/>
        <family val="2"/>
      </rPr>
      <t xml:space="preserve">
</t>
    </r>
  </si>
  <si>
    <r>
      <t xml:space="preserve">BENDAGGI
</t>
    </r>
    <r>
      <rPr>
        <sz val="11"/>
        <color theme="1"/>
        <rFont val="Arial"/>
        <family val="2"/>
      </rPr>
      <t xml:space="preserve">Disponibili a maglia piatta o tubolare, i bendaggi medicali avvolgono o aderiscono a parti del corpo esercitando un’azione compressiva e/o garantendo la funzionalità. I loro elementi di base sono realizzati con materiali flessibili e possono essere dotati di componenti tessili rigidi, pelotte, rinforzi ed elementi funzionali. Si distinguono due tipi di bendaggi: i bendaggi elastici e quelli di compressione.
Criteri per i bendaggi elastici:
• materiale di sostegno elastico
• elementi di rinforzo che mantengono la forma
• stabilizzazione di un’articolazione
Criteri per i bendaggi di compressione:
• materiale di supporto elastico a doppia trama (all’occorrenza combinato con materiale anelastico)
• compressione delle parti molli
• forma e/o struttura anatomica
Un rinforzo (p. es. stecca a memoria di forma) permette di mantenere la forma del bendaggio. Un elemento funzionale agisce sulla stabilità dell’articolazione (p. es. stecca anatomica, cinghia di compressione, allacciatura). Un ausilio per indossare dispositivi (p. es. chiusura lampo, linguetta di presa) non costituisce un elemento funzionale in quanto serve esclusivamente a facilitare l’infilatura. 
I mezzi per la terapia compressiva utilizzati per il trattamento di disturbi circolatori venosi o linfatici o di cicatrici da ustione sono rimunerati secondo il capitolo 17 «Mezzi per la terapia compressiva».
L’utilizzo di bendaggi a scopo esclusivamente profilattico, senza una patologia sottostante, ad esempio per proteggersi da lesioni durante un’attività sportiva o professionale, rientra nella responsabilità individuale dell’assicurato e non è una prestazione obbligatoriamente a carico dell’AOMS.
Rimunerazione solo in caso di consegna nel quadro di cure secondo l’articolo 25a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I bendaggi medicali ottenuti mediante misurazioni effettuate dall’assicurato stesso non sono rimunerati.
</t>
    </r>
  </si>
  <si>
    <r>
      <t xml:space="preserve">Gomito
</t>
    </r>
    <r>
      <rPr>
        <sz val="11"/>
        <color theme="1"/>
        <rFont val="Arial"/>
        <family val="2"/>
      </rPr>
      <t>In valutazione fino al 31.12.2024</t>
    </r>
  </si>
  <si>
    <t xml:space="preserve">Limitazioni:
• Indicazioni:
- utilizzo postoperatorio al massimo fino a 3 mesi dopo l’intervento chirurgico
- paralisi della parete addominale
- ernia della parete addominale
• Nessuna rimunerazione per i pazienti stomizzati (in tal caso, vedi posizione 29.01.01.00.1)
</t>
  </si>
  <si>
    <t xml:space="preserve">Limitazioni:
• Indicazioni:
- utilizzo postoperatorio al massimo fino a 3 mesi dopo l’intervento chirurgico
- paralisi della parete addominale
- ernia della parete addominale
- rimunerazione solo per il periodo postoperatorio, paralisi della parete addominale, ernia della parete addominale
• Nessuna rimunerazione per i pazienti stomizzati (in tal caso, vedi posizione 29.01.01.00.1)
• Rimunerazione solo se è impossibile un trattamento con un bendaggio prodotto in serie a causa di una differenza in almeno un punto di misurazione
</t>
  </si>
  <si>
    <t>4.10a</t>
  </si>
  <si>
    <t xml:space="preserve">Carica per bombole di ossigeno compresso di tutte le grandezze (comprende l’ossigeno medicale e il confezionamento)
Sono rimunerati solo i medicamenti e le grandezze d’imballaggio omologati da Swissmedic.
</t>
  </si>
  <si>
    <r>
      <rPr>
        <b/>
        <sz val="11"/>
        <color theme="1"/>
        <rFont val="Arial"/>
        <family val="2"/>
      </rPr>
      <t>Ossigeno liquido</t>
    </r>
    <r>
      <rPr>
        <sz val="11"/>
        <color theme="1"/>
        <rFont val="Arial"/>
        <family val="2"/>
      </rPr>
      <t xml:space="preserve">
L’ossigeno liquido è ossigeno puro allo stato liquido refrigerato (a -183 °C) erogato da contenitori termoisolati con valvole di regolazione. Se stoccato per un lungo periodo, evapora e non è adatto come ossigeno di riserva per un uso sporadico.
</t>
    </r>
  </si>
  <si>
    <t>Ortesi per la gamba
Rimunerazione: vedi cap. 23.</t>
  </si>
  <si>
    <t>Ortesi per il ginocchio
Rimunerazione: vedi cap. 23.</t>
  </si>
  <si>
    <t>Coscia</t>
  </si>
  <si>
    <t>Ortesi per la coscia
Rimunerazione: vedi cap. 23.</t>
  </si>
  <si>
    <t>Ortesi per la colonna vertebrale cervicale
Rimunerazione: vedi cap. 23.</t>
  </si>
  <si>
    <r>
      <rPr>
        <b/>
        <sz val="11"/>
        <color theme="1"/>
        <rFont val="Arial"/>
        <family val="2"/>
      </rPr>
      <t>Scarpe ortopediche prodotte in serie o su misura</t>
    </r>
    <r>
      <rPr>
        <sz val="11"/>
        <color theme="1"/>
        <rFont val="Arial"/>
        <family val="2"/>
      </rPr>
      <t xml:space="preserve">
Le scarpe ortopediche prodotte in serie sono prodotti semilavorati oppure modelli speciali di scarpe, e sono confezionate se adottando misure più semplici (rifiniture o plantari ortopedici) non si ottiene un risultato soddisfacente.
Nei casi molto complessi, si ricorre alla fabbricazione di scarpe ortopediche su misura partendo da una forma realizzata individualmente per il paziente.
</t>
    </r>
    <r>
      <rPr>
        <b/>
        <sz val="11"/>
        <color theme="1"/>
        <rFont val="Arial"/>
        <family val="2"/>
      </rPr>
      <t>Scarpe ortopediche speciali</t>
    </r>
    <r>
      <rPr>
        <sz val="11"/>
        <color theme="1"/>
        <rFont val="Arial"/>
        <family val="2"/>
      </rPr>
      <t xml:space="preserve">
Le scarpe ortopediche speciali sono scarpe confezionate con elementi speciali (p. es. per il rotolamento l’ammortizzazione, la riduzione del carico o la stabilizzazione del piede) e si suddividono nelle seguenti categorie:
• le scarpe speciali per plantari amovibili hanno un contrafforte prolungato e quindi un volume interno maggiore
• le scarpe speciali per ortesi/protesi hanno anch’esse un contrafforte prolungato e quindi un volume interno maggiore
• le scarpe speciali per fasciature sono indossate solo temporaneamente in caso di tumefazioni acute, piaghe, ulcere o fratture
• le scarpe speciali stabilizzanti hanno una tomaia che sale oltre il malleolo ed elementi di stabilizzazione integrati; sono utilizzate per trattamenti funzionali di lesioni capsulo-legamentose della caviglia, per immobilizzazioni nell’area dell’articolazione del piede nonché in caso di insufficienza legamentosa o muscolare, di disturbi funzionali del piede e della gamba, oppure di paralisi
• le scarpe ortopediche per bambini sono utilizzate prevalentemente per il trattamento del metatarso varo o del piede torto, dopo un intervento chirurgico per la correzione del piede torto o in caso di andatura patologica
</t>
    </r>
    <r>
      <rPr>
        <b/>
        <sz val="11"/>
        <color theme="1"/>
        <rFont val="Arial"/>
        <family val="2"/>
      </rPr>
      <t>Plantari ortopedici</t>
    </r>
    <r>
      <rPr>
        <sz val="11"/>
        <color theme="1"/>
        <rFont val="Arial"/>
        <family val="2"/>
      </rPr>
      <t xml:space="preserve">
I plantari ortopedici sono realizzati individualmente per ridurre il carico, guidare o sostenere il piede, a seconda dei disturbi di cui soffre il paziente. Sono amovibili e possono essere utilizzati in scarpe diverse.
</t>
    </r>
    <r>
      <rPr>
        <b/>
        <sz val="11"/>
        <color theme="1"/>
        <rFont val="Arial"/>
        <family val="2"/>
      </rPr>
      <t>Rifiniture ortopediche di scarpe</t>
    </r>
    <r>
      <rPr>
        <sz val="11"/>
        <color theme="1"/>
        <rFont val="Arial"/>
        <family val="2"/>
      </rPr>
      <t xml:space="preserve">
Le rifiniture ortopediche di scarpe (modifiche e adattamenti di scarpe confezionate) hanno lo scopo di alleviare i deficit funzionali, di permettere l’attuazione di misure terapeutiche o di adattare la scarpa a forme patologiche del piede. In alcuni casi, integrano il trattamento con plantari ortopedici, scarpette interne, ortesi o protesi.
Se non è stato menzionato nessun importo massimo rimunerabile per la posizione EMAp, la rimunerazione avviene secondo le posizioni della tariffa dell’OSM, generazione del 2 febbraio 2021, al valore del punto di fr. 1.00 più IVA.
</t>
    </r>
  </si>
  <si>
    <t xml:space="preserve"> </t>
  </si>
  <si>
    <r>
      <t>Stationärer Sauerstoff-Konzentrator mit hohem Sauerstoff-Fluss (&gt;6 l O</t>
    </r>
    <r>
      <rPr>
        <vertAlign val="subscript"/>
        <sz val="11"/>
        <color theme="1"/>
        <rFont val="Arial"/>
        <family val="2"/>
      </rPr>
      <t>2</t>
    </r>
    <r>
      <rPr>
        <sz val="11"/>
        <color theme="1"/>
        <rFont val="Arial"/>
        <family val="2"/>
      </rPr>
      <t xml:space="preserve">/min), Miete 
Gerät allenfalls mit Rollen zur Bewegung innerhalb der Wohnung, Betrieb am Stromnetz
inkl. Wartung, Wartungsmaterial, Molekularsieb-Ersatz, Aufbereitung und Rücknahme.
</t>
    </r>
  </si>
  <si>
    <r>
      <t>Concentrateur d’oxygène fixe à haut débit d’oxygène (&gt; 6 l O</t>
    </r>
    <r>
      <rPr>
        <vertAlign val="subscript"/>
        <sz val="11"/>
        <color theme="1"/>
        <rFont val="Arial"/>
        <family val="2"/>
      </rPr>
      <t>2</t>
    </r>
    <r>
      <rPr>
        <sz val="11"/>
        <color theme="1"/>
        <rFont val="Arial"/>
        <family val="2"/>
      </rPr>
      <t xml:space="preserve">/min), achat 
Appareil éventuellement muni de roulettes pour être déplacé dans le logement, alimentation sur le secteur électrique
</t>
    </r>
  </si>
  <si>
    <r>
      <t>Concentrateur d’oxygène fixe à haut débit d’oxygène (&gt; 6 l O</t>
    </r>
    <r>
      <rPr>
        <vertAlign val="subscript"/>
        <sz val="11"/>
        <color theme="1"/>
        <rFont val="Arial"/>
        <family val="2"/>
      </rPr>
      <t>2</t>
    </r>
    <r>
      <rPr>
        <sz val="11"/>
        <color theme="1"/>
        <rFont val="Arial"/>
        <family val="2"/>
      </rPr>
      <t xml:space="preserve">/min), location 
Appareil éventuellement muni de roulettes pour être déplacé dans le logement, alimentation sur le secteur électrique
Y c. entretien, matériel d’entretien, remplacement du tamis moléculaire, préparation et reprise
</t>
    </r>
  </si>
  <si>
    <r>
      <t>Concentratore d’ossigeno fisso con flusso di ossigeno elevato (&gt; 6 l O</t>
    </r>
    <r>
      <rPr>
        <vertAlign val="subscript"/>
        <sz val="11"/>
        <color theme="1"/>
        <rFont val="Arial"/>
        <family val="2"/>
      </rPr>
      <t>2</t>
    </r>
    <r>
      <rPr>
        <sz val="11"/>
        <color theme="1"/>
        <rFont val="Arial"/>
        <family val="2"/>
      </rPr>
      <t xml:space="preserve">/min), acquisto
Con eventuali rotelle per spostamenti all’interno dell’abitazione, alimentazione da rete elettrica
</t>
    </r>
  </si>
  <si>
    <r>
      <t>Concentratore d’ossigeno fisso con flusso di ossigeno elevato (&gt; 6 l O</t>
    </r>
    <r>
      <rPr>
        <vertAlign val="subscript"/>
        <sz val="11"/>
        <color theme="1"/>
        <rFont val="Arial"/>
        <family val="2"/>
      </rPr>
      <t>2</t>
    </r>
    <r>
      <rPr>
        <sz val="11"/>
        <color theme="1"/>
        <rFont val="Arial"/>
        <family val="2"/>
      </rPr>
      <t xml:space="preserve">/min), noleggio
Con eventuali rotelle per spostamenti all’interno dell’abitazione, alimentazione da rete elettrica
Manutenzione, materiale per la manutenzione, sostituzione del setaccio molecolare, preparazione e ritiro compresi
</t>
    </r>
  </si>
  <si>
    <t xml:space="preserve">  </t>
  </si>
  <si>
    <r>
      <t xml:space="preserve">ORTHÈSES PRÉFABRIQUÉES
</t>
    </r>
    <r>
      <rPr>
        <sz val="11"/>
        <color theme="1"/>
        <rFont val="Arial"/>
        <family val="2"/>
      </rPr>
      <t>Les orthèses d’immobilisation sont utilisées en cas d’indication nécessitant l’immobilisation de la partie du corps concernée (p. ex. fracture, rupture de ligament). Les orthèses de stabilisation servent à stabiliser des articulations instables. Les orthèses de stabilisation de la cheville, par exemple, en préviennent les distorsions. Les orthèses de mobilisation permettent un retour contrôlé des articulations atteintes à une amplitude de mouvement physiologique.
Les produits avec position définie n’offrent pas de possibilités de réglage supplémentaires. Ils sont fabriqués généralement en coque (d’une seule pièce), selon l’anatomie humaine et les exigences de la médecine, et sont remis sans autre modification ou adaptation (prêts à l’emploi; p. ex. attelles). Les produits avec position réglable peuvent être utilisés pour limiter le mouvement de façon ciblée. Suivant le déroulement du traitement, la mobilité de l'articulation peut être réglée de complètement bloquée à entièrement libre.
Prise en charge uniquement en cas de remise dans le cadre de soins au sens de l’art. 25</t>
    </r>
    <r>
      <rPr>
        <i/>
        <sz val="11"/>
        <color theme="1"/>
        <rFont val="Arial"/>
        <family val="2"/>
      </rPr>
      <t>a</t>
    </r>
    <r>
      <rPr>
        <sz val="11"/>
        <color theme="1"/>
        <rFont val="Arial"/>
        <family val="2"/>
      </rPr>
      <t xml:space="preserve"> LAMal ou par un centre de remise ayant conclu avec l’assureur, conformément à l’art. 55 OAMal, un contrat stipulant les exigences de qualité requises, notamment mesurage, essayage et conseils personnalisés concernant le maniement et les effets secondaires (p. ex. interactions avec d’autres moyens auxiliaires, allergies éventuelles) par du personnel qualifié. Les orthèses préfabriquées qui sont remises sur la base d’une mesure effectuée par l’assuré lui-même ne sont pas prises en charge.
</t>
    </r>
  </si>
  <si>
    <r>
      <rPr>
        <b/>
        <sz val="11"/>
        <color theme="1"/>
        <rFont val="Arial"/>
        <family val="2"/>
      </rPr>
      <t>FERTIGORTHESEN</t>
    </r>
    <r>
      <rPr>
        <sz val="11"/>
        <color theme="1"/>
        <rFont val="Arial"/>
        <family val="2"/>
      </rPr>
      <t xml:space="preserve">
Orthesen zur Immobilisierung werden bei Indikationen eingesetzt, bei denen das betroffene Körperteil ruhiggestellt werden muss (z.B. Frakturen, Bandrupturen). Orthesen zur Stabilisierung helfen instabile Gelenke zu stabilisieren. So bieten Stabilisierungsorthesen für das Sprunggelenk beispielsweise einen sicheren Halt gegen das seitliche Umknicken. Orthesen zur Mobilisierung ermöglichen eine kontrollierte Rückführung von erkrankten Gelenken in den physiologischen Bewegungsumfang.
Produkte in definierter Position bieten keine zusätzlichen Einstellmöglichkeiten. Sie werden meistens in Schalenkonstruktionen (an einem Stück) hergestellt und nach der Anatomie des Menschen und den Anforderungen der Medizin gebaut und ohne weitere Veränderungen/Anpassungen (= ready to use) abgegeben (z.B. Lagerungsschienen). Produkte mit einstellbarer Position können zur gezielten Bewegungsbegrenzung genutzt werden. Je nach Therapieverlauf kann die Gelenkbeweglichkeit von ganz gesperrt bis ganz frei eingestellt werden.
Vergütung nur bei Abgabe im Rahmen einer Pflegeleistung nach Art. 25</t>
    </r>
    <r>
      <rPr>
        <i/>
        <sz val="11"/>
        <color theme="1"/>
        <rFont val="Arial"/>
        <family val="2"/>
      </rPr>
      <t>a</t>
    </r>
    <r>
      <rPr>
        <sz val="11"/>
        <color theme="1"/>
        <rFont val="Arial"/>
        <family val="2"/>
      </rPr>
      <t xml:space="preserve">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Fertigorthesen, die aufgrund einer durch die versicherten Personen selbst erfolgten Vermessung abgegeben werden, sind nicht leistungspflichtig.
</t>
    </r>
  </si>
  <si>
    <r>
      <rPr>
        <b/>
        <sz val="11"/>
        <color theme="1"/>
        <rFont val="Arial"/>
        <family val="2"/>
      </rPr>
      <t xml:space="preserve">ORTESI PREFABBRICATE
</t>
    </r>
    <r>
      <rPr>
        <sz val="11"/>
        <color theme="1"/>
        <rFont val="Arial"/>
        <family val="2"/>
      </rPr>
      <t>Le ortesi per immobilizzare sono utilizzate per le indicazioni che richiedono l’immobilizzazione di una parte del corpo (p. es. fratture, strappi di legamenti). Le ortesi stabilizzanti aiutano a stabilizzare le articolazioni; ad esempio, forniscono alla caviglia un sostegno stabile per proteggerla dalle distorsioni laterali. Le ortesi per mobilizzare consentono il recupero controllato del range di movimento fisiologico di un’articolazione malata.
I prodotti con posizione definita non offrono possibilità di regolazione supplementari. Sono fabbricati perlopiù in strutture a guscio (monopezzo), costruiti secondo l’anatomia umana e i requisiti medici e consegnati senza ulteriori modifiche/adattamenti (= pronti per l’uso, p. es. stecche di sostegno). I prodotti con posizione regolabile possono essere utilizzati per limitare in modo mirato il movimento. A dipendenza dell’andamento della terapia, il movimento dell’articolazione può essere regolato da completamente bloccato a completamente libero.
Rimunerazione solo in caso di consegna nel quadro di cure secondo l’articolo 25</t>
    </r>
    <r>
      <rPr>
        <i/>
        <sz val="11"/>
        <color theme="1"/>
        <rFont val="Arial"/>
        <family val="2"/>
      </rPr>
      <t>a</t>
    </r>
    <r>
      <rPr>
        <sz val="11"/>
        <color theme="1"/>
        <rFont val="Arial"/>
        <family val="2"/>
      </rPr>
      <t xml:space="preserve">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Le ortesi prefabbricate ottenute mediante misurazioni effettuate dall’assicurato stesso non sono rimunerate.</t>
    </r>
    <r>
      <rPr>
        <b/>
        <sz val="11"/>
        <color theme="1"/>
        <rFont val="Arial"/>
        <family val="2"/>
      </rPr>
      <t xml:space="preserve">
</t>
    </r>
  </si>
  <si>
    <t xml:space="preserve">Druckgasflasche für medizinischen Sauerstoff (Flasche ohne Druckminderer), Miete
Alle Grössen und Ausführungen, inkl. Wartung, Wartungsmaterial, Aufbereitung und Rücknahme.
</t>
  </si>
  <si>
    <t xml:space="preserve">Druckgas-Integralflasche für medizinischen Sauerstoff (Flasche mit integriertem Druckminderer), Miete 
Alle Grössen und Ausführungen, inkl. Wartung, Wartungsmaterial, Aufbereitung und Rücknahme.
</t>
  </si>
  <si>
    <t xml:space="preserve">Scarpe speciali per fasciature
</t>
  </si>
  <si>
    <r>
      <rPr>
        <b/>
        <sz val="11"/>
        <color theme="1"/>
        <rFont val="Arial"/>
        <family val="2"/>
      </rPr>
      <t>Ossigenoterapia</t>
    </r>
    <r>
      <rPr>
        <sz val="11"/>
        <color theme="1"/>
        <rFont val="Arial"/>
        <family val="2"/>
      </rPr>
      <t xml:space="preserve">
Per l’ossigenoterapia sono a disposizione diversi sistemi con gli stessi benefici terapeutici.
Indipendentemente dal consumo, dal periodo di utilizzazione e dal bisogno per la mobilità si deve
scegliere il sistema di volta in volta più economico. 
Per ulteriori informazioni in merito si rimanda al capitolo 5 «Definizioni e spiegazioni sui singoli gruppi di prodotti».
</t>
    </r>
  </si>
  <si>
    <t xml:space="preserve">Technische Erstinstallation und technische Erstinstruktion für Flüssiggas-System durch technisches Personal (inkl. erste Hauslieferung) 
</t>
  </si>
  <si>
    <t>Bande de rembourrage, Largeur 5 cm</t>
  </si>
  <si>
    <t>Bande de rembourrage, Largeur 7.5 cm</t>
  </si>
  <si>
    <t>Bande de rembourrage, Largeur 10 cm</t>
  </si>
  <si>
    <t>Bande de rembourrage, Largeur 15 cm</t>
  </si>
  <si>
    <t>Bende di imbottitura, Larghezza 5 cm</t>
  </si>
  <si>
    <t>Bende di imbottitura, Larghezza 7.5 cm</t>
  </si>
  <si>
    <t>Bende di imbottitura, Larghezza 10 cm</t>
  </si>
  <si>
    <t>Bende di imbottitura, Larghezza 15 cm</t>
  </si>
  <si>
    <t>Ortesi per l’immobilizzazione dell’articolazione dell’anca, posizione regolabile
In valutazione fino al 31.12.2023</t>
  </si>
  <si>
    <r>
      <t xml:space="preserve">Bewegungsgeräte, handkraftbetrieben
</t>
    </r>
    <r>
      <rPr>
        <sz val="11"/>
        <color theme="1"/>
        <rFont val="Arial"/>
        <family val="2"/>
      </rPr>
      <t>Der Kiefermobilisator dient der Verbesserung des Bewegungsumfanges durch Dehnung des Kiefergelenkes und der Muskulatur. Er wird angewendet bei Kieferöffnungsstörung oder eingeschränkter Kieferbeweglichkeit z.B. nach Bestrahlung, Sklerodermie oder Gebrechen mit schweren Mundöffnungsstörungen.</t>
    </r>
  </si>
  <si>
    <t>Sonde à usage unique avec collecteur d’urine intégré et moyen auxiliaire pour la lubrification inclus</t>
  </si>
  <si>
    <t>Chaussures orthopédiques en série ou sur mesure 
Rémunération: voir chap. 26</t>
  </si>
  <si>
    <t>Chaussures spéciales pour supports plantaires
Rémunération: voir chap. 26</t>
  </si>
  <si>
    <t xml:space="preserve">Spezialschuhe für Verbände
</t>
  </si>
  <si>
    <t xml:space="preserve">Limitation: prescription médicale pour livraison le jour même établie après 17 heures 
Non applicable avec les pos. 14.10.45.50.1, 14.10.55.50.1 et 14.10.70.01.1
</t>
  </si>
  <si>
    <t xml:space="preserve">Livraison à domicile en urgence de bouteilles de gaz comprimé ou de gaz liquide, les jours ouvrables entre 18 et 22 heures,
quel que soit le nombre de récipients livrés
</t>
  </si>
  <si>
    <t xml:space="preserve">Livraison à domicile en urgence de bouteilles de gaz comprimé ou de gaz liquide, les jours ouvrables entre 22 heures et 7 heures ainsi que le week-end,
quel que soit le nombre de récipients livrés
</t>
  </si>
  <si>
    <t xml:space="preserve">Limitation: prescription médicale pour livraison immédiate de nuit établie après 22 heures, ou établie durant le week-end pour livraison au cours du week-end même
Non applicable avec les pos. 14.10.45.50.1, 14.10.55.50.1 et 14.10.70.00.1
</t>
  </si>
  <si>
    <t xml:space="preserve">Limitation: ärztliche Verordnung für Lieferung gleichentags ausgestellt nach 17.00 Uhr 
Nicht anwendbar mit Pos. 14.10.45.50.1, 14.10.55.50.1 und 14.10.70.01.1
</t>
  </si>
  <si>
    <t xml:space="preserve">Notfall-Hauslieferung Druckgasflaschen oder Flüssiggas werktags von 18.00 bis 22.00 Uhr
Unabhängig von der Anzahl ausgelieferter Gebinde 
</t>
  </si>
  <si>
    <t xml:space="preserve">Notfall-Hauslieferung Druckgasflaschen oder Flüssiggas werktags von 22.00 bis 07.00 Uhr und am Wochenende
Unabhängig von der Anzahl ausgelieferter Gebinde 
</t>
  </si>
  <si>
    <t xml:space="preserve">Limitation: ärztliche Verordnung für Lieferung in der gleichen Nacht ausgestellt nach 22.00 Uhr oder am Wochenende für Lieferung am gleichen Wochenende
Nicht anwendbar mit Pos. 14.10.45.50.1, 14.10.55.50.1 und 14.10.70.00.1
</t>
  </si>
  <si>
    <t>V</t>
  </si>
  <si>
    <t>Ambulante Überwachung von akuten Covid-19-Patientinnen und -Patienten zuhause, bestehend aus:
• Abgabe eines externen Pulsoxymeters und regelmässige Selbstmessung durch die zu überwachende Person
• Echtzeit-Übertragung der Daten an eine Alarmzentrale und Einsicht der Daten durch den behandelnden Arzt bzw. die behandelnde Ärztin
• Überwachung der Messwerte durch die Alarmzentrale rund um die Uhr (24 Stunden pro Tag, 7 Tage pro Woche)
• Zusammenarbeit mit einem Pikettarzt oder einer Pikettärztin, der/die rund um die Uhr (24 Stunden pro Tag, 7 Tage pro Woche) zur Verfügung steht
Die komplette Datenübertragung und -verarbeitung hat innerhalb der Schweiz zu erfolgen. Die überwachten Personen sind transparent über die Datenerhebung aufzuklären. Nach Ende des Monitorings müssen die Daten gelöscht werden; sie dürfen höchstens in anonymisierter Form für statistische Auswertungen verwendet werden.</t>
  </si>
  <si>
    <t>Limitation: 1 Gerät alle 3 Jahre
Bei Verwendung als Blutzuckermessgerät ist die Verrechnung der Position 21.03.01.01.1 für die Teststreifen statthaft.</t>
  </si>
  <si>
    <t>B,C,P,V</t>
  </si>
  <si>
    <t xml:space="preserve">Pauschale / Tag
</t>
  </si>
  <si>
    <t xml:space="preserve">Surveillance ambulatoire à domicile de patients Covid-19 en phase aiguë, consistant en:
• Remise d’un pulsoxymètre et mesure régulière par la personne à surveiller
• Transmission des données en temps réel à une centrale d’alarme et consultation des données par le médecin traitant
• Surveillance permanente par la centrale d’alarme (24 h sur 24, 7 jours sur 7) des valeurs mesurées
• Collaboration avec un médecin de piquet (disponible 24 h sur 24, 7 jours sur 7)
La transmission complète des données et leur traitement doivent avoir lieu en Suisse. Les personnes surveillées doivent être informées de façon transparente des données saisies. Les données doivent être supprimées à la fin du monitorage; elles peuvent tout au plus être utilisées, sous une forme anonymisée, pour des analyses statistiques.
</t>
  </si>
  <si>
    <r>
      <t>124.00</t>
    </r>
    <r>
      <rPr>
        <strike/>
        <sz val="11"/>
        <rFont val="Arial"/>
        <family val="2"/>
      </rPr>
      <t xml:space="preserve">
</t>
    </r>
    <r>
      <rPr>
        <sz val="11"/>
        <rFont val="Arial"/>
        <family val="2"/>
      </rPr>
      <t xml:space="preserve">
</t>
    </r>
  </si>
  <si>
    <t>Pauschale für die technische Erstinstruktion und Erstinstallation für stationärer Sauerstoff-Konzentrator durch Techniker des Herstellers oder des Anbieters</t>
  </si>
  <si>
    <t>Pauschale für die technische Erstinstruktion und Erstinstallation für portabler Sauerstoff-Konzentrator durch Techniker des Herstellers oder des Anbieters</t>
  </si>
  <si>
    <t>Pauschale für die technische Erstinstruktion und Erstinstallation für Abfüllsystem zum Sauerstoff-Konzentrator durch Techniker des Herstellers oder des Anbieters</t>
  </si>
  <si>
    <t>Bein-Kompressionsbandage nach Mass,
flachgestrickt (ohne oder mit Pelotten)
Vergütung gemäss Positionen SVOT-Tarif in der Fassung vom 1. Januar 2022, zu TP-Wert Fr. 1.00 zzgl. MWST</t>
  </si>
  <si>
    <t>Hand-Kompressionsbandage nach Mass,
flachgestrickt (ohne oder mit Pelotten)
Vergütung gemäss Positionen SVOT-Tarif in der Fassung vom 1. Januar 2022, zu TP-Wert Fr. 1.00 zzgl. MWST</t>
  </si>
  <si>
    <t>Arm-Kompressionsbandage nach Mass,
flachgestrickt (ohne oder mit Pelotten)
Vergütung gemäss Positionen SVOT-Tarif in der Fassung vom 1. Januar 2022, zu TP-Wert Fr. 1.00 zzgl. MWST</t>
  </si>
  <si>
    <t>Leib/Rumpf-Kompressionsbandage nach Mass,
flachgestrickt (ohne oder mit Pelotten)
Vergütung gemäss Positionen SVOT-Tarif in der Fassung vom 1. Januar 2022, zu TP-Wert Fr. 1.00 zzgl. MWST</t>
  </si>
  <si>
    <t>Kopf/Hals-Kompressionsbandage nach Mass,
flachgestrickt (ohne oder mit Pelotten)
Vergütung gemäss Positionen SVOT-Tarif in der Fassung vom 1. Januar 2022, zu TP-Wert Fr. 1.00 zzgl. MWST</t>
  </si>
  <si>
    <t>Limitation: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Max. 1 Stück pro versicherte Person
• Nicht anwendbar mit den Pos. 21.01.04.00.1 und 21.01.04.02.1
In Evaluation bis 30.06.2024</t>
  </si>
  <si>
    <t>Limitation: 
• Die Dauer der Überwachung erfolgt nach ärztlicher Indikation, jedoch für mindestens 7 Tage, ausser die Patientin / der Patient muss zuvor hospitalisiert werden.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Nicht anwendbar mit Pos. 21.01.04.01.1
In Evaluation bis 30.06.2024</t>
  </si>
  <si>
    <t>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t>
  </si>
  <si>
    <r>
      <t xml:space="preserve">MASSORTHESEN
</t>
    </r>
    <r>
      <rPr>
        <sz val="11"/>
        <color theme="1"/>
        <rFont val="Arial"/>
        <family val="2"/>
      </rPr>
      <t xml:space="preserve">Wenn bei der MiGeL-Position kein Höchstvergütungsbetrag genannt ist, erfolgt die Vergütung </t>
    </r>
    <r>
      <rPr>
        <sz val="11"/>
        <rFont val="Arial"/>
        <family val="2"/>
      </rPr>
      <t>gemäss Positionen des SVOT-Tarif in der Fassung vom 1. Januar 2022</t>
    </r>
    <r>
      <rPr>
        <sz val="11"/>
        <color theme="1"/>
        <rFont val="Arial"/>
        <family val="2"/>
      </rPr>
      <t>, Taxpunktwert CHF 1.00 zzgl. MWST. oder gemäss Positionen des OSM Tarif, Generierung vom 2. Februar 2021, Taxpunktwert CHF 1.00 zzgl. MWST</t>
    </r>
  </si>
  <si>
    <t>Rumpf</t>
  </si>
  <si>
    <t>Hüft-Orthesen diverse
Vergütung: siehe Kap. 23.</t>
  </si>
  <si>
    <t>Rumpf-Orthesen diverse
Vergütung: siehe Kap. 23.</t>
  </si>
  <si>
    <t xml:space="preserve">Prothesen der Extremitäten, inkl. notwendige Anpassungen und Prothesenzubehör (Prothesenstrümpfe usw.) 
Vergütung gemäss Positionen SVOT-Tarif, in der Fassung vom 1. Januar 2022 zu TP-Wert CHF 1.00 zzgl. MWST. oder gemäss OSM-Tarif, Generierung vom 2. Februar 2021, zu TP-Wert CHF 1.00 zzgl. MWST.
</t>
  </si>
  <si>
    <t xml:space="preserve">Forfait pour l’instruction et l’installation techniques initiales du concentrateur d’oxygène fixe par un technicien du fabricant ou du fournisseur </t>
  </si>
  <si>
    <t xml:space="preserve">Forfait pour l’instruction et l’installation techniques initiales concernant un concentrateur d’oxygène portable par un technicien du fabricant ou du fournisseur </t>
  </si>
  <si>
    <t xml:space="preserve">Forfait pour l’instruction et l’installation techniques initiales concernant le système de remplissage d’un concentrateur d’oxygène par un technicien du fabricant ou du fournisseur </t>
  </si>
  <si>
    <r>
      <t>Bandage compressif pour la jambe (sans/avec pelotes), sur mesure, à maillage rectiligne
Rémunération selon les positions du contrat tarifaire ASTO, ver</t>
    </r>
    <r>
      <rPr>
        <sz val="11"/>
        <rFont val="Arial"/>
        <family val="2"/>
      </rPr>
      <t>sion du 1</t>
    </r>
    <r>
      <rPr>
        <vertAlign val="superscript"/>
        <sz val="11"/>
        <rFont val="Arial"/>
        <family val="2"/>
      </rPr>
      <t>er</t>
    </r>
    <r>
      <rPr>
        <sz val="11"/>
        <rFont val="Arial"/>
        <family val="2"/>
      </rPr>
      <t xml:space="preserve"> janvier 2022, </t>
    </r>
    <r>
      <rPr>
        <sz val="11"/>
        <color theme="1"/>
        <rFont val="Arial"/>
        <family val="2"/>
      </rPr>
      <t>valeur du point Fr. 1.00, TVA en plus.</t>
    </r>
  </si>
  <si>
    <r>
      <t xml:space="preserve">Bandage compressif pour la main (sans/avec pelotes), sur mesure, à maillage rectiligne 
Rémunération selon les positions du contrat tarifaire ASTO, version du </t>
    </r>
    <r>
      <rPr>
        <sz val="11"/>
        <rFont val="Arial"/>
        <family val="2"/>
      </rPr>
      <t>1</t>
    </r>
    <r>
      <rPr>
        <vertAlign val="superscript"/>
        <sz val="11"/>
        <rFont val="Arial"/>
        <family val="2"/>
      </rPr>
      <t>er</t>
    </r>
    <r>
      <rPr>
        <sz val="11"/>
        <rFont val="Arial"/>
        <family val="2"/>
      </rPr>
      <t xml:space="preserve"> janvier 2022</t>
    </r>
    <r>
      <rPr>
        <sz val="11"/>
        <color theme="1"/>
        <rFont val="Arial"/>
        <family val="2"/>
      </rPr>
      <t>, du point Fr. 1.00, TVA en plus.</t>
    </r>
  </si>
  <si>
    <r>
      <t>Bandage compressif pour le bras (sans/avec pelotes), sur mesure, à maillage rectiligne Rémunération selon les positions du contrat tarifaire ASTO, version du 1</t>
    </r>
    <r>
      <rPr>
        <vertAlign val="superscript"/>
        <sz val="11"/>
        <rFont val="Arial"/>
        <family val="2"/>
      </rPr>
      <t>er</t>
    </r>
    <r>
      <rPr>
        <sz val="11"/>
        <rFont val="Arial"/>
        <family val="2"/>
      </rPr>
      <t xml:space="preserve"> janvier 2022, valeur du point Fr. 1.00, TVA en plus.</t>
    </r>
  </si>
  <si>
    <r>
      <t>Bandage compressif pour le tronc (sans/avec pelotes), sur mesure, à maillage rectiligne Rémunération selon les positions du contrat tarifaire ASTO, version du 1</t>
    </r>
    <r>
      <rPr>
        <vertAlign val="superscript"/>
        <sz val="11"/>
        <rFont val="Arial"/>
        <family val="2"/>
      </rPr>
      <t>er</t>
    </r>
    <r>
      <rPr>
        <sz val="11"/>
        <rFont val="Arial"/>
        <family val="2"/>
      </rPr>
      <t xml:space="preserve"> janvier 2022, valeur du point Fr. 1.00, TVA en plus.</t>
    </r>
  </si>
  <si>
    <r>
      <t>Bandage compressif pour la tête/le cou (sans/avec pelotes), sur mesure, à maillage rectiligne Rémunération selon les positions du contrat tarifaire ASTO, version du 1</t>
    </r>
    <r>
      <rPr>
        <vertAlign val="superscript"/>
        <sz val="11"/>
        <rFont val="Arial"/>
        <family val="2"/>
      </rPr>
      <t xml:space="preserve">er </t>
    </r>
    <r>
      <rPr>
        <sz val="11"/>
        <rFont val="Arial"/>
        <family val="2"/>
      </rPr>
      <t>janvier 2022, valeur du point Fr. 1.00, TVA en plus.</t>
    </r>
  </si>
  <si>
    <t>Limitation:
•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faiblesse immunitaire due à une maladie ou à un traitement; obésité de degré III [morbide, BMI ≥ 40 kg/m2])
• Handicap physique important dû au Covid-19, la seule alternative possible étant une hospitalisation
• Max. 1 appareil par assuré
• Non applicable avec les pos. 21.01.04.00.1 et 21.01.04.02.1
En évaluation jusqu’au 30.06.2024</t>
  </si>
  <si>
    <r>
      <t>Limitation: 
• Durée de la surveillance selon indication médicale, mais de 7 jours au minimum, à moins que le patient doive être hospitalisé avant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faiblesse immunitaire due à une maladie ou à un traitement; obésité de degré III [morbide, BMI ≥ 40 kg/m2])
• Handicap physique important dû au Covid-19, la seule alternative possible étant une hospitalisation
• Non applicab</t>
    </r>
    <r>
      <rPr>
        <sz val="11"/>
        <rFont val="Arial"/>
        <family val="2"/>
      </rPr>
      <t>le avec la pos. 21.01.04.01.1
En évaluation jusqu’au 30.06.2024</t>
    </r>
  </si>
  <si>
    <t>Limitation : 
• Prescription uniquement par un endocrinologue/diabétologue
• Pour les personnes atteintes de diabète sucré traitées par insulinothérapie intensifiée (insulinothérapie par pompe ou basale/bolus, dans laquelle le bolus est calculé en fonction de la glycémie actuelle, de la quantité de glucides ingérés et de l'activité physique prévue)</t>
  </si>
  <si>
    <t xml:space="preserve">4.83
</t>
  </si>
  <si>
    <r>
      <t xml:space="preserve">ORTHÈSES SUR MESURE
</t>
    </r>
    <r>
      <rPr>
        <sz val="11"/>
        <color theme="1"/>
        <rFont val="Arial"/>
        <family val="2"/>
      </rPr>
      <t>Si aucun montant maximal n’est indiqué dans la position de la LiMA,</t>
    </r>
    <r>
      <rPr>
        <sz val="11"/>
        <rFont val="Arial"/>
        <family val="2"/>
      </rPr>
      <t xml:space="preserve"> rémunération selon les positions du tarif ASTO, version 1</t>
    </r>
    <r>
      <rPr>
        <vertAlign val="superscript"/>
        <sz val="11"/>
        <rFont val="Arial"/>
        <family val="2"/>
      </rPr>
      <t xml:space="preserve">er </t>
    </r>
    <r>
      <rPr>
        <sz val="11"/>
        <rFont val="Arial"/>
        <family val="2"/>
      </rPr>
      <t>janvier 2022, vale</t>
    </r>
    <r>
      <rPr>
        <sz val="11"/>
        <color theme="1"/>
        <rFont val="Arial"/>
        <family val="2"/>
      </rPr>
      <t>ur du point 1.00, TVA en plus, ou selon les positions du tarif OSM, créé le 2 février 2021, valeur du point Fr. 1.00, TVA en plus.</t>
    </r>
  </si>
  <si>
    <t>Tronc</t>
  </si>
  <si>
    <t>Orthèses de hanche
Rémunération: voir chap. 23.</t>
  </si>
  <si>
    <t>Orthèses de tronc
Rémunération: voir chap. 23.</t>
  </si>
  <si>
    <r>
      <t xml:space="preserve">Prothèses des extrémités, y c. adaptations et accessoires (bas à moignon, etc.)
Rémunération selon les positions du tarif ASTO, version </t>
    </r>
    <r>
      <rPr>
        <sz val="11"/>
        <rFont val="Arial"/>
        <family val="2"/>
      </rPr>
      <t>du 1</t>
    </r>
    <r>
      <rPr>
        <vertAlign val="superscript"/>
        <sz val="11"/>
        <rFont val="Arial"/>
        <family val="2"/>
      </rPr>
      <t>er</t>
    </r>
    <r>
      <rPr>
        <sz val="11"/>
        <rFont val="Arial"/>
        <family val="2"/>
      </rPr>
      <t xml:space="preserve"> janvier 2022 v</t>
    </r>
    <r>
      <rPr>
        <sz val="11"/>
        <color theme="1"/>
        <rFont val="Arial"/>
        <family val="2"/>
      </rPr>
      <t>aleur du point 1.00, TVA en plus ou selon les positions du tarif OSM, créé le 2 février 2021, valeur du point 1.00, TVA en plus.</t>
    </r>
  </si>
  <si>
    <t xml:space="preserve">124.00
</t>
  </si>
  <si>
    <t>Sorveglianza ambulatoriale di pazienti acuti COVID-19 a domicilio, comprendente:
• consegna di un pulsiossimetro esterno e regolare automisurazione da parte della persona da sorvegliare
• trasmissione in tempo reale dei dati a una centrale d’allarme e consultazione dei dati da parte del medico curante
• sorveglianza dei valori misurati da parte della centrale d’allarme 24 ore al giorno, sette giorni a settimana
• collaborazione con un medico di guardia, a disposizione 24 ore al giorno, sette giorni a settimana 
La completa trasmissione ed elaborazione dei dati deve avvenire interamente in Svizzera. Le persone sorvegliate devono essere informate in modo trasparente sul rilevamento dei dati. Al termine del monitoraggio i dati devono essere cancellati; possono essere utilizzati al massimo in forma anonimizzata per analisi statistiche.</t>
  </si>
  <si>
    <t>Forfait per prime istruzioni tecniche e prima installazione per concentratore d’ossigeno fisso a cura del tecnico del fabbricante o del fornitore</t>
  </si>
  <si>
    <t>Forfait per prime istruzioni tecniche e prima installazione per concentratore d’ossigeno portatile a cura del tecnico del fabbricante o del fornitore</t>
  </si>
  <si>
    <t>Forfait per prime istruzioni tecniche e prima installazione del 
sistema di ricarica del concentratore d’ossigeno a cura del tecnico del fabbricante o del fornitore</t>
  </si>
  <si>
    <t>Bendaggi di compressione per la gamba (con o senza pelotte), su misura, a maglia piatta
Rimunerazione secondo le posizioni della convenzione tariffale ASTO, versione del 1° gennaio 2022, al valore del punto di fr. 1.00 più IVA
Limitazione: v. pos. 17.15</t>
  </si>
  <si>
    <t>Bendaggi di compressione per la mano (con o senza pelotte), su misura, a maglia piatta
Rimunerazione secondo le posizioni della convenzione tariffale ASTO, versione del 1° gennaio 2022, al valore del punto di fr. 1.00 più IVA.
Limitation: siehe Pos. 17.15</t>
  </si>
  <si>
    <t>Bendaggi di compressione per il braccio (con o senza pelotte), su misura, a maglia piatta
Rimunerazione secondo le posizioni della convenzione tariffale ASTO, versione del 1° gennaio 2022, al valore del punto di fr. 1.00 più IVA.
Limitazione: v. pos. 17.15</t>
  </si>
  <si>
    <t>Bendaggi di compressione per il tronco (con o senza pelotte), su misura, a maglia piatta
Rimunerazione secondo le posizioni della convenzione tariffale ASTO, versione del 1° gennaio 2022, al valore del punto di fr. 1.00 più IVA.</t>
  </si>
  <si>
    <t>Bendaggi di compressione per la testa/il collo (con o senza pelotte), su misura, a maglia piatta
Rimunerazione secondo le posizioni della convenzione tariffale ASTO, versione del 1° gennaio 2022, al valore del punto di fr. 1.00 più IVA.</t>
  </si>
  <si>
    <t>Limitazione: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Massimo un pezzo per assicurato
• Non applicabile con le pos. 21.01.04.00.1 e 21.01.04.02.1
In valutazione fino al 30.06.2024</t>
  </si>
  <si>
    <t>Limitazione: 
• La durata della sorveglianza avviene secondo indicazione medica, tuttavia per almeno sette giorni, a meno che il paziente non debba essere ospedalizzato prima.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rilevante menomazione fisica da COVID-19, che renderebbe l’ospedalizzazione l’unica alternativa
• Non applicabile con la pos. 21.01.04.01.1
In valutazione fino al 30.06.2024</t>
  </si>
  <si>
    <t>Limitazione: 
• Prescrizione solo da parte di medici specializzati in endocrinologia/diabetologia
• Per persone affette da diabete mellito sottoposte a terapia insulinica intensiva (terapia con la pompa o terapia bolo-basale con la quale il bolo è calcolato in base alla glicemia attuale, alla quantità dei carboidrati consumati e all’attività fisica prevista)</t>
  </si>
  <si>
    <t>Sensori 
(senza calibrazione nel corso della durata d’impiego)
Non utilizzabile con 21.05</t>
  </si>
  <si>
    <t xml:space="preserve">Forfait al giorno
</t>
  </si>
  <si>
    <r>
      <t>4.83</t>
    </r>
    <r>
      <rPr>
        <strike/>
        <sz val="11"/>
        <rFont val="Arial"/>
        <family val="2"/>
      </rPr>
      <t xml:space="preserve">
</t>
    </r>
  </si>
  <si>
    <t>Tronco</t>
  </si>
  <si>
    <t>Ortesi dell’anca
Rimunerazione: v. cap. 23.</t>
  </si>
  <si>
    <t>Ortesi del tronco
Rimunerazione: v. cap. 23.</t>
  </si>
  <si>
    <r>
      <t xml:space="preserve">Protesi degli arti, compresi gli adeguamenti necessari e gli accessori della protesi (calze delle protesi ecc.).
Rimunerazione secondo le posizioni della tariffa dell’ASTO, versione del 1° </t>
    </r>
    <r>
      <rPr>
        <sz val="11"/>
        <color theme="1"/>
        <rFont val="Arial"/>
        <family val="2"/>
      </rPr>
      <t xml:space="preserve">gennaio 2022, al valore del punto di fr. 1.00 più IVA o secondo le posizioni della tariffa dell’OSM, generazione del 2° febbraio 2021, al valore del punto di fr. 1.00 più IVA.
</t>
    </r>
  </si>
  <si>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HVB Pflege: Vergütung nur bei Anwendung durch Pflegefachfrauen und Pflegefachmänner die den Beruf selbständig und auf eigene Rechnung ausüben
• Max. 1 Gerät alle 5 Jahre
</t>
  </si>
  <si>
    <t>par an
(prorata)</t>
  </si>
  <si>
    <t>Pansements film, avec ou sans compresse, stériles, à adhérence douce 
6x8 cm</t>
  </si>
  <si>
    <t>Pansements film, avec ou sans compresse, stériles, à adhérence douce
10x12 cm</t>
  </si>
  <si>
    <t>Pansements film, avec ou sans compresse, stériles, à adhérence douce 
10x25 cm</t>
  </si>
  <si>
    <t>Pansements film, avec ou sans compresse, stériles, à adhérence douce 
15x20 cm</t>
  </si>
  <si>
    <t>Folienverbände mit/ohne Wundkissen, steril, sanfthaftend
6x8 cm</t>
  </si>
  <si>
    <t>Folienverbände mit/ohne Wundkissen, steril, sanfthaftend
10x12 cm</t>
  </si>
  <si>
    <t>Folienverbände mit/ohne Wundkissen, steril, sanfthaftend
10x25 cm</t>
  </si>
  <si>
    <t>Folienverbände mit/ohne Wundkissen, steril, sanfthaftend
15x20 cm</t>
  </si>
  <si>
    <t>Medicazioni di plastica con/senza cuscinetto vulnerario, sterili, parzialmente adesive
6x8 cm</t>
  </si>
  <si>
    <t>Medicazioni di plastica con/senza cuscinetto vulnerario, sterili, parzialmente adesive
10x12 cm</t>
  </si>
  <si>
    <t>Medicazioni plastica con/senza cuscinetto vulnerario, sterili, parzialmente adesive
10x25 cm</t>
  </si>
  <si>
    <t>Medicazioni di plastica con/senza cuscinetto vulnerario, sterili, parzialmente adesive
15x20 cm</t>
  </si>
  <si>
    <t>Limitation: 
• siehe Pos. 01.01
• Bei Frühgeborenen kann bis maximal das Doppelte des genannten Höchstvergütungsbetrages vergütet werden
Anwendbar mit Pos. 01.01.02.00.1, 01.01.03.00.1  und 01.01.03.00.2</t>
  </si>
  <si>
    <t xml:space="preserve">Zubehörset (Flasche, Abpumphaube mit Verbindungsstück, Adapter, Schlauch) zu Milchpumpe, elektrisch
</t>
  </si>
  <si>
    <t>Anwendbar mit Pos. 01.02.02.00.1 und 01.02.02.00.2</t>
  </si>
  <si>
    <t xml:space="preserve">Verbrauchsmaterial zu Absauggerät für Atemwege (Absaugschlauch, Verbindungsschlauch, Filter und Fingertip)
</t>
  </si>
  <si>
    <t xml:space="preserve">Absaugkatheter zu Absauggerät für Atemwege
</t>
  </si>
  <si>
    <t>Nicht anwendbar mit Pos. 14.01.03.00.1 bis 14.01.03.02.3</t>
  </si>
  <si>
    <t xml:space="preserve">Vernebler (inkl. Schlauch) zu Aerosol-Apparat 
</t>
  </si>
  <si>
    <t xml:space="preserve">Vernebler mit Mesh-Technologie (inkl. Aerosolerzeuger und Schlauch) zu Aerosol-Apparat  </t>
  </si>
  <si>
    <t>Nicht anwendbar mit Pos. 14.01.01.00.1 bis 14.01.01.03.2</t>
  </si>
  <si>
    <t xml:space="preserve">Vernebler und Aerosolerzeuger zu Aerosol-Apparat zur Herstellung von speziellen therapeutischen Aerosolen mit Mesh-Technologie  
</t>
  </si>
  <si>
    <t xml:space="preserve">Aerosolerzeuger zu Aerosol-Apparat zur Herstellung von speziellen therapeutischen Aerosolen mit Mesh-Technologie 
</t>
  </si>
  <si>
    <t>Anwendbar mit Pos. 14.02.02.00.1</t>
  </si>
  <si>
    <t xml:space="preserve">Maske zu Vorschaltkammer
</t>
  </si>
  <si>
    <t xml:space="preserve">Limitation:
• Vergütung nur bei Durchführung durch einen Techniker des Herstellers oder Anbieters
Anwendbar mit Pos. 14.03.15.00.1 und 14.03.15.00.2
</t>
  </si>
  <si>
    <t xml:space="preserve">Limitation: 
• Siehe 14.10
Nicht anwendbar mit Positionen für das Flüssigsauerstoff-System (14.10c) 
</t>
  </si>
  <si>
    <t>Anwendbar mit Pos. 14.10.20.00.1, 14.10.20.01.1, 14.10.22.00.1</t>
  </si>
  <si>
    <r>
      <t xml:space="preserve">Wartung für Sauerstoff-Konzentratoren ab 2. Jahr nach Kauf 
Inkl. Wartungsmaterial gemäss Wartungsplan des </t>
    </r>
    <r>
      <rPr>
        <sz val="11"/>
        <rFont val="Arial"/>
        <family val="2"/>
      </rPr>
      <t xml:space="preserve">Herstellers
</t>
    </r>
    <r>
      <rPr>
        <sz val="11"/>
        <color theme="1"/>
        <rFont val="Arial"/>
        <family val="2"/>
      </rPr>
      <t xml:space="preserve">
</t>
    </r>
  </si>
  <si>
    <t xml:space="preserve">Anwendbar mit Pos. 14.10.26.00.1 </t>
  </si>
  <si>
    <t xml:space="preserve">Wartung für Abfüllsystem zum Sauerstoff-Konzentrator ab 2. Jahr nach Kauf 
Inkl. Wartungsmaterial gemäss Wartungsplan des Herstellers
</t>
  </si>
  <si>
    <t>Nicht anwendbar mit Pos. 14.10.61.00.1 und 14.10.62.00.1</t>
  </si>
  <si>
    <r>
      <t>Verbrauchsmaterial für die Sauerstofftherapie bei Sauerstoffbedarf unter Belastung ≤ 6 Liter O</t>
    </r>
    <r>
      <rPr>
        <vertAlign val="subscript"/>
        <sz val="11"/>
        <color theme="1"/>
        <rFont val="Arial"/>
        <family val="2"/>
      </rPr>
      <t>2</t>
    </r>
    <r>
      <rPr>
        <sz val="11"/>
        <color theme="1"/>
        <rFont val="Arial"/>
        <family val="2"/>
      </rPr>
      <t xml:space="preserve">/min 
(beinhaltet Sauerstoffbrillen und –Masken, Sauerstoffschläuche, Schlauchverbinder, Firesafe, Rückschlagventile, Dekubitusschutz, Wasserfallen)
</t>
    </r>
  </si>
  <si>
    <t>Nicht anwendbar mit Pos. 14.10.60.00.1 und 14.10.62.00.1</t>
  </si>
  <si>
    <r>
      <t>Verbrauchsmaterial für die Sauerstofftherapie bei Sauerstoffbedarf unter Belastung &gt; 6 Liter O</t>
    </r>
    <r>
      <rPr>
        <vertAlign val="subscript"/>
        <sz val="11"/>
        <color theme="1"/>
        <rFont val="Arial"/>
        <family val="2"/>
      </rPr>
      <t>2</t>
    </r>
    <r>
      <rPr>
        <sz val="11"/>
        <color theme="1"/>
        <rFont val="Arial"/>
        <family val="2"/>
      </rPr>
      <t xml:space="preserve">/min und höher 
(beinhaltet Sauerstoffbrillen und –Masken, Sauerstoffschläuche, Schlauchverbinder, Firesafe Rückschlagventile, Dekubitusschutz, Wasserfallen, Befeuchterflaschen)
Die Vergütung dieser Position setzt die Verwendung einer Sauerstoffquelle mit einem Fluss von 6 Liter O2/min und höher voraus.
</t>
    </r>
  </si>
  <si>
    <t>Nicht anwendbar mit Pos. 14.10.60.00.1 und 14.10.61.00.1</t>
  </si>
  <si>
    <t xml:space="preserve">Verbrauchsmaterial für die Sauerstofftherapie für Kinder und Jugendliche bis zum vollendeten 16. Lebensjahr
(beinhaltet Sauerstoffbrillen und –Masken, Sauerstoffschläuche, Schlauchverbinder, Firesafe Rückschlagventile, Dekubitusschutz, Wasserfallen, Befeuchterflaschen)
</t>
  </si>
  <si>
    <t>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jeweils für 1 Jahr vergütet werden.
Anwendbar mit Pos. 14.11.02.00.1, 14.11.02.00.2, 14.11.03.00.2, 14.11.04.00.2</t>
  </si>
  <si>
    <t xml:space="preserve">Verbrauchsmaterial (Schlauchsystem, Masken, Filter, Wasserkammer) für Geräte zur Behandlung von Atemstörungen im Schlaf
</t>
  </si>
  <si>
    <t>Nicht anwendbar mit 21.05</t>
  </si>
  <si>
    <t xml:space="preserve">Sensoren
(ohne Kalibrierung während der Tragedauer)
</t>
  </si>
  <si>
    <t xml:space="preserve">Set d’accessoires (biberon, téterelle avec connecteur, adaptateur, tuyau) pour tire-lait, électrique
</t>
  </si>
  <si>
    <t>Limitation: 
• selon pos. 01.01
• Pour les bébés prématurés un montant pouvant aller jusqu’à deux fois le montant maximum indiqué peut être rémunéré
Applicable avec les pos. 01.01.02.00.1, 01.01.03.00.1  et 01.01.03.00.2</t>
  </si>
  <si>
    <t>Applicable avec les pos. 01.02.02.00.1 et 01.02.02.00.2</t>
  </si>
  <si>
    <t xml:space="preserve">Matériel à usage unique nécessaire à l’utilisation de l’appareil d’aspiration pour voies aériennes (tubulures d’aspiration, tubulures de connexion, filtres et cône presse-doigt)
</t>
  </si>
  <si>
    <t xml:space="preserve">Cathéter d’aspiration pour appareil d’aspiration pour voies aériennes
</t>
  </si>
  <si>
    <t xml:space="preserve">Nébuliseur (tuyau incl.)  pour appareil pour aérosols
</t>
  </si>
  <si>
    <t>Pas applicable avec les pos. 14.01.03.00.1 à 14.01.03.02.3</t>
  </si>
  <si>
    <t xml:space="preserve">Nébuliseur à technologie mesh (générateur d’aérosol et 
tuyau incl.) pour appareil pour aérosols 
</t>
  </si>
  <si>
    <t xml:space="preserve">Nébuliseur et générateur d’aérosol pour appareil à
technologie mesh pour la préparation d’aérosols thérapeutiques spéciaux 
</t>
  </si>
  <si>
    <t>Pas applicable avec les pos. 14.01.01.00.1 à 14.01.01.03.2</t>
  </si>
  <si>
    <t xml:space="preserve">Générateur d’aérosol pour appareil à technologie
mesh pour la préparation d’aérosols thérapeutiques spéciaux 
</t>
  </si>
  <si>
    <t xml:space="preserve">Masque pour chambre à expansion 
</t>
  </si>
  <si>
    <t>Applicable pour pos. 14.02.02.00.1</t>
  </si>
  <si>
    <t>Applicable avec les pos. 14.10.20.00.1, 14.10.20.01.1 et 14.10.22.00.1</t>
  </si>
  <si>
    <t xml:space="preserve">Entretien pour les concentrateurs d’oxygène, à partir de la 2ème année après l’achat 
Y c. le matériel d’entretien prévu par le plan d’entretien du fabricant
</t>
  </si>
  <si>
    <r>
      <t>Entretien du système de remplissage d’un concentrateur d’oxygène à partir de la 2</t>
    </r>
    <r>
      <rPr>
        <vertAlign val="superscript"/>
        <sz val="11"/>
        <color theme="1"/>
        <rFont val="Arial"/>
        <family val="2"/>
      </rPr>
      <t>ème</t>
    </r>
    <r>
      <rPr>
        <sz val="11"/>
        <color theme="1"/>
        <rFont val="Arial"/>
        <family val="2"/>
      </rPr>
      <t xml:space="preserve"> année après achat 
Y c. matériel d’entretien prévu par le plan d’entretien du fabricant
</t>
    </r>
  </si>
  <si>
    <t xml:space="preserve">Applicable avec la pos. 14.10.26.00.1 </t>
  </si>
  <si>
    <r>
      <t>Matériel à usage unique pour oxygénothérapie lorsque le besoin d’oxygène à l’effort est inférieur ≤ 6 l O</t>
    </r>
    <r>
      <rPr>
        <vertAlign val="subscript"/>
        <sz val="11"/>
        <color theme="1"/>
        <rFont val="Arial"/>
        <family val="2"/>
      </rPr>
      <t>2</t>
    </r>
    <r>
      <rPr>
        <sz val="11"/>
        <color theme="1"/>
        <rFont val="Arial"/>
        <family val="2"/>
      </rPr>
      <t xml:space="preserve">/min 
(comprend lunettes et masques à oxygène, tuyaux à oxygène et raccords de tuyau, sécurité feu, valves anti-retour, protection escarres et pièges à eau)
</t>
    </r>
  </si>
  <si>
    <t>Non applicable avec les pos. 14.10.61.00.1 et 14.10.62.00.1</t>
  </si>
  <si>
    <r>
      <t>Matériel à usage unique pour oxygénothérapie lorsque le besoin d’oxygène à l’effort est d &gt; 6 l O</t>
    </r>
    <r>
      <rPr>
        <vertAlign val="subscript"/>
        <sz val="11"/>
        <color theme="1"/>
        <rFont val="Arial"/>
        <family val="2"/>
      </rPr>
      <t>2</t>
    </r>
    <r>
      <rPr>
        <sz val="11"/>
        <color theme="1"/>
        <rFont val="Arial"/>
        <family val="2"/>
      </rPr>
      <t xml:space="preserve">/min ou plus 
(comprend lunettes et masques à oxygène, tuyaux à oxygène et raccords de tuyau, sécurité feu, valves anti-retour, protection escarres, pièges à eau et bouteilles d’humidificateur)
La prise en charge de cette position implique l’utilisation d’une source d’oxygène d’un flux d’au moins 6 l/min.
</t>
    </r>
  </si>
  <si>
    <t>Non applicable avec les pos. 14.10.60.00.1 et 14.10.62.00.1</t>
  </si>
  <si>
    <t>Non applicable avec les pos. 14.10.60.00.1 et 14.10.61.00.1</t>
  </si>
  <si>
    <t xml:space="preserve">Matériel à usage unique pour oxygénothérapie pour enfants et adolescents de moins de 16 ans
(comprend lunettes et masques à oxygène, tuyaux à oxygène et raccords de tuyau, sécurité feu, valves anti-retour, protection escarres, pièges à eau et bouteilles d’humidificateur)
</t>
  </si>
  <si>
    <t>Applicable avec les pos. 14.11.02.00.1, 14.11.02.00.2, 14.11.03.00.2, 14.11.04.00.2</t>
  </si>
  <si>
    <t xml:space="preserve">Matériel à usage unique (tubulures, masques, filtres, réservoirs à eau) pour appareil destiné au traitement des troubles respiratoires du sommeil
Dans les cas spéciaux médicalement fondés (par exemple chez des assurés pédiatriques)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</si>
  <si>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Non applicable avec pos. 21.05</t>
  </si>
  <si>
    <t xml:space="preserve">Capteurs
(sans calibration  durant  le port)
</t>
  </si>
  <si>
    <t xml:space="preserve">Materiale di consumo per apparecchio d’aspirazione per le vie respiratorie (tubo d’aspirazione, tubo di raccordo, filtro e fingertip)
</t>
  </si>
  <si>
    <t>Applicabile con le pos. 01.02.02.00.1 e 01.02.02.00.2</t>
  </si>
  <si>
    <t xml:space="preserve">Catetere d’aspirazione per apparecchio d’aspirazione per le vie respiratorie
</t>
  </si>
  <si>
    <t xml:space="preserve">Nebulizzatore (compreso tubo flessibile) per apparecchio per aerosol
</t>
  </si>
  <si>
    <t>Non applicabile con le pos. da 14.01.03.00.1 a 14.01.03.02.3</t>
  </si>
  <si>
    <t xml:space="preserve">Nebulizzatore con tecnologia mesh (compreso generatore aerosol e tubo flessibile) per apparecchio per aerosol 
</t>
  </si>
  <si>
    <t>Non applicabile con le pos. da 14.01.01.00.1 a 14.01.01.03.2</t>
  </si>
  <si>
    <t xml:space="preserve">Nebulizzatore e generatore aerosol per la produzione di aerosol terapeutici speciali con tecnologia mesh </t>
  </si>
  <si>
    <t xml:space="preserve">Generatore aerosol per apparecchio aerosol per la produzione di aerosol terapeutici speciali con tecnologia mesh
</t>
  </si>
  <si>
    <t xml:space="preserve">Maschera per camere a espansione
</t>
  </si>
  <si>
    <t>Applicabile con le pos. 14.02.02.00.1</t>
  </si>
  <si>
    <t>Applicabile con le posizioni 14.10.20.00.1, 14.10.20.01.1 e 14.10.22.00.1</t>
  </si>
  <si>
    <t xml:space="preserve">Manutenzione per concentratori d’ossigeno, dal secondo anno dopo l’acquisto
Compreso il materiale per la manutenzione secondo il piano del fabbricante
</t>
  </si>
  <si>
    <t xml:space="preserve">Manutenzione del sistema di ricarica del concentratore d’ossigeno dal secondo anno dopo l’acquisto
Compreso il materiale per la manutenzione secondo il piano del fabbricante
</t>
  </si>
  <si>
    <t>Applicabile con la posizione 14.10.26.00.1</t>
  </si>
  <si>
    <r>
      <t>Materiale di consumo per l’ossigenoterapia per un fabbisogno di ossigeno sotto sforzo ≤  6 l O</t>
    </r>
    <r>
      <rPr>
        <vertAlign val="subscript"/>
        <sz val="11"/>
        <rFont val="Arial"/>
        <family val="2"/>
      </rPr>
      <t>2</t>
    </r>
    <r>
      <rPr>
        <sz val="11"/>
        <rFont val="Arial"/>
        <family val="2"/>
      </rPr>
      <t xml:space="preserve">/min
(comprende occhiali, mascherine e cannule per ossigeno, raccordi per cannule, Fire Safe (per ridurre il rischio d’incendio), valvole antiritorno, protezioni antidecubito e trappole per l’acqua)
</t>
    </r>
  </si>
  <si>
    <t>Non applicabile con le posizioni 14.10.61.00.1 e 14.10.62.00.1</t>
  </si>
  <si>
    <r>
      <t>Materiale di consumo per l’ossigenoterapia per un fabbisogno di ossigeno sotto sforzo &gt; 6 l O</t>
    </r>
    <r>
      <rPr>
        <vertAlign val="subscript"/>
        <sz val="11"/>
        <rFont val="Arial"/>
        <family val="2"/>
      </rPr>
      <t>2</t>
    </r>
    <r>
      <rPr>
        <sz val="11"/>
        <rFont val="Arial"/>
        <family val="2"/>
      </rPr>
      <t xml:space="preserve">/min
(comprende occhiali, mascherine e cannule per ossigeno, raccordi per cannule, Fire Safe (per ridurre il rischio d’incendio), valvole antiritorno, protezioni antidecubito, trappole per l’acqua e umidificatori a bottiglia)
La rimunerazione di questa posizione presuppone l’utilizzo di una fonte di ossigeno con un flusso ≥ 6 l/min.
</t>
    </r>
  </si>
  <si>
    <t>Non applicabile con le posizioni 14.10.60.00.1 e 14.10.62.00.1</t>
  </si>
  <si>
    <t xml:space="preserve">Materiale di consumo per l’ossigenoterapia per bambini e adolescenti &lt; 16 anni
(comprende occhiali, mascherine e cannule per ossigeno, raccordi per cannule, Fire Safe (per ridurre il rischio d’incendio), valvole antiritorno, protezioni antidecubito, trappole per l’acqua e umidificatori a bottiglia)
</t>
  </si>
  <si>
    <t>Non applicabile con le posizioni 14.10.60.00.1 e 14.10.61.00.1</t>
  </si>
  <si>
    <t xml:space="preserve">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rimunerato fino al doppio dell’importo massimo indicato, ogni volta per 1 anno, previa garanzia speciale dell’assicuratore il quale tiene conto della raccomandazione del medico di fiducia.
</t>
  </si>
  <si>
    <t>Applicabile con le pos. 14.11.02.00.1, 14.11.02.00.2, 14.11.03.00.2, 14.11.04.00.2</t>
  </si>
  <si>
    <t xml:space="preserve">Set d’accessori (biberon, coppe con connettore, adattatore, tubo flessibile) per pompa tiralatte elettrica
</t>
  </si>
  <si>
    <t xml:space="preserve">Limitazione: v
• v. pos. 01.01.
• Per i neonati prematuri può essere rimunerato fino al doppio dell'importo massimo indicato.
Applicabile con le pos. 01.01.02.00.1, 01.01.03.00.1  e 01.01.03.00.2
</t>
  </si>
  <si>
    <t>S</t>
  </si>
  <si>
    <t>03.06</t>
  </si>
  <si>
    <t xml:space="preserve"> Infusionspumpen</t>
  </si>
  <si>
    <t>03.06.01.00.1</t>
  </si>
  <si>
    <t>03.06.01.00.2</t>
  </si>
  <si>
    <t>03.06.01.01.1</t>
  </si>
  <si>
    <t>03.06.01.02.1</t>
  </si>
  <si>
    <t>4’950.00</t>
  </si>
  <si>
    <t>Infusionspumpe, tragbar, Miete
Inkl. Wartung, exkl. Verbrauchsmaterial</t>
  </si>
  <si>
    <t>03.06.01.02.2</t>
  </si>
  <si>
    <t>03.06.01.06.1</t>
  </si>
  <si>
    <t>03.06.01.07.1</t>
  </si>
  <si>
    <t>03.06.02.01.1</t>
  </si>
  <si>
    <t>03.06.02.02.1</t>
  </si>
  <si>
    <t>03.06.02.04.1</t>
  </si>
  <si>
    <t>03.06.10.03.1</t>
  </si>
  <si>
    <t>03.06.10.04.1</t>
  </si>
  <si>
    <t>03.06.10.05.1</t>
  </si>
  <si>
    <t>03.07</t>
  </si>
  <si>
    <t>03.07.01.00.1</t>
  </si>
  <si>
    <t>03.07.01.01.1</t>
  </si>
  <si>
    <t>03.07.01.02.1</t>
  </si>
  <si>
    <t>03.07.01.03.1</t>
  </si>
  <si>
    <t>03.07.01.05.1</t>
  </si>
  <si>
    <t>03.07.01.06.1</t>
  </si>
  <si>
    <t>03.07.01.07.1</t>
  </si>
  <si>
    <t>03.07.01.08.1</t>
  </si>
  <si>
    <t>03.07.01.09.1</t>
  </si>
  <si>
    <t>03.07.01.10.1</t>
  </si>
  <si>
    <t>03.07.01.11.1</t>
  </si>
  <si>
    <t>03.07.01.14.1</t>
  </si>
  <si>
    <t>03.07.01.15.1</t>
  </si>
  <si>
    <t>03.07.01.20.1</t>
  </si>
  <si>
    <t>Infusionsschlauch mit und ohne mechanischen Tropfenregler</t>
  </si>
  <si>
    <t>Infusionsschlauch mit Partikel- und/oder UV-Filter</t>
  </si>
  <si>
    <t>Infusionsschlauch zu Infusionspumpe</t>
  </si>
  <si>
    <t>Verlängerung zu Infusionsschlauch ≤ 100 cm</t>
  </si>
  <si>
    <t>Verlängerung zu Infusionsschlauch &gt; 100 cm</t>
  </si>
  <si>
    <t>Infusionsbesteck vorkonnektiert</t>
  </si>
  <si>
    <t>Infusionsbesteck mit Bürette</t>
  </si>
  <si>
    <t>Infusionssystem geschlossen</t>
  </si>
  <si>
    <t>Infusionsfilter 0.2 µm</t>
  </si>
  <si>
    <t>Infusionsfilter für Fettemulsionen 1.2 µm</t>
  </si>
  <si>
    <t>Fixation Infusionsschlauch mit Klett</t>
  </si>
  <si>
    <t>Pauschale/Jahr</t>
  </si>
  <si>
    <t>2’640.00</t>
  </si>
  <si>
    <t>Infusionspumpe, nicht tragbar, Kauf</t>
  </si>
  <si>
    <t>Limitation: max. 1 Gerät alle 5 Jahre pro Therapie</t>
  </si>
  <si>
    <t>Infusionspumpe, nicht tragbar, Miete
Inkl. Wartung, exkl. Verbrauchsmaterial</t>
  </si>
  <si>
    <t>03.06.01.03.1</t>
  </si>
  <si>
    <t>Pauschale für die technische Erstinstruktion und initiale Einstellung der Infusionspumpen, (pro Gerätetyp) durch Techniker des Herstellers oder Anbieters, bei Kauf</t>
  </si>
  <si>
    <t xml:space="preserve">Limitation:
• Pauschale für den 1. Monat der Therapie
• Anwendbar mit Pos. 03.06.01.00.1, 03.06.01.02.1
</t>
  </si>
  <si>
    <t>Limitation:
• Pauschale für den 1. Monat der Therapie
• Anwendbar mit Pos. 03.06.01.00.2, 03.06.01.02.2</t>
  </si>
  <si>
    <t>Pauschale für die technische Erstinstruktion und
initiale Einstellung der Infusionspumpen, inkl.
Rücknahme, Reinigung und Wiederaufbereitung,
(pro Gerätetyp) durch Techniker des Herstellers 
oder Anbieters, bei Miete</t>
  </si>
  <si>
    <t>Infusionspumpe, einweg ≤ 100 ml</t>
  </si>
  <si>
    <t>Infusionspumpe, einweg &gt; 100 ml</t>
  </si>
  <si>
    <t>Infusionspumpe, einweg mit variabler Flussrate und/oder Bolusfunktion</t>
  </si>
  <si>
    <t>Medikamentenreservoir ≤ 50 ml, nicht wiederverwendbar</t>
  </si>
  <si>
    <t>Medikamentenreservoir 51 – 100 ml, nicht wiederverwendbar</t>
  </si>
  <si>
    <t>Medikamentenreservoir ≥ 101 ml, nicht wiederverwendbar</t>
  </si>
  <si>
    <t>1Stück</t>
  </si>
  <si>
    <t>03.07.02.01.1</t>
  </si>
  <si>
    <t>Infusionszugang</t>
  </si>
  <si>
    <t>Lösungen zum Blocken/Spülen der Infusionssysteme</t>
  </si>
  <si>
    <t>Limitation: Lösungen zum Blocken werden nicht vergütet im Zusammenhang mit peripheren Venenkathetern.</t>
  </si>
  <si>
    <t>03.07.02.02.1</t>
  </si>
  <si>
    <t>03.07.02.03.1</t>
  </si>
  <si>
    <t>03.07.02.04.1</t>
  </si>
  <si>
    <t>03.07.02.05.1</t>
  </si>
  <si>
    <t>03.07.02.06.1</t>
  </si>
  <si>
    <t>Dreiweghahn</t>
  </si>
  <si>
    <t>Dreiweghahn mit Verlängerung</t>
  </si>
  <si>
    <t>Hahnenbank mit Dreiweghahnen</t>
  </si>
  <si>
    <t>Rückschlagventil</t>
  </si>
  <si>
    <t>Infusionsverbinder mit Ventil / nadelfreier Konnektor</t>
  </si>
  <si>
    <t>Verschlussdeckel</t>
  </si>
  <si>
    <t>03.07.02.07.1</t>
  </si>
  <si>
    <t>Infusionsschlauch zu Infusionspumpe mit 
Partikel- und/oder UV-Filter</t>
  </si>
  <si>
    <t>Infusionsset mit Kanüle zu Infusionspumpe 
tragbar (exkl. parenterale Ernährung)</t>
  </si>
  <si>
    <t>Verbindungsset zu geschlossenem
 Infusionssystem</t>
  </si>
  <si>
    <t>Desinfektionskappe zu nadelfreiem Konnektor 
(Hickman, PICC und Portsystemen)</t>
  </si>
  <si>
    <t>03.07.01</t>
  </si>
  <si>
    <t>03.07.02</t>
  </si>
  <si>
    <t>03.07.03</t>
  </si>
  <si>
    <t>03.07.03.01.1</t>
  </si>
  <si>
    <t>03.07.03.03.1</t>
  </si>
  <si>
    <t>Taurolidin-Blockerlösung mit oder ohne Heparin</t>
  </si>
  <si>
    <t>Fertigspritze zur Infusionsspülung NaCl 0.9%</t>
  </si>
  <si>
    <t>03.07.04.02.1</t>
  </si>
  <si>
    <t>03.07.04.05.1</t>
  </si>
  <si>
    <t>Limitation
• Zugang via PICC Portkatheter, Broviac, Hickman oder Midline
• nicht anwendbar mit 35.01.10b, 35.05.10a und 35.05.10c</t>
  </si>
  <si>
    <t>Kanülen / Spikes</t>
  </si>
  <si>
    <t>Spritzen</t>
  </si>
  <si>
    <t>35.01.09d</t>
  </si>
  <si>
    <t>35.01.09.40.1</t>
  </si>
  <si>
    <t>35.01.09.41.1</t>
  </si>
  <si>
    <t xml:space="preserve">Fixationsvlies, sanfthaftend Breite 5 cm </t>
  </si>
  <si>
    <t xml:space="preserve">Fixationsvlies, sanfthaftend Breite 10 cm </t>
  </si>
  <si>
    <t>03.07.04</t>
  </si>
  <si>
    <t>03.07.08</t>
  </si>
  <si>
    <t>03.07.08.02.1</t>
  </si>
  <si>
    <t>03.07.08.03.1</t>
  </si>
  <si>
    <t xml:space="preserve">Rucksack/Tasche zu portablen Infusionspumpen </t>
  </si>
  <si>
    <t>Limitation: 
Max. 1 Rucksack alle 5 Jahre und Pumpen-Typ</t>
  </si>
  <si>
    <t>Tasche zu Einweg- Infusionspumpe</t>
  </si>
  <si>
    <t>03.07.09</t>
  </si>
  <si>
    <t>03.07.09.01.1</t>
  </si>
  <si>
    <t>03.07.09.05.1</t>
  </si>
  <si>
    <t>03.07.09.06.1</t>
  </si>
  <si>
    <t>03.07.09.07.1</t>
  </si>
  <si>
    <t>03.07.09.09.1</t>
  </si>
  <si>
    <t>03.07.09.10.1</t>
  </si>
  <si>
    <t>03.07.09.11.1</t>
  </si>
  <si>
    <t>03.07.09.12.1</t>
  </si>
  <si>
    <t>03.07.09.13.1</t>
  </si>
  <si>
    <t>03.07.09.14.1</t>
  </si>
  <si>
    <t>03.07.09.15.1</t>
  </si>
  <si>
    <t>03.07.09.17.1</t>
  </si>
  <si>
    <t>03.07.09.20.1</t>
  </si>
  <si>
    <t>Injektionskanülen Luer</t>
  </si>
  <si>
    <t>Venenverweilkanüle</t>
  </si>
  <si>
    <t>Subkutane Verweilkanüle</t>
  </si>
  <si>
    <t>Portkanüle</t>
  </si>
  <si>
    <t>Aufziehkanüle stumpf/stumpf</t>
  </si>
  <si>
    <t>Aufziehkanüle stumpf/stumpf mit Filter</t>
  </si>
  <si>
    <t>Sicherheits-Injektionskanüle</t>
  </si>
  <si>
    <t>Sicherheits-Port-Kanüle</t>
  </si>
  <si>
    <t>Sicherheits-Venenverweilkanüle</t>
  </si>
  <si>
    <t>Sicherheits-Flügelkanüle</t>
  </si>
  <si>
    <t xml:space="preserve">Sicherheits-Penkanülen </t>
  </si>
  <si>
    <t>Entnahmekanüle zu Stechampulle</t>
  </si>
  <si>
    <t>Transfer-Set</t>
  </si>
  <si>
    <t>Kanülen-Entsorgungsbox</t>
  </si>
  <si>
    <t>Limitation: 
• HVB Pflege: Vergütung nur bei Anwendung durch Pflegefachfrauen und Pflegefachmännern die den Beruf selbständig und auf eigene Rechnung ausüben oder bei Anwendung und Rechnungsstellung durch Organisationen der Krankenpflege und Hilfe zu Hause</t>
  </si>
  <si>
    <t xml:space="preserve">
B,C,P</t>
  </si>
  <si>
    <t>03.07.10</t>
  </si>
  <si>
    <t>03.07.10.01.1</t>
  </si>
  <si>
    <t>03.07.10.02.1</t>
  </si>
  <si>
    <t>03.07.10.04.1</t>
  </si>
  <si>
    <t>03.07.10.11.1</t>
  </si>
  <si>
    <t>Spritze Luer/Luer-Lock bis 10 ml</t>
  </si>
  <si>
    <t>Spritze Luer/Luer-Lock 20–60 ml</t>
  </si>
  <si>
    <t>Spritzen lichtgeschützt</t>
  </si>
  <si>
    <t>Sicherheits-Insulin-Wegwerfspritzen mit Kanüle</t>
  </si>
  <si>
    <t>35.07</t>
  </si>
  <si>
    <t>35.07.01</t>
  </si>
  <si>
    <t>35.07.01.10.1</t>
  </si>
  <si>
    <t>35.07.01.11.1</t>
  </si>
  <si>
    <t>35.07.01.12.1</t>
  </si>
  <si>
    <t>Wundverband mit wundwirksamen Inhaltsstoffen und mit antimikrobiellen Inhaltsstoffen</t>
  </si>
  <si>
    <t>35.07.01a</t>
  </si>
  <si>
    <t>35.07.01.13.1</t>
  </si>
  <si>
    <t>35.07.01.14.1</t>
  </si>
  <si>
    <t>35.07.01.15.1</t>
  </si>
  <si>
    <t>35.07.09</t>
  </si>
  <si>
    <t>35.07.09c</t>
  </si>
  <si>
    <t>35.07.09.30.1</t>
  </si>
  <si>
    <t>35.07.09.31.1</t>
  </si>
  <si>
    <t>35.07.09.32.1</t>
  </si>
  <si>
    <t>35.07.09.33.1</t>
  </si>
  <si>
    <t>35.07.09.34.1</t>
  </si>
  <si>
    <t>35.07.11</t>
  </si>
  <si>
    <t>35.07.11a</t>
  </si>
  <si>
    <t>Wundgel mit wundwirksamen Inhaltsstoffen und mit antimikrobiellen Inhaltsstoffen</t>
  </si>
  <si>
    <t>med. Honig (Honiganteil &gt; 75%), halbfest, steril
5 g</t>
  </si>
  <si>
    <t>med. Honig (Honiganteil &gt; 75%), halbfest, steril
20 g</t>
  </si>
  <si>
    <t>Hydrogelverband mit med. Honig (Honiganteil &gt; 60%), steril 5x5 cm</t>
  </si>
  <si>
    <t>Hydrogelverband mit med. Honig (Honiganteil &gt; 60%), steril 10x10 cm</t>
  </si>
  <si>
    <t xml:space="preserve">Hydrogelverband mit med. Honig (Honiganteil &gt; 60%), steril 15x15 cm </t>
  </si>
  <si>
    <t>Hydrogelverband mit med. Honig (Honiganteil &gt; 60%), steril 20x20 cm</t>
  </si>
  <si>
    <t>Hydrogelverband mit med. Honig (Honiganteil &gt; 60%), steril 20x30 cm</t>
  </si>
  <si>
    <t>Wundverband mit med. Honig (Honiganteil &gt; 60%), steril 5x5 cm</t>
  </si>
  <si>
    <t xml:space="preserve">Wundverband mit med. Honig (Honiganteil &gt; 60%), steril 10x10 cm </t>
  </si>
  <si>
    <t>Wundverband mit med. Honig (Honiganteil &gt; 60%), steril 10x20 cm</t>
  </si>
  <si>
    <t>Wundverband mit med. Honig (Honiganteil &gt; 60%), steril 30x20 cm</t>
  </si>
  <si>
    <t>Wundverband mit med. Honig (Honiganteil &gt; 60%), steril 30x30 cm</t>
  </si>
  <si>
    <t>Wundverband mit med. Honig (Honiganteil &gt; 60%), steril 30x60 cm</t>
  </si>
  <si>
    <t>Pompe à perfusion, portable, achat</t>
  </si>
  <si>
    <t xml:space="preserve">Limitation: max. 1 appareil par traitement 
tous les 5 ans </t>
  </si>
  <si>
    <t xml:space="preserve">Pompe à perfusion, portable, location
Y c. maintenance, hors consommables </t>
  </si>
  <si>
    <t>forfait / an</t>
  </si>
  <si>
    <t>forfait / 1 mois</t>
  </si>
  <si>
    <t>Pompe à perfusion non portable, location
Y c. maintenance, hors consommables</t>
  </si>
  <si>
    <t xml:space="preserve">Forfait pour l’instruction technique et le réglage initiaux des pompes à perfusion (par type d’appareil) par un technicien du fabricant ou du fournisseur achat </t>
  </si>
  <si>
    <t>Limitation:
• Forfait pour le 1er mois de traitement
• Applicable avec pos. 03.06.01.00.1, 03.06.01.02.1</t>
  </si>
  <si>
    <t xml:space="preserve">Forfait pour l’instruction technique et le réglage initiaux des pompes à perfusion, y c. reprise, nettoyage et remise en service (par type d’appareil) par un technicien du fabricant ou du fournisseur, location
</t>
  </si>
  <si>
    <t>Limitation:
• Forfait pour le 1er mois de traitement
• Applicable avec pos. 03.06.01.00.2, 03.06.01.02.2</t>
  </si>
  <si>
    <t>Pompe à perfusion à usage unique ≤ 100 ml</t>
  </si>
  <si>
    <t>Pompe à perfusion à usage unique &gt; 100 ml</t>
  </si>
  <si>
    <t>Pompe à perfusion à usage unique à débit variable avec ou sans fonction de bolus</t>
  </si>
  <si>
    <t>Réservoir à médicaments ≤ 50 ml, non réutilisable</t>
  </si>
  <si>
    <t>Réservoir à médicaments ≥ 101 ml, non réutilisable</t>
  </si>
  <si>
    <t>Réservoir à médicaments 51 – 100 ml, non 
réutilisable</t>
  </si>
  <si>
    <t>Tubulure/système de perfusion</t>
  </si>
  <si>
    <t>Tubulure à perfusion avec ou sans compte-goutte mécanique</t>
  </si>
  <si>
    <t>Tubulure à perfusion avec filtre à particules et/ou filtre ultraviolet</t>
  </si>
  <si>
    <t>Tubulure à perfusion pour pompe à perfusion</t>
  </si>
  <si>
    <t>Tubulure à perfusion pour pompe à perfusion avec filtre à particules et/ou filtre ultraviolet</t>
  </si>
  <si>
    <t>Rallonge pour tubulure à perfusion ≤ 100 cm</t>
  </si>
  <si>
    <t>Rallonge pour tubulure à perfusion &gt; 100 cm</t>
  </si>
  <si>
    <t>trousse à perfusion préconnectée</t>
  </si>
  <si>
    <t>Trousse à pperfusion avec burette</t>
  </si>
  <si>
    <t>Trousse à perfusion avec canule pour pompe à perfusion portable (hors nutrition parentérale)</t>
  </si>
  <si>
    <t>Système de perfusion fermé</t>
  </si>
  <si>
    <t>Set de raccordement pour système de perfusion fermé</t>
  </si>
  <si>
    <t>Filtre à perfusion 0.2 µm</t>
  </si>
  <si>
    <t>Filtre à perfusion 1.2 µm pour émulsions lipidiques</t>
  </si>
  <si>
    <t xml:space="preserve">Fixation de tubulure à perfusion avec velcro </t>
  </si>
  <si>
    <t>Autres accessoires pour systèmes de perfusion</t>
  </si>
  <si>
    <t xml:space="preserve">Robinet 3 voies </t>
  </si>
  <si>
    <t>Robinet 3 voies avec rallonge</t>
  </si>
  <si>
    <t>Rampe de robinets 3 voies</t>
  </si>
  <si>
    <t>Valve anti-reflux</t>
  </si>
  <si>
    <t>Connecteur de perfusion avec valve /  connecteur sans aiguille</t>
  </si>
  <si>
    <t>Bouchon obturateur</t>
  </si>
  <si>
    <t>Capuchon désinfectant pour connecteur sans aiguille (Hickman, PICC et cathéters à chambre implantable)</t>
  </si>
  <si>
    <t>Limitation: 
Les dispositifs de verrouillage ne sont pas pris en charge pour les cathéters veineux périphériques.</t>
  </si>
  <si>
    <t xml:space="preserve">Dispositifs de verrouillage à la taurolidine avec ou sans héparine </t>
  </si>
  <si>
    <t xml:space="preserve">Seringue de NaCl 0,9% pour le rinçage de perfusion, prête à l’emploi  </t>
  </si>
  <si>
    <t>Dispositifs de verrouillage/de rinçage pour 
systèmes de perfusion</t>
  </si>
  <si>
    <t>Fixation de cathéter</t>
  </si>
  <si>
    <t>Protection antibactérienne du site de ponction (chlorhexidine, ions argent)</t>
  </si>
  <si>
    <t>Sac à dos/sacoche pour pompe à perfusion portable</t>
  </si>
  <si>
    <t>Limitation: max. 1 sac à dos par type de pompe tous les 5 ans</t>
  </si>
  <si>
    <t>Sacoche pour pompe à perfusion à usage unique</t>
  </si>
  <si>
    <t xml:space="preserve">Aiguilles / perforateurs </t>
  </si>
  <si>
    <t>03.07.09.21.1</t>
  </si>
  <si>
    <t xml:space="preserve">
01.10.2022</t>
  </si>
  <si>
    <t xml:space="preserve">
B,C;P</t>
  </si>
  <si>
    <t>Aiguille hypodermique Luer</t>
  </si>
  <si>
    <t>Cathéter veineux</t>
  </si>
  <si>
    <t>Cathéter sous-cutané</t>
  </si>
  <si>
    <t>Aiguille pour chambre implantable</t>
  </si>
  <si>
    <t>Aiguille de préparation  à bout émoussé/à bout émoussé</t>
  </si>
  <si>
    <t>Aiguille de préparation  à bout émoussé/ à bout émoussé avec filtre</t>
  </si>
  <si>
    <t>Aiguille de sécurité pour injection</t>
  </si>
  <si>
    <t>Aiguille de sécurité pour chambre implantable</t>
  </si>
  <si>
    <t>Cathéter veineux de sécurité</t>
  </si>
  <si>
    <t>Aiguille à ailettes de sécurité</t>
  </si>
  <si>
    <t>Aiguilles de sécurité pour stylo injecteur</t>
  </si>
  <si>
    <t>Aiguilles de prélèvement pour ampoule perforable</t>
  </si>
  <si>
    <t>Set de transfert</t>
  </si>
  <si>
    <t>Boîte d’élimination des aiguilles</t>
  </si>
  <si>
    <t>Seringues</t>
  </si>
  <si>
    <t>Seringue Luer/Luer-lock jusqu’à 10 ml</t>
  </si>
  <si>
    <t>Seringue Luer/Luer-lock 20–60 ml</t>
  </si>
  <si>
    <t>Seringues opaques</t>
  </si>
  <si>
    <t>Seringues de sécurité jetables avec aiguille (type insuline)</t>
  </si>
  <si>
    <t xml:space="preserve">Adhésifs non tissés, à adhérence douce, largeur 10 cm </t>
  </si>
  <si>
    <t xml:space="preserve">Adhésifs non tissés, à adhérence douce, largeur 5 cm 
</t>
  </si>
  <si>
    <t>Pansement avec miel médical (part de miel médical &gt; 60 %), stérile 5x5 cm</t>
  </si>
  <si>
    <t>Pansement avec miel médical (part de miel médical &gt; 60 %), stérile 10 x 10 cm</t>
  </si>
  <si>
    <t>Pansement avec miel médical (part de miel médical &gt; 60 %), stérile 10 x 20 cm</t>
  </si>
  <si>
    <t>Pansement avec miel médical (part de miel médical &gt; 60 %), stérile 30 x 20 cm</t>
  </si>
  <si>
    <t>Pansement avec miel médical (part de miel médical &gt; 60 %), stérile 30 x 30 cm</t>
  </si>
  <si>
    <t xml:space="preserve">Pansement avec miel médical (part de miel médical &gt; 60 %), stérile 30 x 60 cm </t>
  </si>
  <si>
    <t>Pansement avec composants agissant sur les plaies et agents antimicrobiens</t>
  </si>
  <si>
    <t>Hydrogel avec composants agissant sur les plaies et agents antimicrobiens</t>
  </si>
  <si>
    <t>Pansement hydrogel avec miel médical (part de miel médical &gt; 60 %), stérile 5 x 5 cm</t>
  </si>
  <si>
    <t>Pansement hydrogel avec miel médical (part de miel médical &gt; 60 %), stérile 10 x 10 cm</t>
  </si>
  <si>
    <t>Pansement hydrogel avec miel médical (part de miel médical &gt; 60 %), stérile 20 x 20 cm</t>
  </si>
  <si>
    <t>Pansement hydrogel avec miel médical (part de miel médical &gt; 60 %), stérile 15 x 15 cm</t>
  </si>
  <si>
    <t>Pansement hydrogel avec miel médical (part de miel médical &gt; 60 %), stérile 20 x 30 cm</t>
  </si>
  <si>
    <t>35.07.11.10.1</t>
  </si>
  <si>
    <t>35.07.11.11.1</t>
  </si>
  <si>
    <t>Gel vulnéraire avec composants agissant sur les plaies et agents antimicrobiens</t>
  </si>
  <si>
    <t>Miel médical (part de miel médical &gt; 75 %), semi-solide, stérile 5 g</t>
  </si>
  <si>
    <t>Miel médical (part de miel médical &gt; 75 %), semi-solide, stérile 20 g</t>
  </si>
  <si>
    <t>Pompa per perfusione portatile, acquisto</t>
  </si>
  <si>
    <t>Limitazione: al massimo 1 apparecchio ogni 5 anni a terapia</t>
  </si>
  <si>
    <t>Pompa per perfusione portatile, noleggio
Compresa manutenzione, non compreso materiale di consumo</t>
  </si>
  <si>
    <t>Forfait/anno</t>
  </si>
  <si>
    <t>forfait/ 1 mese</t>
  </si>
  <si>
    <t xml:space="preserve">Manutenzione della pompa per perfusione portatile
Utilizzabile con pos. 03.06.01.00.1
</t>
  </si>
  <si>
    <t>Pompa per perfusione non portatile, acquisto
Limitazione: al massimo 1 apparecchio ogni 5 anni a terapia</t>
  </si>
  <si>
    <t>Pompa per perfusione non portatile, noleggio
Compresa manutenzione, non compreso materiale di consumo</t>
  </si>
  <si>
    <t>noleggio al 
giorno</t>
  </si>
  <si>
    <t>Manutenzione della pompa per perfusione non portatile
Utilizzabile con pos. 03.06.01.02.1</t>
  </si>
  <si>
    <t xml:space="preserve">Forfait per la prima istruzione tecnica e l’impostazione iniziale delle pompe per perfusione (per tipo di apparecchio) a cura del tecnico del fabbricante o del fornitore, in caso di acquisto
</t>
  </si>
  <si>
    <t xml:space="preserve">Limitazione:
• forfait per il primo mese della terapia
• applicabile con pos. 03.06.01.00.1, 03.06.01.02.1
</t>
  </si>
  <si>
    <t>Forfait per la prima istruzione tecnica e l’impostazione iniziale delle pompe per perfusione, compresi ritiro, pulizia e riciclaggio (per tipo di apparecchio) a cura del tecnico del fabbricante o del fornitore, in caso di noleggio</t>
  </si>
  <si>
    <t xml:space="preserve">Limitazione:
• forfait per il primo mese della terapia
• Applicabile con pos. 03.06.01.00.2, 03.06.01.02.2
</t>
  </si>
  <si>
    <t>Pompa per perfusione, monouso ≤ 100 ml</t>
  </si>
  <si>
    <t>Pompa per perfusione, monouso &gt; 100 ml</t>
  </si>
  <si>
    <t>Pompa per perfusione, monouso con velocità di erogazione variabile e/o funzione bolo</t>
  </si>
  <si>
    <t>Riserva di medicamento ≤ 50 ml, non riutilizzabile</t>
  </si>
  <si>
    <t>Riserva di medicamento 51 – 100 ml, non riutilizzabile</t>
  </si>
  <si>
    <t>Riserva di medicamento ≥ 101 ml, non riutilizzabile</t>
  </si>
  <si>
    <t>Linea di perfusione/sistema perfusionale</t>
  </si>
  <si>
    <t>Tubo per perfusione con filtro particelle e/o UV</t>
  </si>
  <si>
    <t xml:space="preserve">Tubo per perfusione alla pompa per perfusione </t>
  </si>
  <si>
    <t>Prolunga per tubo per perfusione ≤ 100 cm</t>
  </si>
  <si>
    <t>Prolunga per tubo per perfusione &gt; 100 cm</t>
  </si>
  <si>
    <t>Linea di perfusione preconnessa</t>
  </si>
  <si>
    <t>Linea di perfusione con buretta</t>
  </si>
  <si>
    <t>Tubo per perfusione con o senza contagocce
meccanico</t>
  </si>
  <si>
    <t>Tubo per perfusione alla pompa per perfusione
con filtro particelle e/o UV</t>
  </si>
  <si>
    <t>Set di perfusione con cannula per pompa per perfusione portatile (senza nutrizione parenterale)</t>
  </si>
  <si>
    <t>Sistema perfusionale chiuso</t>
  </si>
  <si>
    <t>Set di raccordo per sistema perfusionale chiuso</t>
  </si>
  <si>
    <t>Filtro per perfusione 0,2 µm</t>
  </si>
  <si>
    <t>Filtro per perfusione per emulsioni lipidiche 1,2 µm</t>
  </si>
  <si>
    <t>Fissaggio in velcro per tubo per perfusione</t>
  </si>
  <si>
    <t>Accesso perfusionale</t>
  </si>
  <si>
    <t>Rubinetto a tre vie</t>
  </si>
  <si>
    <t>Rubinetto a tre vie con prolunga</t>
  </si>
  <si>
    <t>Gruppo di rubinetti a tre vie</t>
  </si>
  <si>
    <t>Valvola di non ritorno</t>
  </si>
  <si>
    <t>Collegamento per perfusione con valvola / connettore senza ago</t>
  </si>
  <si>
    <t>Tappo</t>
  </si>
  <si>
    <t>Calotta di disinfezione al connettore senza ago (Hickman, PICC e sistemi di port)</t>
  </si>
  <si>
    <t>Siringhe</t>
  </si>
  <si>
    <t>Dispositivi fissa cannula</t>
  </si>
  <si>
    <t>Soluzioni di blocco/risciacquo dei sistemi perfusionali</t>
  </si>
  <si>
    <t>Limitazione: le soluzioni di blocco non sono rimunerate in relazione ai cateteri venosi periferici.</t>
  </si>
  <si>
    <t>Cannula per perfusione Luer</t>
  </si>
  <si>
    <t>Cannula venosa a permanenza</t>
  </si>
  <si>
    <t>Cannula sottocutanea a permanenza</t>
  </si>
  <si>
    <t>Cannula port</t>
  </si>
  <si>
    <t>Cannula di aspirazione a punta smussa</t>
  </si>
  <si>
    <t>Cannula di aspirazione a punta smussa con filtro</t>
  </si>
  <si>
    <t>Cannula di sicurezza per perfusione</t>
  </si>
  <si>
    <t xml:space="preserve">Cannula di sicurezza per port </t>
  </si>
  <si>
    <t>Cannula di sicurezza venosa a permanenza</t>
  </si>
  <si>
    <t>Cannula di sicurezza a farfalla</t>
  </si>
  <si>
    <t xml:space="preserve">Cannula di sicurezza per penna </t>
  </si>
  <si>
    <t>Cannula per penna</t>
  </si>
  <si>
    <t>Cannula di prelievo per fiala</t>
  </si>
  <si>
    <t>Sistema di trasferimento</t>
  </si>
  <si>
    <t>Scatola per smaltimento cannule</t>
  </si>
  <si>
    <t>Limitazione: 
• IMR cure: rimunerata solo se utilizzata da personale infermieristico che esercita la professione a titolo autonomo e per proprio conto oppure se utilizzata e fatturata da organizzazioni di cure e d’aiuto a domicilio</t>
  </si>
  <si>
    <t>Soluzione di blocco a base di taurolidina con o senza eparina</t>
  </si>
  <si>
    <t>Siringa preriempita per risciacquo perfusionale NaCl 0,9%</t>
  </si>
  <si>
    <t>Copertura antibatterica del punto di iniezione (clorexidina, silberioni)</t>
  </si>
  <si>
    <t>Limitazione: 
• accesso via catetere port PICC, Broviac, Hickman o Midline
• non utilizzabile con 35.01.10b, 35.05.10a e 35.05.10c</t>
  </si>
  <si>
    <t xml:space="preserve">Custodia/borsa per pompe per perfusione portatili </t>
  </si>
  <si>
    <t>Custodia per pompe per perfusione monouso</t>
  </si>
  <si>
    <t>Siringa Luer/Luer Lock fino a 10 ml</t>
  </si>
  <si>
    <t>Siringa Luer/Luer Lock da 20–60 ml</t>
  </si>
  <si>
    <t>Siringhe con fotoprotezione</t>
  </si>
  <si>
    <t>Siringhe di sicurezza per insulina monouso con cannula</t>
  </si>
  <si>
    <t xml:space="preserve">Non tessuto di fissazione, delicatamente adesivo, larghezza: 5 cm </t>
  </si>
  <si>
    <t xml:space="preserve">Non tessuto di fissazione, delicatamente adesivo, larghezza: 10 cm </t>
  </si>
  <si>
    <t>Medicazione con sostanze attive e antibatteriche sulle piaghe</t>
  </si>
  <si>
    <t>Medicazione con miele medicale (percentuale di miele &gt; 60 %), sterile 5x5 cm</t>
  </si>
  <si>
    <t>Medicazione con miele medicale (percentuale di miele &gt; 60 %), sterile 10x10 cm</t>
  </si>
  <si>
    <t>Medicazione con miele medicale (percentuale di miele &gt; 60 %), sterile 10x20 cm</t>
  </si>
  <si>
    <t>Medicazione con miele medicale (percentuale di miele &gt; 60 %), sterile 30x20 cm</t>
  </si>
  <si>
    <t>Medicazione con miele medicale (percentuale di miele &gt; 60 %), sterile 30x30 cm</t>
  </si>
  <si>
    <t>Medicazione con miele medicale (percentuale di miele &gt; 60 %), sterile 30x60 cm</t>
  </si>
  <si>
    <t>Idrogel con sostanze attive e antibatteriche sulle piaghe</t>
  </si>
  <si>
    <t>Medicazione in idrogel con miele medicale (percentuale di miele &gt; 60 %), sterile 5x5 cm</t>
  </si>
  <si>
    <t>Medicazione in idrogel con miele medicale (percentuale di miele &gt; 60 %), sterile 10x10 cm</t>
  </si>
  <si>
    <t>Medicazione in idrogel con miele medicale (percentuale di miele &gt; 60 %), sterile 20x30 cm</t>
  </si>
  <si>
    <t>Medicazione in idrogel con miele medicale (percentuale di miele &gt; 60 %), sterile 20x20 cm</t>
  </si>
  <si>
    <t>Medicazione in idrogel con miele medicale (percentuale di miele &gt; 60 %), sterile 15x15 cm</t>
  </si>
  <si>
    <t>Gel per ferite con sostanze attive e antibatteriche sulle piaghe</t>
  </si>
  <si>
    <t>Miele medicale (percentuale di miele &gt; 75 %), semisolido, sterile 5 g</t>
  </si>
  <si>
    <t>Miele medicale (percentuale di miele &gt; 75 %), semisolido, sterile 20 g</t>
  </si>
  <si>
    <t>Infusionsleitung/Infusionssystem</t>
  </si>
  <si>
    <t>Kanülenfixation</t>
  </si>
  <si>
    <t>Antibakterielle Abdeckung der Einstichstelle 
(Chlorhexidin, Silberionen)</t>
  </si>
  <si>
    <t>Hydrogel mit wundwirksamen Inhaltsstoffen mit antimikrobiellen Inhaltsstoffen</t>
  </si>
  <si>
    <t>Limitation: max. 1 appareil par traitement tous
les 5 ans</t>
  </si>
  <si>
    <t xml:space="preserve">Pompe à perfusion, non portable, achat
</t>
  </si>
  <si>
    <t>Limitation: 
• Accès via PICC, cathéter à chambre implantable, Broviac, Hickman ou Midline
• Non applicable avec pos. 35.01.10b, 35.05.10a et 35.05.10c</t>
  </si>
  <si>
    <t xml:space="preserve">Limitation: 
• MMR soins: Prise en charge uniquement lors de l’utilisation par des infirmiers qui exercent à titre indépendant et à leur compte, ou lors de l’utilisation et de la facturation par des organisations d’aide et de soins à domicile </t>
  </si>
  <si>
    <t>Limitazione: al massimo 1 apparecchio
ogni 5 anni a terapia</t>
  </si>
  <si>
    <t>03.07.09.18.1</t>
  </si>
  <si>
    <t>03.07.15</t>
  </si>
  <si>
    <t>Immunglobulin-Heim-Therapie</t>
  </si>
  <si>
    <t>03.07.15.01.1</t>
  </si>
  <si>
    <t>03.07.15.02.1</t>
  </si>
  <si>
    <t>03.07.15.03.1</t>
  </si>
  <si>
    <t>03.07.15.04.1</t>
  </si>
  <si>
    <t>03.07.15.05.1</t>
  </si>
  <si>
    <t>Vial Adapter</t>
  </si>
  <si>
    <t>Limitation: 1 Gerät alle 5 Jahre</t>
  </si>
  <si>
    <t>3fach Infusionsset mit Kanüle zur Infusionspumpe für die subkutane Immunglobulin-Heim-Therapie</t>
  </si>
  <si>
    <t>4fach Infusionsset mit Kanüle zur Infusionspumpe für die subkutane Immunglobulin-Heim-Therapie</t>
  </si>
  <si>
    <t>2fach Infusionsset mit Kanüle zur Infusionspumpe
für die subkutane Immunglobulin-Heim-Therapie</t>
  </si>
  <si>
    <t>Elektrische Füllhilfe für die subkutane
Immunglobulin-Heim-Therapie</t>
  </si>
  <si>
    <t>17.30.01d</t>
  </si>
  <si>
    <t>Limitation:
• Die Produkte werden nur bei einer Mindestanwendungsdauer von drei Tagen vergütet
• In medizinisch begründeten Fällen (z.B. starke Ödeme) können bei Bedarf zusätzliche Komponenten vergütet werden</t>
  </si>
  <si>
    <t>17.30.01.30.1</t>
  </si>
  <si>
    <t>17.30.01.31.1</t>
  </si>
  <si>
    <t>17.30.01.32.1</t>
  </si>
  <si>
    <t>2-Lagen-Kompressionssystem. Verkehrsfähiges Set aus mindestens zwei Komponenten.</t>
  </si>
  <si>
    <t>Limitation: siehe 17.30.01d</t>
  </si>
  <si>
    <t>2-Lagen-Kompression: 1. Lage (Kompressionsbinde weich). Einzeln erhältliche Komponente eines verkehrsfähigen 2-Lagen-Kompressionssystems.</t>
  </si>
  <si>
    <t>2-Lagen-Kompression: 2. Lage (kohäsive Binde). Einzeln erhältliche Komponente eines verkehrsfähigen 2-Lagen-Kompressionssystems.</t>
  </si>
  <si>
    <t>03.07.08.05.1</t>
  </si>
  <si>
    <t>03.07.08.05.2</t>
  </si>
  <si>
    <t>03.07.08.06.1</t>
  </si>
  <si>
    <t>Ständer/Infusionsständer zur Infusion und/oder enteralen Ernährung, Kauf</t>
  </si>
  <si>
    <t>Ständer/Infusionsständer zur Infusion und/oder enteralen Ernährung, Miete</t>
  </si>
  <si>
    <t xml:space="preserve">Limitation:
• Max. Mietdauer 180 Tage
• Vergütung nur bei Abgabe durch eine Abgabestelle gemäss Art. 55 KVV </t>
  </si>
  <si>
    <t>Pauschale für Rücknahme, Reinigung und Wiederaufbereitung des Ständers/Infusionsständers</t>
  </si>
  <si>
    <t>Limitation: 
• Vergütung nur bei Abgabe durch eine Abgabestelle gemäss Art. 55 KVV
• Diese Position wird pro Miete einmalig bei Rücknahme vergütet
• Anwendbar mit Pos. 03.07.08.01.2</t>
  </si>
  <si>
    <t>21.03.05.01.1</t>
  </si>
  <si>
    <t>Sicherheitslanzetten zur kapillaren Blutgewinnung</t>
  </si>
  <si>
    <t>21.03.10.01.1</t>
  </si>
  <si>
    <t>21.03.10.00.1</t>
  </si>
  <si>
    <t>21.03.10.02.1</t>
  </si>
  <si>
    <t>21.03.10.03.1</t>
  </si>
  <si>
    <t>21.03.10.04.1</t>
  </si>
  <si>
    <t>21.03.10.05.1</t>
  </si>
  <si>
    <t>21.03.10.06.1</t>
  </si>
  <si>
    <t>21.03.10.07.1</t>
  </si>
  <si>
    <t>21.03.10.08.1</t>
  </si>
  <si>
    <t>Kanüle zur venösen Blutentnahme (Vakuum)</t>
  </si>
  <si>
    <t>Sicherheitskanüle zur venösen Blutentnahme (Vakuum)</t>
  </si>
  <si>
    <t>Kanüle zur venösen Blutentnahme (mechanisch)</t>
  </si>
  <si>
    <t>Sicherheitskanüle zur venösen Blutentnahme (mechanisch)</t>
  </si>
  <si>
    <t>Flügelkanüle zur venösen Blutentnahme (Vakuum)</t>
  </si>
  <si>
    <t>Sicherheitsflügelkanüle zur venösen Blutentnahme (Vakuum)</t>
  </si>
  <si>
    <t>Flügelkanüle zur venösen Blutentnahme (mechanisch)</t>
  </si>
  <si>
    <t>Sicherheitsflügelkanüle zur venösen Blutentnahme (mechanisch)</t>
  </si>
  <si>
    <t>Adapter zur Blutentnahme über Portsystem</t>
  </si>
  <si>
    <t>35.01.08d</t>
  </si>
  <si>
    <t>35.01.08.30.1</t>
  </si>
  <si>
    <t>Fixationshilfe für Wundverbände Fuss, gebrauchsfertig</t>
  </si>
  <si>
    <t>35.01.08e</t>
  </si>
  <si>
    <t>35.01.08.35.1</t>
  </si>
  <si>
    <t xml:space="preserve">Limitation: 
• Vergütung ausschliesslich bei Personen mit einer ärztlich diagnostizierten Form von Epidermolysis bullosa (EB)
• Verordnung nur durch Universitäts-Kinderspital Zürich oder Universitätsspital Bern. Soll die Anordnung durch ein anderes Zentrum erfolgen, so ist vorgängig die besondere Gutsprache des Versicherers einzuholen, der die Empfehlung des Vertrauensarztes oder der Vertrauensärztin berücksichtigt. 
In Evaluation bis 31.12.2024 </t>
  </si>
  <si>
    <t>Fixationshilfen für Verbände in Kleiderform</t>
  </si>
  <si>
    <t>1’000.00</t>
  </si>
  <si>
    <t>35.05.01.05.1</t>
  </si>
  <si>
    <t>35.05.01.06.1</t>
  </si>
  <si>
    <t>Aktiviertes Wundkissen zur Nasstherapie, steril 
8x14 cm oval</t>
  </si>
  <si>
    <t>Aktiviertes Wundkissen zur Nasstherapie, steril 
15x15 cm</t>
  </si>
  <si>
    <r>
      <rPr>
        <b/>
        <sz val="11"/>
        <color theme="1"/>
        <rFont val="Arial"/>
        <family val="2"/>
      </rPr>
      <t>Hydrokolloide, steril</t>
    </r>
    <r>
      <rPr>
        <sz val="11"/>
        <color theme="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t>
    </r>
  </si>
  <si>
    <t>35.05.05a</t>
  </si>
  <si>
    <t>35.05.05.10.1</t>
  </si>
  <si>
    <t>35.05.05.11.1</t>
  </si>
  <si>
    <t>35.05.05.12.1</t>
  </si>
  <si>
    <t>35.05.05.13.1</t>
  </si>
  <si>
    <t>35.05.05.14.1</t>
  </si>
  <si>
    <t>Wunddistanzgitter und Superabsorber, steril
7.5x7.5 cm</t>
  </si>
  <si>
    <t>Wunddistanzgitter und Superabsorber, steril
10x10 cm</t>
  </si>
  <si>
    <t>Wunddistanzgitter und Superabsorber, steril
10x20 cm</t>
  </si>
  <si>
    <t>Wunddistanzgitter und Superabsorber, steril
20x20 cm</t>
  </si>
  <si>
    <t>Wunddistanzgitter und Superabsorber, steril
30x40 cm</t>
  </si>
  <si>
    <t>35.05.09b</t>
  </si>
  <si>
    <t>Limitation: 
• Nur für chronische, nicht infizierte Wunden 
• Max: Anwendungsdauer pro Wunde: 12 Wochen 
• Keine Vergütung von wirkstoffhaltigen Arzneimitteln (Antiseptika) 
In Evaluation bis 30.6.2023</t>
  </si>
  <si>
    <t> L</t>
  </si>
  <si>
    <t>Wundgel mit Konservierungsmittel 50 g (oder ml)</t>
  </si>
  <si>
    <t>35.06</t>
  </si>
  <si>
    <t>35.06.04</t>
  </si>
  <si>
    <t>35.06.04a</t>
  </si>
  <si>
    <t>35.06.04.20.1</t>
  </si>
  <si>
    <t>35.06.04.21.1</t>
  </si>
  <si>
    <t>35.06.04.22.1</t>
  </si>
  <si>
    <t>35.06.04.23.1</t>
  </si>
  <si>
    <t>35.06.04.24.1</t>
  </si>
  <si>
    <t>35.06.04.25.1</t>
  </si>
  <si>
    <t>Hydroaktive Wundpräparate / -produkte mit antimikrobiellen Inhaltsstoffen ohne weitere wundwirksame Inhaltsstoffe</t>
  </si>
  <si>
    <t>Hydropolymere mit Hilfsstoffen mit antimikrobiellen Inhaltsstoffen ohne weitere wundwirksame Inhaltsstoffe, steril</t>
  </si>
  <si>
    <t>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t>
  </si>
  <si>
    <t>Hydropolymere mit Silber, steril
7.5x7.5 cm</t>
  </si>
  <si>
    <t>Hydropolymere mit Silber, steril
10x10 cm</t>
  </si>
  <si>
    <t>Hydropolymere mit Silber, steril
10x20 cm</t>
  </si>
  <si>
    <t>Hydropolymere mit Silber, steril
15x15 cm</t>
  </si>
  <si>
    <t>Hydropolymere mit Silber, steril
20x20 cm</t>
  </si>
  <si>
    <t>35.06.06</t>
  </si>
  <si>
    <t>35.06.07</t>
  </si>
  <si>
    <t>35.06.08</t>
  </si>
  <si>
    <t>35.06.06a</t>
  </si>
  <si>
    <t>35.06.07a</t>
  </si>
  <si>
    <t>35.06.08a</t>
  </si>
  <si>
    <t>35.11</t>
  </si>
  <si>
    <t>35.20</t>
  </si>
  <si>
    <t>35.30</t>
  </si>
  <si>
    <t>35.10.03</t>
  </si>
  <si>
    <t>35.10.03a</t>
  </si>
  <si>
    <t>35.10.03.01.1</t>
  </si>
  <si>
    <t>35.10.03.02.1</t>
  </si>
  <si>
    <t>35.10.03.03.1</t>
  </si>
  <si>
    <t>35.10.03.04.1</t>
  </si>
  <si>
    <t>35.10.03.05.1</t>
  </si>
  <si>
    <t>35.10.03.06.1</t>
  </si>
  <si>
    <t>35.10.03.07.1</t>
  </si>
  <si>
    <t>Alginate, mit Hilfsstoffen mit antimikrobiellen Inhaltsstoffen ohne weitere wundwirksame Inhaltsstoffe, steril</t>
  </si>
  <si>
    <t>35.06.06.20.1</t>
  </si>
  <si>
    <t>35.06.06.21.1</t>
  </si>
  <si>
    <t>35.06.06.22.1</t>
  </si>
  <si>
    <t>35.06.06.23.1</t>
  </si>
  <si>
    <t>35.06.06.26.1</t>
  </si>
  <si>
    <t>Alginate mit Silber, steril
5x5 cm</t>
  </si>
  <si>
    <t>Alginate mit Silber, steril
10x10 cm</t>
  </si>
  <si>
    <t>Alginate mit Silber, steril
10x20 cm</t>
  </si>
  <si>
    <t>Alginate mit Silber, steril
15x15 cm</t>
  </si>
  <si>
    <t>Alginate mit Silber, steril
Tamponade</t>
  </si>
  <si>
    <t>Gelierende Faserverbände, mit Hilfsstoffen mit antimikrobiellen Inhaltsstoffen ohne weitere wundwirksame Inhaltsstoffe, steril</t>
  </si>
  <si>
    <t>35.06.07.20.1</t>
  </si>
  <si>
    <t>35.06.07.22.1</t>
  </si>
  <si>
    <t>35.06.07.24.1</t>
  </si>
  <si>
    <t>35.06.07.25.1</t>
  </si>
  <si>
    <t>35.06.07.26.1</t>
  </si>
  <si>
    <t>35.06.07.28.1</t>
  </si>
  <si>
    <t>Gelierende Faserverbände mit Silber, steril
5x5 cm</t>
  </si>
  <si>
    <t>Gelierende Faserverbände mit Silber, steril
10x10 cm</t>
  </si>
  <si>
    <t>Gelierende Faserverbände mit Silber, steril
15x15 cm</t>
  </si>
  <si>
    <t>Gelierende Faserverbände mit Silber, steril
20x20 cm</t>
  </si>
  <si>
    <t>Gelierende Faserverbände mit Silber, steril
20x30 cm</t>
  </si>
  <si>
    <t>Gelierende Faserverbände mit Silber, steril
Tamponade</t>
  </si>
  <si>
    <t>Wunddistanzgitter mit Hilfsstoffen mit antimikrobiellen Inhaltsstoffen ohne weitere wundwirksame Inhaltsstoffe, steril</t>
  </si>
  <si>
    <t>35.06.08.01.1</t>
  </si>
  <si>
    <t>35.06.08.02.1</t>
  </si>
  <si>
    <t>35.06.08.03.1</t>
  </si>
  <si>
    <t>35.06.08.04.1</t>
  </si>
  <si>
    <t>Wunddistanzgitter mit Silber, steril
5x5 cm</t>
  </si>
  <si>
    <t>Wunddistanzgitter mit Silber, steril
10x10 cm</t>
  </si>
  <si>
    <t>Wunddistanzgitter mit Silber, steril
10x20 cm</t>
  </si>
  <si>
    <t>Wunddistanzgitter mit Silber, steril
15x15 cm</t>
  </si>
  <si>
    <t>35.06.08.</t>
  </si>
  <si>
    <t>Hydropolymere mit wundwirksamen Inhaltsstoffen ohne antimikrobielle Inhaltsstoffe, steril</t>
  </si>
  <si>
    <t>Limitation: Max. Anwendungsdauer: 90 Tage für alle proteasenhemmenden Materialien (Pos. 35.10.03a, 35.10.05a und 35.10.08a)</t>
  </si>
  <si>
    <t xml:space="preserve">Hydropolymere mit proteasenhemmender Wirkung, steril 
5x5 cm </t>
  </si>
  <si>
    <t>Hydropolymere mit proteasenhemmender Wirkung, steril
7.5x 7.5 cm</t>
  </si>
  <si>
    <t>Hydropolymere mit proteasenhemmender Wirkung, steril
10x10 cm</t>
  </si>
  <si>
    <t>Hydropolymere mit proteasenhemmender Wirkung, steril
15x15 cm</t>
  </si>
  <si>
    <t>Hydropolymere mit proteasenhemmender Wirkung, steril
15x20 cm</t>
  </si>
  <si>
    <t>Hydropolymere mit proteasenhemmender Wirkung, steril
Sonderform Ellenbogen/Ferse</t>
  </si>
  <si>
    <t>Hydropolymere mit proteasenhemmender Wirkung, steril
Sonderform Sacrum</t>
  </si>
  <si>
    <t>35.10.08</t>
  </si>
  <si>
    <t>35.10.08a</t>
  </si>
  <si>
    <t>35.10.05</t>
  </si>
  <si>
    <t>35.10.05a</t>
  </si>
  <si>
    <t>Superabsorber mit wundwirksamen Inhaltsstoffen ohne antimikrobielle Inhaltsstoffe, steril</t>
  </si>
  <si>
    <t>35.10.05.01.1</t>
  </si>
  <si>
    <t>35.10.05.02.1</t>
  </si>
  <si>
    <t>35.10.05.03.1</t>
  </si>
  <si>
    <t>35.10.05.04.1</t>
  </si>
  <si>
    <t>35.10.05.05.1</t>
  </si>
  <si>
    <t>35.10.05.06.1</t>
  </si>
  <si>
    <t xml:space="preserve">Superabsorber mit proteasenhemmender Wirkung, steril 
5x5 cm </t>
  </si>
  <si>
    <t>Superabsorber mit proteasenhemmender Wirkung, steril
7.5x7.5 cm</t>
  </si>
  <si>
    <t>Superabsorber mit proteasenhemmender Wirkung, steril 
10x10 cm</t>
  </si>
  <si>
    <t>Superabsorber mit proteasenhemmender Wirkung, steril
15x15 cm</t>
  </si>
  <si>
    <t>Superabsorber mit proteasenhemmender Wirkung, steril
15x20 cm</t>
  </si>
  <si>
    <t>Superabsorber mit proteasenhemmender Wirkung, steril
Sonderform Sacrum</t>
  </si>
  <si>
    <t>35.10.08.01.1</t>
  </si>
  <si>
    <t>35.10.08.02.1</t>
  </si>
  <si>
    <t>35.10.08.03.1</t>
  </si>
  <si>
    <t>Wunddistanzgitter mit proteasenhemmender Wirkung, steril
5x5 cm</t>
  </si>
  <si>
    <t>Wunddistanzgitter mit proteasenhemmender Wirkung, steril 
10x10 cm</t>
  </si>
  <si>
    <t>Wunddistanzgitter mit proteasenhemmender Wirkung, steril
15x20 cm</t>
  </si>
  <si>
    <t>35.11.01</t>
  </si>
  <si>
    <t>Wund-Vakuum-Therapiesystem (Unterdrucksysteme)</t>
  </si>
  <si>
    <t>Limitation: Miete max. 30 Tage. Für die Weiterführung der Anwendung über 30 Tage hinaus, Kostenübernahme nur auf vorgängige besondere Gutsprache des Versicherers, der die Empfehlung des Vertrauensarztes oder der Vertrauensärztin berücksichtigt.</t>
  </si>
  <si>
    <t>Wundrandschutz</t>
  </si>
  <si>
    <t>Limitation: 
• Anwendung nur bei nässenden Wunden zum Schutz vor Mazerationen
• Nicht in Kombination mit feuchtigkeitsspendenden Wundauflagen
• Keine Vergütung zum Schutz von Adhäsionsverletzungen oder Reibungen</t>
  </si>
  <si>
    <t>35.20.01.01.1</t>
  </si>
  <si>
    <t>35.20.01.02.1</t>
  </si>
  <si>
    <t>35.30.01.00.1</t>
  </si>
  <si>
    <t>35.30.01.10.1</t>
  </si>
  <si>
    <t>Pauschale Transportkosten (Express) für Wundtherapiemaden</t>
  </si>
  <si>
    <t>pro cm²</t>
  </si>
  <si>
    <t>99.02</t>
  </si>
  <si>
    <t>Hilfsmittel bei Dysphagie</t>
  </si>
  <si>
    <t xml:space="preserve"> 99.02.01</t>
  </si>
  <si>
    <t>Wundauflagen mit wundwirksamen Inhaltsstoffen ohne antimikrobielle Inhaltsstoffe, steril</t>
  </si>
  <si>
    <t>Wundtherapiemaden, gebrauchsfertig, in Wundauflagebeutel Pro cm² Maden</t>
  </si>
  <si>
    <t>99.02.01.01.1</t>
  </si>
  <si>
    <t>Eindickungsmittel bei Dysphagie</t>
  </si>
  <si>
    <t>1 Portion</t>
  </si>
  <si>
    <t>99.12</t>
  </si>
  <si>
    <t>99.12.03.00.1</t>
  </si>
  <si>
    <t>99.12.04.00.1</t>
  </si>
  <si>
    <t>99.12.05.00.1</t>
  </si>
  <si>
    <t>Wundreinigungslösung
Mindestens 250 ml</t>
  </si>
  <si>
    <t>Wundreinigungslösung
500 ml</t>
  </si>
  <si>
    <t>Wundreinigungslösung
1’000 ml</t>
  </si>
  <si>
    <t>99.20</t>
  </si>
  <si>
    <t>Pflasterentferner</t>
  </si>
  <si>
    <t>Pflasterentferner mit Silikon</t>
  </si>
  <si>
    <t>Limitation: Nur für Epidermolysis bullosa (EB)</t>
  </si>
  <si>
    <t>99.20.01.00.1</t>
  </si>
  <si>
    <t>99.20.01.01.1</t>
  </si>
  <si>
    <t>Pflasterentferner mit Silikon 
Spray, 50ml</t>
  </si>
  <si>
    <t xml:space="preserve">Limitation: Nicht anwendbar mit Pos. 29.01.01.00.1 und 31.20.00.01.1 </t>
  </si>
  <si>
    <t>Limitation: Nicht anwendbar mit Pos. 29.01.01.00.1 und 31.20.00.01.1</t>
  </si>
  <si>
    <t>Pflasterentferner mit Silikon 
Tücher</t>
  </si>
  <si>
    <t>99.30</t>
  </si>
  <si>
    <t>99.30.06</t>
  </si>
  <si>
    <t>99.31</t>
  </si>
  <si>
    <t>Einweginstrumente/ -hilfsmittel</t>
  </si>
  <si>
    <t>Limitation: Bei steril durchzuführendem
Katheterismus (Einlage eines Verweilkatheters)</t>
  </si>
  <si>
    <t>99.30.03.01.1</t>
  </si>
  <si>
    <t>Set mit Schlitzkompresse, steril
Beinhaltet mindestens:
Schlitzkompresse, Kompresse/Tupfer</t>
  </si>
  <si>
    <t>Limitation: Vergütung nur zum Verbinden von 
Sonden-/Drainageeintrittsstellen</t>
  </si>
  <si>
    <t>99.30.04.01.1</t>
  </si>
  <si>
    <t>Limitation: Vergütung nur zur Wundbehandlung 
oder Fistelversorgung</t>
  </si>
  <si>
    <t>99.30.06.02.1</t>
  </si>
  <si>
    <t>Infusions-Set, steril
Beinhaltet mindestens:Abdecktuch, Kompresse/Tupfer, Spritze, Kanüle, Venenverweilkatheter, Infusionsleitung, Dreiweghahn, sterile Untersuchungshandschuhe</t>
  </si>
  <si>
    <t>Limitation: Vergütung nur zur Applikation einer
 Infusion über Venenverweilkanüle</t>
  </si>
  <si>
    <t>99.31.01.01.1</t>
  </si>
  <si>
    <t>99.31.03.01.1</t>
  </si>
  <si>
    <t>99.31.04.01.1</t>
  </si>
  <si>
    <t>99.31.05.01.1</t>
  </si>
  <si>
    <t>99.31.05.02.1</t>
  </si>
  <si>
    <t>99.31.07.01.1</t>
  </si>
  <si>
    <t>99.31.08.01.1</t>
  </si>
  <si>
    <t>99.31.09.01.1</t>
  </si>
  <si>
    <t>Einweg Knopfkanüle, steril</t>
  </si>
  <si>
    <t>Einweg Schere, Metall, steril</t>
  </si>
  <si>
    <t>Einweg Pinzette, Kunststoff, steril</t>
  </si>
  <si>
    <t>Einweg Pinzette, Metall, steril</t>
  </si>
  <si>
    <t>Ringkürette, steril</t>
  </si>
  <si>
    <t>Limitation: HVB Selbstanwendung: Vergütung
nur für Personen mit Epidermolysis bullosa (EB)</t>
  </si>
  <si>
    <t>Fadenmesser, steril</t>
  </si>
  <si>
    <t>Klammerentferner, steril</t>
  </si>
  <si>
    <t>Hydropolymere mit Silber, steril
5x5 cm</t>
  </si>
  <si>
    <t>99.02.01</t>
  </si>
  <si>
    <t>Limitation: 
• Nur für chronische nicht infizierte Wunden
• Max. Anwendungsdauer pro Wunde: 12 Wochen
• Keine Vergütung von wirkstoffhaltigen Arzneimitteln (Antiseptika)</t>
  </si>
  <si>
    <t>Pens für Medikamente</t>
  </si>
  <si>
    <t xml:space="preserve">Pen zur Injektion von Insulin, ohne Kanüle
</t>
  </si>
  <si>
    <t>Anwendbar mit Pos. 03.06.01.00.1</t>
  </si>
  <si>
    <t>Anwendbar mit Pos. 03.06.01.02.1</t>
  </si>
  <si>
    <t xml:space="preserve">Infusionspumpe, tragbar, Kauf
</t>
  </si>
  <si>
    <t xml:space="preserve">Wartung Infusionspumpe, tragbar
</t>
  </si>
  <si>
    <t xml:space="preserve">Wartung Infusionspumpe, nicht tragbar
</t>
  </si>
  <si>
    <t>Pauschale/1 Monat</t>
  </si>
  <si>
    <t>nicht anwendbar mit 35.01.10b, 35.05.10a und 35.05.10c</t>
  </si>
  <si>
    <t xml:space="preserve">Kanülenfixation PICC, Midline
</t>
  </si>
  <si>
    <t>03.07.09.16.1</t>
  </si>
  <si>
    <t>03.07.10.10.1</t>
  </si>
  <si>
    <t>03.07.10.15.1</t>
  </si>
  <si>
    <t>Entnahmespike zu Stechampulle</t>
  </si>
  <si>
    <r>
      <t xml:space="preserve">Urin-/Sekret-Beinbeutel
</t>
    </r>
    <r>
      <rPr>
        <sz val="11"/>
        <rFont val="Arial"/>
        <family val="2"/>
      </rPr>
      <t>Urin-/Sekret-Beinbeutel werden ebenfalls als Sekretbeutel im Kapitel 03.01 Applikationshilfen für die künstliche Ernährung angewendet.</t>
    </r>
  </si>
  <si>
    <t>Urin-/Sekret-Beinbeutel, mit Ablauf, unsteril</t>
  </si>
  <si>
    <t>Urin-/Sekret-Beinbeutel, mit Ablauf, steril</t>
  </si>
  <si>
    <r>
      <t xml:space="preserve">Urin-/Sekret-Bettbeutel
</t>
    </r>
    <r>
      <rPr>
        <sz val="11"/>
        <rFont val="Arial"/>
        <family val="2"/>
      </rPr>
      <t>Urin-/Sekret-Bettbeutel werden ebenfalls als Sekretbeutel im Kapitel 03.01 Applikationshilfen für die künstliche Ernährung angewendet.</t>
    </r>
  </si>
  <si>
    <t>Urin-/Sekret-Bettbeutel, ohne Ablauf, unsteril</t>
  </si>
  <si>
    <t>Urin-/Sekret-Bettbeutel, mit Ablauf, unsteril</t>
  </si>
  <si>
    <t>Urin-/Sekret-Bettbeutel, mit Ablauf, steril</t>
  </si>
  <si>
    <r>
      <rPr>
        <b/>
        <sz val="11"/>
        <rFont val="Arial"/>
        <family val="2"/>
      </rPr>
      <t>Fixationsvlies, sanfthaftend</t>
    </r>
    <r>
      <rPr>
        <sz val="11"/>
        <rFont val="Arial"/>
        <family val="2"/>
      </rPr>
      <t xml:space="preserve">
Fixationsvlies mit Haftbasis Silikone. Diese Haftbasen führen zu einer sehr tiefen Belastung des Stratum Corneums beim Entfernen der Verbände. Dies im Gegenzug zu den Schnellverbänden (35.01.10). Silikon-Narbenpflaster sind hier nicht subsumiert.</t>
    </r>
  </si>
  <si>
    <r>
      <rPr>
        <b/>
        <sz val="11"/>
        <rFont val="Arial"/>
        <family val="2"/>
      </rPr>
      <t xml:space="preserve">Hydroaktive Wundpräparate / Produkte mit wundwirksamen Inhaltsstoffen und mit antimikrobiellen Inhaltsstoffen
</t>
    </r>
    <r>
      <rPr>
        <sz val="11"/>
        <rFont val="Arial"/>
        <family val="2"/>
      </rPr>
      <t>Primäre Wundauflagen, welche den Wundheilungsprozess aktiv beeinflussen und einen antimikrobiellen Inhaltsstoff enthalten. Sie werden nur bei Wunden in direktem Kontakt mit dem Wundgrund eingesetzt.</t>
    </r>
  </si>
  <si>
    <r>
      <t xml:space="preserve">Wundverband mit med. Honig (Honiganteil &gt; 60%), steril
</t>
    </r>
    <r>
      <rPr>
        <sz val="11"/>
        <rFont val="Arial"/>
        <family val="2"/>
      </rPr>
      <t>Medizinischer Honig: Manuka-Honig, Filtration mit 50 µm Filter und Gammastrahlen Sterilisation</t>
    </r>
  </si>
  <si>
    <r>
      <t xml:space="preserve">med. Honig (Honiganteil &gt; 75%), halbfest, steril
</t>
    </r>
    <r>
      <rPr>
        <sz val="11"/>
        <rFont val="Arial"/>
        <family val="2"/>
      </rPr>
      <t>Medizinischer Honig: Manuka-Honig, Filtration mit 50 µm Filter und Gammastrahlen Sterilisation</t>
    </r>
  </si>
  <si>
    <r>
      <rPr>
        <b/>
        <sz val="11"/>
        <rFont val="Arial"/>
        <family val="2"/>
      </rPr>
      <t>2-Lagen-Kompressionssysteme</t>
    </r>
    <r>
      <rPr>
        <sz val="11"/>
        <rFont val="Arial"/>
        <family val="2"/>
      </rPr>
      <t xml:space="preserve">
Das 2-Lagen-Kompressionssystem bietet eine therapeutische Kompression, die für die versicherte Person angenehm und einfach anzuwenden ist. Es ist in zwei Formen erhältlich: Als Set pro Bein (weiche Kompressionsbinde und kohäsive Binde in einer Packung) und/oder als einzelne Binden.</t>
    </r>
  </si>
  <si>
    <r>
      <t xml:space="preserve">Fixationshilfen für Wundverbände Fuss gebrauchsfertig
</t>
    </r>
    <r>
      <rPr>
        <sz val="11"/>
        <rFont val="Arial"/>
        <family val="2"/>
      </rPr>
      <t>Gebrauchsfertige Fixationshilfen für Wundverbände, mit Klettverschluss, zum Einmalgebrauch.</t>
    </r>
  </si>
  <si>
    <r>
      <t xml:space="preserve">Fixationshilfen in Kleiderform
</t>
    </r>
    <r>
      <rPr>
        <sz val="11"/>
        <rFont val="Arial"/>
        <family val="2"/>
      </rPr>
      <t>Medizinprodukte zur Verbandsfixation in Kleiderform (waschbar): Shirts, Hosen, Stulpen, Kappen / Mützen, Socken und Handschuhe</t>
    </r>
  </si>
  <si>
    <r>
      <rPr>
        <b/>
        <sz val="11"/>
        <rFont val="Arial"/>
        <family val="2"/>
      </rPr>
      <t xml:space="preserve">Schnellverbände, steril
</t>
    </r>
    <r>
      <rPr>
        <sz val="11"/>
        <rFont val="Arial"/>
        <family val="2"/>
      </rPr>
      <t>(inkl. Produkte zur Kanülen- und Katheterfixation)</t>
    </r>
    <r>
      <rPr>
        <b/>
        <sz val="11"/>
        <color theme="1"/>
        <rFont val="Arial"/>
        <family val="2"/>
      </rPr>
      <t xml:space="preserve">
</t>
    </r>
    <r>
      <rPr>
        <sz val="11"/>
        <color theme="1"/>
        <rFont val="Arial"/>
        <family val="2"/>
      </rPr>
      <t>Einzeln verpackte, haftende Pflaster mit Wundkissen, steril.</t>
    </r>
  </si>
  <si>
    <r>
      <rPr>
        <b/>
        <sz val="11"/>
        <rFont val="Arial"/>
        <family val="2"/>
      </rPr>
      <t>Wunddistanzgitter und Superabsorber, steril</t>
    </r>
    <r>
      <rPr>
        <sz val="11"/>
        <rFont val="Arial"/>
        <family val="2"/>
      </rPr>
      <t xml:space="preserve">
Produkte welche aus einer Kombination von Superabsorber und Wunddistanzgitter bestehen.</t>
    </r>
  </si>
  <si>
    <r>
      <rPr>
        <b/>
        <sz val="11"/>
        <rFont val="Arial"/>
        <family val="2"/>
      </rPr>
      <t xml:space="preserve">Wundgel mit Konservierungsmittel </t>
    </r>
    <r>
      <rPr>
        <sz val="11"/>
        <rFont val="Arial"/>
        <family val="2"/>
      </rPr>
      <t xml:space="preserve">
Bei den konservierten Wundgelen handelt es sich um gebundenes Wasser mit Zusatz von Konservierungsmitteln (Polyhexanid, Octenidin, Hypochlorid). Nicht zum Einmalgebrauch.</t>
    </r>
  </si>
  <si>
    <t>Wundgel mit Konservierungsmittel 250 g (oder ml)</t>
  </si>
  <si>
    <t>35.11.01.01.2</t>
  </si>
  <si>
    <t>Nicht anwendbar mit Kapitel 15 und Pos. 29.01.01.00.1 und 31.20.00.01.1</t>
  </si>
  <si>
    <t>Wundrandschutz mit Siloxanen, Applikator steril, 1 ml</t>
  </si>
  <si>
    <t>Wundrandschutz mit Siloxanen, Applikator steril, 3 ml</t>
  </si>
  <si>
    <r>
      <t xml:space="preserve">Eindickungsmittel für Getränke und Speisen bei Dysphagie
</t>
    </r>
    <r>
      <rPr>
        <sz val="11"/>
        <rFont val="Arial"/>
        <family val="2"/>
      </rPr>
      <t xml:space="preserve">Eine Portion entspricht dem Mengenbedarf um 200ml Wasser in der Konsistenz Level 2 nach IDDSI (International Dysphagia Diet Standardisation Initiative) anzupassen.
In Evaluation bis 31.12.2024 </t>
    </r>
  </si>
  <si>
    <t>99.30.02.01.1</t>
  </si>
  <si>
    <t>99.30.02.02.1</t>
  </si>
  <si>
    <t>Stylos pour injection</t>
  </si>
  <si>
    <t>Stylo pour injection d’insuline, sans canule</t>
  </si>
  <si>
    <t>Applicable avec pos. 03.06.01.00.1</t>
  </si>
  <si>
    <t>Applicable avec pos. 03.06.01.02.1</t>
  </si>
  <si>
    <t xml:space="preserve">Maintenance de la pompe à perfusion, portable
</t>
  </si>
  <si>
    <t xml:space="preserve">Maintenance de la pompe à perfusion non portable
</t>
  </si>
  <si>
    <t xml:space="preserve">Fixation de cathéter PICC, Midline
</t>
  </si>
  <si>
    <t>Non applicable avec pos. 35.01.10b, 35.05.10a et 35.05.10c</t>
  </si>
  <si>
    <t>Aiguilles pour stylo injecteur</t>
  </si>
  <si>
    <r>
      <t>Seringue à insuline jetable avec canule</t>
    </r>
    <r>
      <rPr>
        <strike/>
        <sz val="11"/>
        <rFont val="Arial"/>
        <family val="2"/>
      </rPr>
      <t xml:space="preserve">
</t>
    </r>
  </si>
  <si>
    <t xml:space="preserve">Seringue jetable avec canule
</t>
  </si>
  <si>
    <r>
      <t xml:space="preserve">Poche urinaire / poche à sécrétions jambières
</t>
    </r>
    <r>
      <rPr>
        <sz val="11"/>
        <rFont val="Arial"/>
        <family val="2"/>
      </rPr>
      <t>Les poches urinaires / poches à sécrétions jambières  peuvent également être utilisées comme poches à sécrétions au chap. 03.01 Moyens d’application pour la nutrition artificielle.</t>
    </r>
  </si>
  <si>
    <t>Poche urinaire / poche à sécrétions, jambière, avec vidange, non stérile</t>
  </si>
  <si>
    <t>Poche urinaire / poche à sécrétions, jambière, avec 
vidange, stérile</t>
  </si>
  <si>
    <r>
      <t xml:space="preserve">Poche urinaire / poche à sécrétions, de lit 
</t>
    </r>
    <r>
      <rPr>
        <sz val="11"/>
        <rFont val="Arial"/>
        <family val="2"/>
      </rPr>
      <t>Les poches à urine / poches à sécrétions de lit peuvent également être utilisées comme poches à sécrétions au chap. 03.01 Moyens d’application pour la nutrition artificielle.</t>
    </r>
  </si>
  <si>
    <t>Poche urinaire, / poche à sécrétions, de lit, sans
vidange, non stérile</t>
  </si>
  <si>
    <t>Poche urinaire, / poche à sécrétions, de lit, avec 
vidange, non stérile</t>
  </si>
  <si>
    <t>Poche urinaire, / poche à sécrétions, de lit, avec
vidange, stérile</t>
  </si>
  <si>
    <r>
      <rPr>
        <b/>
        <sz val="11"/>
        <rFont val="Arial"/>
        <family val="2"/>
      </rPr>
      <t>Adhésifs non tissés, à adhérence douce</t>
    </r>
    <r>
      <rPr>
        <sz val="11"/>
        <rFont val="Arial"/>
        <family val="2"/>
      </rPr>
      <t xml:space="preserve">
Adhésifs non tissés à base adhésive en silicone. Lors du retrait du pansement, cette base adhésive exerce sur la couche cornée des contraintes faibles en opposition aux  pansements rapides (35.01). Les pansements en silicone pour cicatrices ne sont pas inclus ici.</t>
    </r>
  </si>
  <si>
    <r>
      <rPr>
        <b/>
        <sz val="11"/>
        <rFont val="Arial"/>
        <family val="2"/>
      </rPr>
      <t xml:space="preserve">Préparations/produits vulnéraires hydro-actifs avec composants agissant sur les plaies et agents antimicrobiens
</t>
    </r>
    <r>
      <rPr>
        <sz val="11"/>
        <rFont val="Arial"/>
        <family val="2"/>
      </rPr>
      <t>Pansements primaires influant activement sur la cicatrisation des plaies et contenant un composant antimicrobien. Ils sont utilisés en contact direct avec le lit de la plaie.</t>
    </r>
  </si>
  <si>
    <r>
      <t xml:space="preserve">Pansement avec miel médical (part de miel médical &gt; 60%), stérile
</t>
    </r>
    <r>
      <rPr>
        <sz val="11"/>
        <rFont val="Arial"/>
        <family val="2"/>
      </rPr>
      <t>Miel médical: miel de Manuka, filtration avec filtre 50 µm et stérilisation par rayonnement gamma</t>
    </r>
  </si>
  <si>
    <r>
      <t xml:space="preserve">Pansement hydrogel avec miel médical (part de miel médical &gt; 60 %), stérile
</t>
    </r>
    <r>
      <rPr>
        <sz val="11"/>
        <rFont val="Arial"/>
        <family val="2"/>
      </rPr>
      <t>Miel médical: miel de Manuka, filtration avec filtre 50 µm et stérilisation par rayonnement gamma</t>
    </r>
  </si>
  <si>
    <r>
      <t xml:space="preserve">Miel médical (part de miel médical &gt; 75 %), semi-solide, stérile
</t>
    </r>
    <r>
      <rPr>
        <sz val="11"/>
        <rFont val="Arial"/>
        <family val="2"/>
      </rPr>
      <t>Miel médical: miel de Manuka, filtration avec filtre 50 µm et stérilisation par rayonnement gamma</t>
    </r>
  </si>
  <si>
    <r>
      <t xml:space="preserve">Accessoires pour perfusion et/ou la nutrition entérale
</t>
    </r>
    <r>
      <rPr>
        <sz val="11"/>
        <rFont val="Arial"/>
        <family val="2"/>
      </rPr>
      <t>Si l’utilisation est appelée à se prolonger, il est recommandé d’acheter le matériel.</t>
    </r>
  </si>
  <si>
    <t>Limitation: une seule remise par personne</t>
  </si>
  <si>
    <t xml:space="preserve">Forfait pour la reprise, le nettoyage et la préparation du pied/porte-perfusion </t>
  </si>
  <si>
    <t xml:space="preserve">Limitation: 
• Remboursement seulement en cas de remise par un centre de remise au sens de l’art. 55 OAMal 
• Remboursement unique de cette position pour une seule location au moment de la reprise
• Cumulable avec la pos. 03.07.08.05.2
</t>
  </si>
  <si>
    <t>Pieds/porte-perfusion destinés à la perfusion ou à la nutrition entérale, location</t>
  </si>
  <si>
    <t xml:space="preserve">Limitation:
• Location limitée à 180 jours
• Remboursement seulement en cas de remise par un centre de remise au sens de l’art. 55 OAMal 
</t>
  </si>
  <si>
    <t xml:space="preserve">Pieds/porte-perfusion destinés à la perfusion ou à la nutrition entérale, achat
</t>
  </si>
  <si>
    <t>Aiguille pour flacon de prélèvement</t>
  </si>
  <si>
    <t>Traitement par immunoglobulines à domicile</t>
  </si>
  <si>
    <t>Adaptateur pour flacon</t>
  </si>
  <si>
    <t>Aide électrique au remplissage pour le traitement sous-cutané par immunoglobulines à domicile</t>
  </si>
  <si>
    <t>Limitation: 1 appareil tous les 5 ans</t>
  </si>
  <si>
    <t>2 kits de perfusion avec canule pour pompe à perfusion pour le traitement sous-cutané par immunoglobulines à domicile</t>
  </si>
  <si>
    <t>3 kits de perfusion avec canule pour pompe à perfusion pour le traitement sous-cutané par immunoglobulines à domicile</t>
  </si>
  <si>
    <t>4 kits de perfusion avec canule pour pompe à perfusion pour le traitement sous-cutané par immunoglobulines à domicile</t>
  </si>
  <si>
    <r>
      <rPr>
        <b/>
        <sz val="11"/>
        <color theme="1"/>
        <rFont val="Arial"/>
        <family val="2"/>
      </rPr>
      <t>Système de compression à deux couches</t>
    </r>
    <r>
      <rPr>
        <sz val="11"/>
        <color theme="1"/>
        <rFont val="Arial"/>
        <family val="2"/>
      </rPr>
      <t xml:space="preserve">
Le système de compression à deux couches offre une compression thérapeutique confortable pour les patients et est facile d’utilisation. Il est disponible sous deux formes: en set (bande de compression souple et bande cohésive dans le même emballage) ou en bandes vendues séparément.</t>
    </r>
  </si>
  <si>
    <t xml:space="preserve">Limitations :
• Limitation sur la durée d’utilisation: fréquence de changement au minimum tous les trois jours 
• Dans des cas spéciaux médicalement justifiées (ex.: œdème massif) il peut s’avérer nécessaire que des bandes soient utilisées en supplément. Celles-ci peuvent être vendues en surplus au besoin.
</t>
  </si>
  <si>
    <t xml:space="preserve">Système de compression à deux couches. Set d'au moins deux composants. </t>
  </si>
  <si>
    <t>Limitation: selon 17.30.01d</t>
  </si>
  <si>
    <t>Compression deux couches: 1re couche (bande de compression souple). Composant individuel d'un système de compression 2 couches commercialisables.</t>
  </si>
  <si>
    <t>Compression deux couches: 2e couche (bande cohésive). Composant individuel d'un système de compression 2 couches commercialisables.</t>
  </si>
  <si>
    <t>Lancettes de sécurité pour le prélèvement sanguin capillaire</t>
  </si>
  <si>
    <t>Aiguille pour le prélèvement sanguin veineux (sous vide)</t>
  </si>
  <si>
    <t>Aiguille de sécurité pour le prélèvement sanguin veineux (sous vide)</t>
  </si>
  <si>
    <t>Aiguille pour le prélèvement sanguin veineux (mécanique)</t>
  </si>
  <si>
    <t>Aiguille de sécurité pour le prélèvement sanguin veineux (mécanique)</t>
  </si>
  <si>
    <t>Aiguille à ailettes pour le prélèvement sanguin veineux (sous vide)</t>
  </si>
  <si>
    <t>Aiguille à ailettes de sécurité pour le prélèvement sanguin veineux (sous vide)</t>
  </si>
  <si>
    <t>Aiguille à ailettes pour le prélèvement sanguin veineux (mécanique)</t>
  </si>
  <si>
    <t>Aiguille à ailettes de sécurité pour le prélèvement sanguin veineux (mécanique)</t>
  </si>
  <si>
    <t xml:space="preserve">Adaptateur pour le prélèvement sanguin via un cathéter à port </t>
  </si>
  <si>
    <r>
      <rPr>
        <b/>
        <sz val="11"/>
        <color theme="1"/>
        <rFont val="Arial"/>
        <family val="2"/>
      </rPr>
      <t>Accessoires pour la fixation de pansements sur le pied, prêt à l’emploi</t>
    </r>
    <r>
      <rPr>
        <sz val="11"/>
        <color theme="1"/>
        <rFont val="Arial"/>
        <family val="2"/>
      </rPr>
      <t xml:space="preserve">
Accessoires prêt à l’emploi pour la fixation de pansements, avec velcro, à usage unique.</t>
    </r>
  </si>
  <si>
    <t>Accessoires pour la fixation de pansement sur le pied, prêt à l’emploi</t>
  </si>
  <si>
    <t>Accessoires de fixation pour pansements sous forme de vêtements</t>
  </si>
  <si>
    <t xml:space="preserve">Limitations : 
• Remboursement réservé aux personnes présentant une forme d’épidermolyse bulleuse (EB) diagnostiquée au plan médical
• Prescription uniquement par l’Hôpital pédiatrique universitaire de Zurich ou l’Hôpital universitaire de Berne. Si la prescription émane d’un autre centre, il convient de demander au préalable une garantie de prise en charge auprès de l’assureur-maladie, qui prend en compte la recommandation du médecin-conseil. 
En évaluation jusqu’au 31.12.2024 
</t>
  </si>
  <si>
    <r>
      <rPr>
        <b/>
        <sz val="11"/>
        <color theme="1"/>
        <rFont val="Arial"/>
        <family val="2"/>
      </rPr>
      <t xml:space="preserve">Accessoires pour la fixation sous forme de vêtements
</t>
    </r>
    <r>
      <rPr>
        <sz val="11"/>
        <color theme="1"/>
        <rFont val="Arial"/>
        <family val="2"/>
      </rPr>
      <t>Dispositifs médicaux pour la fixation des pansements sous forme de vêtements (lavables): tee-shirts, pantalons, manchettes, casquettes/bonnets, chaussettes et gants</t>
    </r>
    <r>
      <rPr>
        <b/>
        <sz val="11"/>
        <color theme="1"/>
        <rFont val="Arial"/>
        <family val="2"/>
      </rPr>
      <t xml:space="preserve">
</t>
    </r>
  </si>
  <si>
    <t>Coussinets vulnéraires activés pour thérapie en milieu humide, stériles
8x714 cm</t>
  </si>
  <si>
    <t>Coussinets vulnéraires activés pour thérapie en milieu humide, stériles
15x15 cm</t>
  </si>
  <si>
    <r>
      <rPr>
        <b/>
        <sz val="11"/>
        <color theme="1"/>
        <rFont val="Arial"/>
        <family val="2"/>
      </rPr>
      <t xml:space="preserve">Pansements réticulés et superabsorbants, stériles
</t>
    </r>
    <r>
      <rPr>
        <sz val="11"/>
        <color theme="1"/>
        <rFont val="Arial"/>
        <family val="2"/>
      </rPr>
      <t>Produits composés d'une combinaison de pansements superabsorbants et de pansements réticulés.</t>
    </r>
    <r>
      <rPr>
        <b/>
        <sz val="11"/>
        <color theme="1"/>
        <rFont val="Arial"/>
        <family val="2"/>
      </rPr>
      <t xml:space="preserve">
</t>
    </r>
  </si>
  <si>
    <t xml:space="preserve">Pansements superabsorbants et réticulés, stériles 
7,5x7,5 cm
</t>
  </si>
  <si>
    <t xml:space="preserve">Pansements superabsorbants et réticulés, stériles 
10x10 cm
</t>
  </si>
  <si>
    <t xml:space="preserve">Pansements superabsorbants et réticulés, stériles 
10x20 cm
</t>
  </si>
  <si>
    <t xml:space="preserve">Pansements superabsorbants et réticulés, stériles 
20x20 cm
</t>
  </si>
  <si>
    <t xml:space="preserve">Pansements superabsorbants et réticulés stériles 
30x40 cm
</t>
  </si>
  <si>
    <r>
      <rPr>
        <b/>
        <sz val="11"/>
        <color theme="1"/>
        <rFont val="Arial"/>
        <family val="2"/>
      </rPr>
      <t xml:space="preserve">Gel pour les plaies avec agent conservateur </t>
    </r>
    <r>
      <rPr>
        <sz val="11"/>
        <color theme="1"/>
        <rFont val="Arial"/>
        <family val="2"/>
      </rPr>
      <t xml:space="preserve">
Les gels pour les plaies à base d’agent conservateur sont composés d'eau à laquelle a été ajouté un agent conservateur (polyhexanide, octenidine, hypochlorite). Ils ne sont pas destinés à un usage unique.
</t>
    </r>
  </si>
  <si>
    <t>35.05.09.10.1</t>
  </si>
  <si>
    <t>35.05.09.11.1</t>
  </si>
  <si>
    <t>35.05.09.12.1</t>
  </si>
  <si>
    <t>Limitations: 
• Réservé aux plaies chroniques non infectées
• Durée maximale d’utilisation par plaie: 12 semaines 
• Pas de remboursement de médicaments contenant des principes actifs (antiseptiques) 
En évaluation jusqu’au 30.6.2023</t>
  </si>
  <si>
    <t xml:space="preserve">Gel pour les plaies avec agent conservateur 25 g (ou ml)
Minimum 20 g (ou ml)
</t>
  </si>
  <si>
    <t>Gel pour les plaies avec agent conservateur 50 g (ou ml)</t>
  </si>
  <si>
    <t>Gel pour les plaies avec agent conservateur 250 g (ou ml)</t>
  </si>
  <si>
    <t>Préparations/produits hydroactifs pour les plaies avec antimicrobiens sans autre composant agissant sur les plaies</t>
  </si>
  <si>
    <t>Pansements hydropolymères avec excipients antimicrobiens sans autre composant agissant sur les plaies, stériles</t>
  </si>
  <si>
    <r>
      <t xml:space="preserve">Pansements hydropolymères avec argent, stériles
</t>
    </r>
    <r>
      <rPr>
        <sz val="11"/>
        <rFont val="Arial"/>
        <family val="2"/>
      </rPr>
      <t>Hydropolymères contenant de l’argent en tant qu’agent antimicrobien. Les hydropolymères sont des mousses de polyuréthane (PU) qui absorbent l’exsudat par capillarité et présentent une rétention limitée. Les produits disponibles ont différents types d’adhésif (polyacrylate, silicone, résines) et existent aussi sans adhésif. Cette position inclut aussi les hydropolymères sans revêtement (comblement des plaies, pansement de transfert).</t>
    </r>
    <r>
      <rPr>
        <b/>
        <sz val="11"/>
        <rFont val="Arial"/>
        <family val="2"/>
      </rPr>
      <t xml:space="preserve">
</t>
    </r>
  </si>
  <si>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</si>
  <si>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hydropolymères avec argent, stériles
10x10 cm</t>
  </si>
  <si>
    <t>Pansements hydropolymères avec argent, stériles
20x20 cm</t>
  </si>
  <si>
    <t>Pansements hydropolymères avec argent, stériles
15x15 cm</t>
  </si>
  <si>
    <t>Pansements hydropolymères avec argent, stériles
10x20 cm</t>
  </si>
  <si>
    <t>Pansements hydropolymères avec argent, stériles
7,5x7,5 cm</t>
  </si>
  <si>
    <t>Pansements hydropolymères avec argent, stériles
5x5 cm</t>
  </si>
  <si>
    <t>Alginate, avec excipients antimicrobiens sans autre composant agissant sur les plaies, stérile</t>
  </si>
  <si>
    <r>
      <t xml:space="preserve">Alginate avec argent, stérile
</t>
    </r>
    <r>
      <rPr>
        <sz val="11"/>
        <rFont val="Arial"/>
        <family val="2"/>
      </rPr>
      <t xml:space="preserve">Alginate contenant de l’argent en tant qu’agent antimicrobien. Les alginates se présentent sous la forme de compresses et tampons composés à 85-100 % de fibres d’alginate. Adjonction de carboxyméthylcellulose possible jusqu’à hauteur de 15 %. Les fibres fixent l’exsudat, les bactéries et les débris cellulaires. Un gel se forme à partir de l’alginate. </t>
    </r>
    <r>
      <rPr>
        <b/>
        <sz val="11"/>
        <rFont val="Arial"/>
        <family val="2"/>
      </rPr>
      <t xml:space="preserve">
</t>
    </r>
  </si>
  <si>
    <t xml:space="preserve">Limitations:
• Utilisation réservée aux plaies infectées ou présentant une colonisation critique. Durée d’utilisation max. de 30 jours pour tous les pansements contenant de l’argent (pos. 35.06.04a, 35.06.06a, 35.06.07a et 35.06.08a). Si l’utilisation est prolongée au-delà de 30jours, prise en charge uniquement sur garantie préalable de l’assureur-maladie, qui prend en compte la recommandation du médecin-conseil
</t>
  </si>
  <si>
    <t>Pansements d’alginate avec argent, stériles
5x5 cm</t>
  </si>
  <si>
    <t>Pansements d’alginate avec argent, stériles
10x10 cm</t>
  </si>
  <si>
    <t>Pansements d’alginate avec argent, stériles
10x20 cm</t>
  </si>
  <si>
    <t>Pansements d’alginate avec argent, stériles
15x15 cm</t>
  </si>
  <si>
    <t>Pansements d’alginate avec argent, stériles
tampons</t>
  </si>
  <si>
    <t>Pansements gélifiants à base de fibres, avec excipients antimicrobiens sans autre composant agissant sur les plaies, stériles</t>
  </si>
  <si>
    <r>
      <t xml:space="preserve">Pansements gélifiants avec argent à base de fibres, stériles
</t>
    </r>
    <r>
      <rPr>
        <sz val="11"/>
        <rFont val="Arial"/>
        <family val="2"/>
      </rPr>
      <t>Pansements gélifiants à base de fibres, contenant de l’argent en tant qu’agent antimicrobien. Les pansements gélifiants à base de fibres sont des compresses et tampons composés de carboxyméthylcellulose, alcool de polyvinyle, polyacrylate, éthylsulfonate de cellulose ou d’un mélange de ces fibres. Les fibres captent l’exsudat, les bactéries et les débris cellulaires, ce qui conduit à la formation d’un gel. Les propriétés d’absorption verticale offrent une protection supplémentaire des berges de la plaie.</t>
    </r>
    <r>
      <rPr>
        <b/>
        <sz val="11"/>
        <rFont val="Arial"/>
        <family val="2"/>
      </rPr>
      <t xml:space="preserve">
</t>
    </r>
  </si>
  <si>
    <t xml:space="preserve">Limitations :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</si>
  <si>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gélifiants avec argent à base de fibres, stériles
5x5 cm</t>
  </si>
  <si>
    <t>Pansements gélifiants avec argent à base de fibres, stériles
10x10 cm</t>
  </si>
  <si>
    <t>Pansements gélifiants avec argent à base de fibres, stériles
15x15 cm</t>
  </si>
  <si>
    <t>Pansements gélifiants avec argent à base de fibres, stériles
20x20 cm</t>
  </si>
  <si>
    <t>Pansements gélifiants avec argent à base de fibres, stériles
20x30 cm</t>
  </si>
  <si>
    <t>Pansements gélifiants avec argent à base de fibres, stériles
tampons</t>
  </si>
  <si>
    <t>Pansements réticulés avec excipients antimicrobiens sans autre composant agissant sur les plaies, stériles</t>
  </si>
  <si>
    <r>
      <t xml:space="preserve">Pansements réticulés avec argent, stériles
</t>
    </r>
    <r>
      <rPr>
        <sz val="11"/>
        <rFont val="Arial"/>
        <family val="2"/>
      </rPr>
      <t>Pansements réticulés contenant de l’argent en tant qu’agent antimicrobien. Les pansements réticulés sont des filets posés sur la plaie pour empêcher l’adhérence des produits vulnéraires. Ils sont recouverts d’une couche de silicone ou de particules hydrocolloïdes ou en polyéthylène. À la différence des gazes grasses et des gazes enduites de pommade/onguent, la fonctionnalité de ces pansements est garantie plusieurs jours.</t>
    </r>
    <r>
      <rPr>
        <b/>
        <sz val="11"/>
        <rFont val="Arial"/>
        <family val="2"/>
      </rPr>
      <t xml:space="preserve">
</t>
    </r>
  </si>
  <si>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</si>
  <si>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réticulés avec argent, stériles
5x5 cm</t>
  </si>
  <si>
    <t>Pansements réticulés avec argent, stériles
10x10 cm</t>
  </si>
  <si>
    <t>Pansements réticulés avec argent, stériles
10x20 cm</t>
  </si>
  <si>
    <t>Pansements réticulés avec argent, stériles
15x15 cm</t>
  </si>
  <si>
    <t>Limitation: utilisation max. de 90 jours pour l’ensemble des positions 35.10.03a, 35.10.05a et 35.10.08a</t>
  </si>
  <si>
    <t xml:space="preserve">Pansements hydropolymères avec inhibiteur de protéases, stériles
5x5 cm </t>
  </si>
  <si>
    <t>Pansements hydropolymères avec inhibiteur de protéases, stériles
7,5x7,5 cm</t>
  </si>
  <si>
    <t>Pansements hydropolymères avec inhibiteur de protéases, stériles
10x10 cm</t>
  </si>
  <si>
    <t>Pansements hydropolymères avec inhibiteur de protéases, stériles
15x15 cm</t>
  </si>
  <si>
    <t>Pansements hydropolymères avec inhibiteur de protéases, stériles
15x20 cm</t>
  </si>
  <si>
    <t>Pansements hydropolymères avec inhibiteur de protéases, stériles
forme particulière sacrum</t>
  </si>
  <si>
    <t>Pansements superabsorbants avec composants agissant sur les plaies qui favorisent la cicatrisation des plaies sans composants antimicrobiens, stériles</t>
  </si>
  <si>
    <r>
      <t xml:space="preserve">Pansements superabsorbants avec inhibiteur de protéases, stériles
</t>
    </r>
    <r>
      <rPr>
        <sz val="11"/>
        <rFont val="Arial"/>
        <family val="2"/>
      </rPr>
      <t>Pansements superabsorbants permettant la réduction des matrices de métalloprotéinases présentes en excès sur les plaies chroniques comme les ulcères de la jambe, escarres et ulcères du pied diabétique.
La catégorie de pansements superabsorbants comprend des produits dont le noyau contient une forte proportion de polyacrylate de sodium. Ils sont capables de fixer une grande quantité d'exsudats, de bactéries et de débris cellulaires et les emprisonnent en toute sécurité. Ils se caractérisent par une capacité d'absorption très élevée et une très grande capacité de rétention, même sous compression.</t>
    </r>
    <r>
      <rPr>
        <b/>
        <sz val="11"/>
        <rFont val="Arial"/>
        <family val="2"/>
      </rPr>
      <t xml:space="preserve">
</t>
    </r>
  </si>
  <si>
    <t>Limitation: utilisation max. 90 jours pour l’ensemble des matériaux avec inhibiteur de protéases (pos. 35.10.03a, 35.10.05a et 35.10.08a)</t>
  </si>
  <si>
    <t xml:space="preserve">Pansements superabsorbants avec inhibiteur de protéases, stériles
5x5 cm </t>
  </si>
  <si>
    <t>Pansements superabsorbants avec inhibiteur de protéases, stériles
7,5x7,5 cm</t>
  </si>
  <si>
    <t>Pansements superabsorbants avec inhibiteur de protéases, stériles
10x10 cm</t>
  </si>
  <si>
    <t>Pansements superabsorbants avec inhibiteur de protéases, stériles
15x15 cm</t>
  </si>
  <si>
    <t>Pansements superabsorbants avec inhibiteur de protéases, stériles
15x20 cm</t>
  </si>
  <si>
    <t>Pansements superabsorbants avec inhibiteur de protéases, stériles
forme particulière sacrum</t>
  </si>
  <si>
    <t>Pansements avec composants agissant sur les plaies et sans composant antimicrobien, stériles</t>
  </si>
  <si>
    <r>
      <t xml:space="preserve">Pansements réticulés, avec inhibiteur de protéases, stériles
</t>
    </r>
    <r>
      <rPr>
        <sz val="11"/>
        <rFont val="Arial"/>
        <family val="2"/>
      </rPr>
      <t>(Excipients: silicone, hydrocolloïde, polyéthylène)
Pansements réticulés avec inhibiteur de protéases, stériles. Il s’agit de filets posés sur la plaie pour empêcher l’adhérence des produits vulnéraires. Ils sont recouverts d’une couche de silicone ou de particules hydrocolloïdes ou en polyéthylène. À la différence des gazes grasses et enduites de pommade/onguent, la fonctionnalité de ces pansements est garantie plusieurs jours. Utilisation pour des plaies chroniques comme les ulcères de la jambe, escarres et ulcères du pied diabétique.</t>
    </r>
    <r>
      <rPr>
        <b/>
        <sz val="11"/>
        <rFont val="Arial"/>
        <family val="2"/>
      </rPr>
      <t xml:space="preserve">
</t>
    </r>
  </si>
  <si>
    <t>Limitation: utilisation max. 90 jours pour l’ensemble des matériaux avec inhibiteur de protéases (pos.35.10.03a, 35.10.05a et 35.10.08a)</t>
  </si>
  <si>
    <t>Pansements réticulés avec inhibiteur de protéases, stériles 
5x5 cm</t>
  </si>
  <si>
    <t>Pansements réticulés avec inhibiteur de protéases, stériles 
10x10 cm</t>
  </si>
  <si>
    <t>Pansements réticulés avec inhibiteur de protéases, stériles 
15x20 cm</t>
  </si>
  <si>
    <t>Limitation: location max. 30 jours. Pour une utilisation au-delà de 30 jours, prise en charge uniquement sur garantie préalable de l’assureur-maladie qui prend en compte la recommandation du médecin-conseil.</t>
  </si>
  <si>
    <t>Systèmes de traitement des plaies par pression négative</t>
  </si>
  <si>
    <r>
      <t xml:space="preserve">Systèmes de traitement des plaies par pression négative, systèmes réutilisables
</t>
    </r>
    <r>
      <rPr>
        <sz val="11"/>
        <rFont val="Arial"/>
        <family val="2"/>
      </rPr>
      <t xml:space="preserve">Cette thérapie permet de traiter des plaies aigües et chroniques par l’application locale d’une pression plus faible que la pression atmosphérique. 
</t>
    </r>
  </si>
  <si>
    <t>Protection des berges de la plaie</t>
  </si>
  <si>
    <t xml:space="preserve">Protection des berges de la plaie par les siloxanes, applicateur stérile, 1 ml
</t>
  </si>
  <si>
    <t xml:space="preserve">Protection des berges de la plaie par les siloxanes, applicateur stérile, 3 ml
</t>
  </si>
  <si>
    <r>
      <t xml:space="preserve">Asticothérapies
</t>
    </r>
    <r>
      <rPr>
        <sz val="11"/>
        <color theme="1"/>
        <rFont val="Arial"/>
        <family val="2"/>
      </rPr>
      <t>Asticots vivants stériles du genre Lucilia sericata pour le traitement des plaies chroniques
Poches de soin individuelles prêtes à l’emploi contenant 5-10 asticots/cm², à usage unique</t>
    </r>
    <r>
      <rPr>
        <b/>
        <sz val="11"/>
        <color theme="1"/>
        <rFont val="Arial"/>
        <family val="2"/>
      </rPr>
      <t xml:space="preserve">
</t>
    </r>
  </si>
  <si>
    <t xml:space="preserve">Asticothérapie, prête à l’emploi, poches de soin
Asticots par cm² 
</t>
  </si>
  <si>
    <t>Coûts de transport forfaitaires (express) pour asticothérapie</t>
  </si>
  <si>
    <t>Aides en cas de dysphagie</t>
  </si>
  <si>
    <r>
      <rPr>
        <b/>
        <sz val="11"/>
        <color theme="1"/>
        <rFont val="Arial"/>
        <family val="2"/>
      </rPr>
      <t>Épaississant pour boissons et aliments en cas de dysphagie</t>
    </r>
    <r>
      <rPr>
        <sz val="11"/>
        <color theme="1"/>
        <rFont val="Arial"/>
        <family val="2"/>
      </rPr>
      <t xml:space="preserve">
Une portion correspond à la quantité permettant d’obtenir la consistance de niveau 2 selon l’IDDSI (International Dysphagia Diet Standardisation Initiative) pour 200 ml d’eau.
En évaluation jusqu’au 31.12.2024 
</t>
    </r>
  </si>
  <si>
    <t>Épaississant en cas de dysphagie</t>
  </si>
  <si>
    <t>1 portion</t>
  </si>
  <si>
    <r>
      <t xml:space="preserve">Solution de nettoyage des plaies
</t>
    </r>
    <r>
      <rPr>
        <sz val="11"/>
        <color theme="1"/>
        <rFont val="Arial"/>
        <family val="2"/>
      </rPr>
      <t>Solution de nettoyage des plaies avec agent conservateur (polyhexanide, hypochlorure, octénidine). Elles ne sont pas destinées à un usage unique.</t>
    </r>
    <r>
      <rPr>
        <b/>
        <sz val="11"/>
        <color theme="1"/>
        <rFont val="Arial"/>
        <family val="2"/>
      </rPr>
      <t xml:space="preserve">
</t>
    </r>
  </si>
  <si>
    <t>Solution de nettoyage des plaies
Min.: 250 ml</t>
  </si>
  <si>
    <t>Solution de nettoyage des plaies
500 ml</t>
  </si>
  <si>
    <t>Solution de nettoyage des plaies
1000 ml</t>
  </si>
  <si>
    <t>Limitations:
• Réservé aux plaies chroniques non infectées
• Durée max. d’utilisation par plaie: 12 semaines
• Pas de remboursement de médicaments contenant un principe actif (antiseptique)</t>
  </si>
  <si>
    <t>Aide au retrait de pansements</t>
  </si>
  <si>
    <r>
      <rPr>
        <b/>
        <sz val="11"/>
        <color theme="1"/>
        <rFont val="Arial"/>
        <family val="2"/>
      </rPr>
      <t>Dissolvant d’adhésifs médicaux à base de silicone</t>
    </r>
    <r>
      <rPr>
        <sz val="11"/>
        <color theme="1"/>
        <rFont val="Arial"/>
        <family val="2"/>
      </rPr>
      <t xml:space="preserve">
</t>
    </r>
  </si>
  <si>
    <t>Limitation: seulement pour l’indication de l’épidermolyse bulleuse</t>
  </si>
  <si>
    <t xml:space="preserve">Dissolvant d’adhésifs médicaux à base de silicone 
Spray, 50ml
</t>
  </si>
  <si>
    <t>Limitation: Non cumulable avec les positions 29.01.01.00.1 et 31.20.00.01.1</t>
  </si>
  <si>
    <t xml:space="preserve">Dissolvant d’adhésifs médicaux à base de silicone
Lingette
</t>
  </si>
  <si>
    <r>
      <t xml:space="preserve">Kits jetables
</t>
    </r>
    <r>
      <rPr>
        <sz val="11"/>
        <color theme="1"/>
        <rFont val="Arial"/>
        <family val="2"/>
      </rPr>
      <t>Les produits mentionnés correspondent au contenu minimal du kit. Celui-ci peut renfermer d’autres composants, mais qui ne peuvent être facturés séparément.</t>
    </r>
    <r>
      <rPr>
        <b/>
        <sz val="11"/>
        <color theme="1"/>
        <rFont val="Arial"/>
        <family val="2"/>
      </rPr>
      <t xml:space="preserve">
</t>
    </r>
  </si>
  <si>
    <r>
      <rPr>
        <b/>
        <sz val="11"/>
        <color theme="1"/>
        <rFont val="Arial"/>
        <family val="2"/>
      </rPr>
      <t>Kits de sonde vésicale</t>
    </r>
    <r>
      <rPr>
        <sz val="11"/>
        <color theme="1"/>
        <rFont val="Arial"/>
        <family val="2"/>
      </rPr>
      <t xml:space="preserve">
Ces produits sont réservés à la mise en place stérile d’une sonde.
</t>
    </r>
  </si>
  <si>
    <t>99.30.02</t>
  </si>
  <si>
    <t>Limitation: pour le sondage stérile (sondage à usage unique intermittent ou mise en place d’une sonde à demeure).</t>
  </si>
  <si>
    <t xml:space="preserve">Kit de sonde vésicale, stérile, sans désinfectant et sans lubrifiant 
Comprend au minimum:
Compresses/tampons et une alèse stérile
</t>
  </si>
  <si>
    <t xml:space="preserve">Kit de sonde vésicale incluant un lubrifiant, stérile
Comprend au minimum:
Compresses/tampons, champ, lubrifiant, seringue d’eau distillée/glycérine pour bloquer la sonde
</t>
  </si>
  <si>
    <t>99.30.03</t>
  </si>
  <si>
    <t xml:space="preserve">Kit de compresses fendues, stérile
Contient au min.:
Compresse fendue, compresse/tampon
</t>
  </si>
  <si>
    <t>Limitation: remboursement réservé à la jonction des sites d’insertion de sondage/drainage</t>
  </si>
  <si>
    <r>
      <rPr>
        <b/>
        <sz val="11"/>
        <color theme="1"/>
        <rFont val="Arial"/>
        <family val="2"/>
      </rPr>
      <t xml:space="preserve">Kits avec compresses fendues, stériles
</t>
    </r>
    <r>
      <rPr>
        <sz val="11"/>
        <color theme="1"/>
        <rFont val="Arial"/>
        <family val="2"/>
      </rPr>
      <t>Kit à usage unique comprenant des compresses fendues utilisées pour relier les sites d’insertion de sondage/drainage. La compresse non fendue sert à recouvrir finalement l’ensemble.</t>
    </r>
    <r>
      <rPr>
        <b/>
        <sz val="11"/>
        <color theme="1"/>
        <rFont val="Arial"/>
        <family val="2"/>
      </rPr>
      <t xml:space="preserve">
</t>
    </r>
    <r>
      <rPr>
        <sz val="11"/>
        <color theme="1"/>
        <rFont val="Arial"/>
        <family val="2"/>
      </rPr>
      <t xml:space="preserve">
</t>
    </r>
  </si>
  <si>
    <r>
      <rPr>
        <b/>
        <sz val="11"/>
        <color theme="1"/>
        <rFont val="Arial"/>
        <family val="2"/>
      </rPr>
      <t xml:space="preserve">Kits de traitement
</t>
    </r>
    <r>
      <rPr>
        <sz val="11"/>
        <color theme="1"/>
        <rFont val="Arial"/>
        <family val="2"/>
      </rPr>
      <t>Kits destinés au traitement des plaies ou des fistules.</t>
    </r>
    <r>
      <rPr>
        <b/>
        <sz val="11"/>
        <color theme="1"/>
        <rFont val="Arial"/>
        <family val="2"/>
      </rPr>
      <t xml:space="preserve">
</t>
    </r>
    <r>
      <rPr>
        <sz val="11"/>
        <color theme="1"/>
        <rFont val="Arial"/>
        <family val="2"/>
      </rPr>
      <t xml:space="preserve">
</t>
    </r>
  </si>
  <si>
    <t xml:space="preserve">Kits de traitement simples, stériles
Contient au min.:
Compresse/tampon, 2 pinces en plastique, champ, récipient (ou emballage pouvant servir de récipient)
</t>
  </si>
  <si>
    <t>99.30.04</t>
  </si>
  <si>
    <t>Limitation: remboursement réservé au traitement des plaies et des fistules</t>
  </si>
  <si>
    <r>
      <rPr>
        <b/>
        <sz val="11"/>
        <color theme="1"/>
        <rFont val="Arial"/>
        <family val="2"/>
      </rPr>
      <t xml:space="preserve">Kits de perfusion, stériles
</t>
    </r>
    <r>
      <rPr>
        <sz val="11"/>
        <color theme="1"/>
        <rFont val="Arial"/>
        <family val="2"/>
      </rPr>
      <t>Kit de perfusion, stérile, pour la pose d’une canule à demeure et l’administration de solutions de perfusion, avec la possibilité de rincer l’accès veineux ou d’injecter des médicaments.</t>
    </r>
    <r>
      <rPr>
        <b/>
        <sz val="11"/>
        <color theme="1"/>
        <rFont val="Arial"/>
        <family val="2"/>
      </rPr>
      <t xml:space="preserve">
</t>
    </r>
    <r>
      <rPr>
        <sz val="11"/>
        <color theme="1"/>
        <rFont val="Arial"/>
        <family val="2"/>
      </rPr>
      <t xml:space="preserve">
</t>
    </r>
  </si>
  <si>
    <t xml:space="preserve">Kit de perfusion, stérile
Contient au min.:
Champ, compresse/tampon, seringue, canule,
cathéter veineux à demeure, instructions de perfusion, robinet 3 voies, gants d’examen stériles
</t>
  </si>
  <si>
    <t>Limitation : remboursement limité à l’administration d’une perfusion à l’aide d’une canule veineuse à demeure</t>
  </si>
  <si>
    <t>Instruments/accessoires jetables</t>
  </si>
  <si>
    <t>Canule à bouton jetable, stérile</t>
  </si>
  <si>
    <t>Ciseaux jetables, métal, stériles</t>
  </si>
  <si>
    <t>Pince jetable, plastique, stérile</t>
  </si>
  <si>
    <t>Pince jetable, métal, stérile</t>
  </si>
  <si>
    <t>Curette annulaire, stérile</t>
  </si>
  <si>
    <t>Limitation: montant maximal de remboursement pour l’auto-application: remboursement réservé aux personnes atteintes d’épidermolyse bulleuse (EB)</t>
  </si>
  <si>
    <t>Coupe-fil, stérile</t>
  </si>
  <si>
    <t>Pince ôte-agrafe, stérile</t>
  </si>
  <si>
    <t>Supporto/piantana per flebo per perfusione e/o nutrizione enterale, acquisto</t>
  </si>
  <si>
    <t>Supporto/piantana per flebo per perfusione e/o nutrizione enterale, noleggio</t>
  </si>
  <si>
    <t xml:space="preserve">Forfait per ripresa, pulizia e riapprontamento del supporto/piantana per flebo </t>
  </si>
  <si>
    <t>Limitazione: ogni assicurato ha diritto a un’unica consegna</t>
  </si>
  <si>
    <t xml:space="preserve">Limitazione: 
• Durata di noleggio massima 180 giorni
• Rimunerazione solo in caso di consegna da parte di un centro apposito secondo l’articolo 55 OAMal 
</t>
  </si>
  <si>
    <t>Limitazione:  
• Rimunerazione solo in caso di consegna da parte di un centro apposito secondo l’articolo 55 OAMal
• La rimunerazione di questa posizione avviene un’unica volta a noleggio al momento della ripresa
• Applicabile con posizione 03.07.08.05.2</t>
  </si>
  <si>
    <t>Spike per prelievo da flaconi</t>
  </si>
  <si>
    <t>Terapia con immunoglobuline a domicilio</t>
  </si>
  <si>
    <t>Vial adapter</t>
  </si>
  <si>
    <t>Dispositivo elettrico per terapia sottocutanea con immunoglobuline a domicilio</t>
  </si>
  <si>
    <t>Limitazione: 1 apparecchio ogni 5 anni</t>
  </si>
  <si>
    <t>Set per perfusione a 2 vie con ago cannula per pompa per perfusione per terapia sottocutanea con immunoglobuline a domicilio</t>
  </si>
  <si>
    <t>Set per perfusione a 3 vie con ago cannula per pompa per perfusione per terapia sottocutanea con immunoglobuline a domicilio</t>
  </si>
  <si>
    <t>Set per perfusione a 4 vie con ago cannula per pompa per perfusione per terapia sottocutanea con immunoglobuline a domicilio</t>
  </si>
  <si>
    <r>
      <t xml:space="preserve">Sistemi compressivi a 2 strati
</t>
    </r>
    <r>
      <rPr>
        <sz val="11"/>
        <color theme="1"/>
        <rFont val="Arial"/>
        <family val="2"/>
      </rPr>
      <t>Il sistema compressivo a 2 strati offre una compressione terapeutica di semplice e piacevole applicazione per l’assicurato. È disponibile in due modalità: come set per gamba (benda compressiva morbida e benda coesiva in un’unica confezione) e/o come bende singole.</t>
    </r>
  </si>
  <si>
    <t>Lancette di sicurezza per la raccolta di sangue capillare</t>
  </si>
  <si>
    <t>Ago cannula per prelievo di sangue venoso (sottovuoto)</t>
  </si>
  <si>
    <t>Ago di sicurezza per prelievo di sangue venoso (sottovuoto)</t>
  </si>
  <si>
    <t>Ago cannula per prelievo di sangue venoso (meccanico)</t>
  </si>
  <si>
    <t>Ago di sicurezza per prelievo di sangue venoso (meccanico)</t>
  </si>
  <si>
    <t>Ago a farfalla per prelievo di sangue venoso (sottovuoto)</t>
  </si>
  <si>
    <t>Ago a farfalla con dispositivo di sicurezza per prelievo di sangue venoso (sottovuoto)</t>
  </si>
  <si>
    <t>Ago a farfalla per prelievo di sangue venoso (meccanico)</t>
  </si>
  <si>
    <t>Ago a farfalla con dispositivo di sicurezza per prelievo di sangue venoso (meccanico)</t>
  </si>
  <si>
    <t xml:space="preserve">Adattatore per prelievo di sangue mediante sistema port-a-cath </t>
  </si>
  <si>
    <r>
      <rPr>
        <b/>
        <sz val="11"/>
        <color theme="1"/>
        <rFont val="Arial"/>
        <family val="2"/>
      </rPr>
      <t>Mezzi di fissazione per medicazioni del piede, pronti all’uso</t>
    </r>
    <r>
      <rPr>
        <sz val="11"/>
        <color theme="1"/>
        <rFont val="Arial"/>
        <family val="2"/>
      </rPr>
      <t xml:space="preserve">
Mezzi di fissazione per medicazioni pronti all’uso, con chiusura velcro, monouso.</t>
    </r>
  </si>
  <si>
    <t>Mezzo di fissazione per medicazioni del piede, pronto all’uso</t>
  </si>
  <si>
    <r>
      <rPr>
        <b/>
        <sz val="11"/>
        <color theme="1"/>
        <rFont val="Arial"/>
        <family val="2"/>
      </rPr>
      <t>Mezzi di fissazione sotto forma di vestiario</t>
    </r>
    <r>
      <rPr>
        <sz val="11"/>
        <color theme="1"/>
        <rFont val="Arial"/>
        <family val="2"/>
      </rPr>
      <t xml:space="preserve">
Dispositivi medici per il fissaggio di fasciature sotto forma di vestiario (lavabili): magliette, pantaloni, risvolti, cuffie / berretti, calze e guanti</t>
    </r>
  </si>
  <si>
    <r>
      <t>17.03.01.03.1</t>
    </r>
    <r>
      <rPr>
        <sz val="11"/>
        <color theme="1"/>
        <rFont val="Arial"/>
        <family val="2"/>
      </rPr>
      <t xml:space="preserve"> </t>
    </r>
  </si>
  <si>
    <t>Mezzi di fissazione per fasciature sotto forma di vestiario</t>
  </si>
  <si>
    <r>
      <t xml:space="preserve">Cerotti con medicazione, sterili
</t>
    </r>
    <r>
      <rPr>
        <sz val="11"/>
        <color theme="1"/>
        <rFont val="Arial"/>
        <family val="2"/>
      </rPr>
      <t>(compresi prodotti per il fissaggio di cannule e cateteri)</t>
    </r>
    <r>
      <rPr>
        <b/>
        <sz val="11"/>
        <color theme="1"/>
        <rFont val="Arial"/>
        <family val="2"/>
      </rPr>
      <t xml:space="preserve">
</t>
    </r>
    <r>
      <rPr>
        <sz val="11"/>
        <color theme="1"/>
        <rFont val="Arial"/>
        <family val="2"/>
      </rPr>
      <t>Cerotti adesivi con cuscinetto vulnerario, sterili, confezione singola.</t>
    </r>
  </si>
  <si>
    <t>Cuscinetto vulnerario attivo per la terapia in ambiente umido, sterile
8x14 cm ovale</t>
  </si>
  <si>
    <t>Cuscinetto vulnerario attivo per la terapia in ambiente umido, sterile 
15x15 cm</t>
  </si>
  <si>
    <r>
      <rPr>
        <b/>
        <sz val="11"/>
        <color theme="1"/>
        <rFont val="Arial"/>
        <family val="2"/>
      </rPr>
      <t>Medicazioni di contatto con struttura a rete e medicazioni superassorbenti, sterili</t>
    </r>
    <r>
      <rPr>
        <sz val="11"/>
        <color theme="1"/>
        <rFont val="Arial"/>
        <family val="2"/>
      </rPr>
      <t xml:space="preserve">
Prodotti costituiti da una combinazione di medicazioni superassorbenti e medicazioni di contatto con struttura a rete.</t>
    </r>
  </si>
  <si>
    <t>Medicazione di contatto con struttura a rete e medicazione superassorbente, sterili
7.5x7.5 cm</t>
  </si>
  <si>
    <t>Medicazione di contatto con struttura a rete e medicazione superassorbente, sterili
10x10 cm</t>
  </si>
  <si>
    <t>Medicazione di contatto con struttura a rete e medicazione superassorbente, sterili
10x20 cm</t>
  </si>
  <si>
    <t>Medicazione di contatto con struttura a rete e medicazione superassorbente, sterili
20x20 cm</t>
  </si>
  <si>
    <t>Medicazione di contatto con struttura a rete e medicazione superassorbente, sterili
30x40 cm</t>
  </si>
  <si>
    <r>
      <rPr>
        <b/>
        <sz val="11"/>
        <color theme="1"/>
        <rFont val="Arial"/>
        <family val="2"/>
      </rPr>
      <t xml:space="preserve">Gel per ferite con conservanti </t>
    </r>
    <r>
      <rPr>
        <sz val="11"/>
        <color theme="1"/>
        <rFont val="Arial"/>
        <family val="2"/>
      </rPr>
      <t xml:space="preserve">
I gel per ferite sono costituiti da acqua gelificata con aggiunta di conservanti (poliesanide, octenidina, ipoclorito). Non monouso.</t>
    </r>
  </si>
  <si>
    <t>Gel per ferite con conservanti 50 g (o ml)</t>
  </si>
  <si>
    <t>Gel per ferite con conservanti 250 g (o ml)</t>
  </si>
  <si>
    <t>Gel per ferite con conservanti 25 g (o ml)
Minimo 20 g (o ml)</t>
  </si>
  <si>
    <t>Preparati / prodotti idroattivi per ferite con antimicrobici senza ulteriori sostanze attive sulle piaghe</t>
  </si>
  <si>
    <t>Idropolimeri con eccipienti con antimicrobici senza ulteriori sostanze attive sulle piaghe, sterili</t>
  </si>
  <si>
    <r>
      <rPr>
        <b/>
        <sz val="11"/>
        <color theme="1"/>
        <rFont val="Arial"/>
        <family val="2"/>
      </rPr>
      <t>Idropolimeri con argento, sterili</t>
    </r>
    <r>
      <rPr>
        <sz val="11"/>
        <color theme="1"/>
        <rFont val="Arial"/>
        <family val="2"/>
      </rPr>
      <t xml:space="preserve">
Idropolimeri con aggiunta di argento ad azione antimicrobica. Gli idropolimeri sono schiume di poliuretano che, grazie alla loro capillarità, assorbono l’essudato e hanno una ritenzione limitata. I prodotti sono disponibili abbinati a vari materiali adesivi (poliacrilati, siliconi, resine) o senza materiale adesivo. Questa posizione comprende anche gli idropolimeri senza rivestimento (medicazioni cavitarie, medicazione di trasferimento).</t>
    </r>
  </si>
  <si>
    <t>Idropolimeri con argento, sterili
5x5 cm</t>
  </si>
  <si>
    <t>Idropolimeri con argento, sterili
7.5x7.5 cm</t>
  </si>
  <si>
    <t>Idropolimeri con argento, sterili
10x10 cm</t>
  </si>
  <si>
    <t>Idropolimeri con argento, sterili
10x20 cm</t>
  </si>
  <si>
    <t>Idropolimeri con argento, sterili
15x15 cm</t>
  </si>
  <si>
    <t>Idropolimeri con argento, sterili
20x20 cm</t>
  </si>
  <si>
    <t>Medicazioni in alginato, con eccipienti con antimicrobici senza ulteriori sostanze attive sulle piaghe, sterili</t>
  </si>
  <si>
    <r>
      <t xml:space="preserve">Medicazioni in alginato con argento, sterili
</t>
    </r>
    <r>
      <rPr>
        <sz val="11"/>
        <color theme="1"/>
        <rFont val="Arial"/>
        <family val="2"/>
      </rPr>
      <t>Medicazioni in alginato con aggiunta di argento ad azione antimicrobica. Le medicazioni in alginato sono compresse e tamponi composti per l’85-100 % da fibre di alginato. Possibilità di aggiunta di carbossimetilcellulosa fino al 15 %. Le fibre legano essudato, batteri e detriti cellulari con il gel che si genera dall’alginato.</t>
    </r>
  </si>
  <si>
    <t>Medicazione in alginato con argento, sterile
5x5 cm</t>
  </si>
  <si>
    <t>Medicazione in alginato con argento, sterile
10x10 cm</t>
  </si>
  <si>
    <t>Medicazione in alginato con argento, sterile
10x20 cm</t>
  </si>
  <si>
    <t>Medicazione in alginato con argento, sterile
15x15 cm</t>
  </si>
  <si>
    <t>Medicazione in alginato con argento, sterile
Tamponi</t>
  </si>
  <si>
    <t>Medicazioni gelificanti in fibra, con eccipienti con antimicrobici senza ulteriori sostanze attive sulle piaghe, sterili</t>
  </si>
  <si>
    <r>
      <t xml:space="preserve">Medicazioni gelificanti in fibra con argento, sterili
</t>
    </r>
    <r>
      <rPr>
        <sz val="11"/>
        <color theme="1"/>
        <rFont val="Arial"/>
        <family val="2"/>
      </rPr>
      <t>Medicazioni gelificanti in fibra con aggiunta di argento ad azione antimicrobica. Le medicazioni gelificanti in fibra sono compresse e tamponi in carbossimetilcellulosa, alcool polivinilico, poliacrilato, cellulosa etilsolfonato o una miscela delle suddette fibre. Le fibre legano essudato, batteri e detriti cellulari, generando un gel. Le proprietà di assorbimento verticale offrono un’ulteriore protezione del bordo della ferita.</t>
    </r>
  </si>
  <si>
    <t>Medicazioni gelificanti in fibra con argento, sterili
5x5 cm</t>
  </si>
  <si>
    <t>Medicazioni gelificanti in fibra con argento, sterili
10x10 cm</t>
  </si>
  <si>
    <t>Medicazioni gelificanti in fibra con argento, sterili
15x15 cm</t>
  </si>
  <si>
    <t>Medicazioni gelificanti in fibra con argento, sterili
20x20 cm</t>
  </si>
  <si>
    <t>Medicazioni gelificanti in fibra con argento, sterili
20x30 cm</t>
  </si>
  <si>
    <t>Medicazioni gelificanti in fibra con argento, sterili
Tamponi</t>
  </si>
  <si>
    <t>Medicazioni di contatto con struttura a rete, con eccipienti con antimicrobici senza ulteriori sostanze attive sulle piaghe, sterili</t>
  </si>
  <si>
    <r>
      <rPr>
        <b/>
        <sz val="11"/>
        <color theme="1"/>
        <rFont val="Arial"/>
        <family val="2"/>
      </rPr>
      <t>Medicazioni di contatto con struttura a rete con argento, sterili</t>
    </r>
    <r>
      <rPr>
        <sz val="11"/>
        <color theme="1"/>
        <rFont val="Arial"/>
        <family val="2"/>
      </rPr>
      <t xml:space="preserve">
Medicazioni di contatto con struttura a rete con aggiunta di argento ad azione antimicrobica. Le medicazioni di contatto con struttura a rete sono reticolati che vengono adagiati sulla ferita per impedire alle altre medicazioni di aderire alla ferita. Il reticolato è ricoperto da uno strato di silicone o da particelle idrocolloidali oppure è in polietilene. A differenza delle garze grasse o con pomata, la medicazione di contatto con struttura a rete mantiene inalterate le sue proprietà per diversi giorni.
</t>
    </r>
  </si>
  <si>
    <t>Medicazioni di contatto con struttura a rete con argento, sterile
5x5 cm</t>
  </si>
  <si>
    <t>Medicazioni di contatto con struttura a rete con argento, sterile
10x10 cm</t>
  </si>
  <si>
    <t>Medicazioni di contatto con struttura a rete con argento, sterile
10x20 cm</t>
  </si>
  <si>
    <t>Medicazioni di contatto con struttura a rete con argento, sterile
15x15 cm</t>
  </si>
  <si>
    <t>Idropolimeri con sostanze attive sulle ferite senza antimicrobici, sterili</t>
  </si>
  <si>
    <r>
      <rPr>
        <b/>
        <sz val="11"/>
        <color theme="1"/>
        <rFont val="Arial"/>
        <family val="2"/>
      </rPr>
      <t>Idropolimeri ad azione inibitrice della proteasi, sterili</t>
    </r>
    <r>
      <rPr>
        <sz val="11"/>
        <color theme="1"/>
        <rFont val="Arial"/>
        <family val="2"/>
      </rPr>
      <t xml:space="preserve">
(adesivi, non adesivi, parzialmente adesivi)
Idropolimeri con sostanze attive sulle ferite ad azione inibitrice della proteasi.
Gli idropolimeri con eccipienti sono schiume poliuretaniche che consentono di ridurre l’eccesso di metalloproteinasi della matrice in presenza di lesioni croniche quali ulcere degli arti inferiori, piaghe da decubito e ulcere del piede diabetico.
</t>
    </r>
  </si>
  <si>
    <t>Limitazione: durata di applicazione massima: 90 giorni per la totalità dei materiali inibitori della proteasi (pos. 35.10.03a, 35.10.05a e 35.10.08a)</t>
  </si>
  <si>
    <t xml:space="preserve">Idropolimeri ad azione inibitrice della proteasi, sterili
Forma speciale per gomito/tallone </t>
  </si>
  <si>
    <t>Idropolimeri ad azione inibitrice della proteasi, sterili
Forma speciale per osso sacro</t>
  </si>
  <si>
    <t xml:space="preserve">Idropolimeri ad azione inibitrice della proteasi, sterili
5x5 cm </t>
  </si>
  <si>
    <t>Idropolimeri ad azione inibitrice della proteasi, sterili
7.5x 7.5 cm</t>
  </si>
  <si>
    <t>Idropolimeri ad azione inibitrice della proteasi, sterili
10x10 cm</t>
  </si>
  <si>
    <t>Idropolimeri ad azione inibitrice della proteasi, sterili
15x15 cm</t>
  </si>
  <si>
    <t>Idropolimeri ad azione inibitrice della proteasi, sterili
15x20 cm</t>
  </si>
  <si>
    <t>Medicazioni superassorbenti con sostanze attive sulle piaghe senza antimicrobici, sterili</t>
  </si>
  <si>
    <r>
      <rPr>
        <b/>
        <sz val="11"/>
        <color theme="1"/>
        <rFont val="Arial"/>
        <family val="2"/>
      </rPr>
      <t xml:space="preserve">Medicazioni superassorbenti ad azione inibitrice della proteasi, sterili </t>
    </r>
    <r>
      <rPr>
        <sz val="11"/>
        <color theme="1"/>
        <rFont val="Arial"/>
        <family val="2"/>
      </rPr>
      <t xml:space="preserve">
Le medicazioni superassorbenti ad azione inibitrice della proteasi consentono di ridurre l’eccesso di metalloproteinasi in presenza di lesioni croniche quali ulcere degli arti inferiori, ferita da decubito e ulcere del piede diabetico.
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
</t>
    </r>
  </si>
  <si>
    <t>Limitazione: Durata di applicazione massima: 90 giorni per la totalità dei materiali inibitori della proteasi (pos. 35.10.03a, 35.10.05a e 35.10.08a)</t>
  </si>
  <si>
    <t>Medicazioni superassorbente ad azione inibitrice della proteasi, sterili
Forma speciale per osso sacro</t>
  </si>
  <si>
    <t>Medicazioni superassorbente ad azione inibitrice della proteasi, sterili
15x20 cm</t>
  </si>
  <si>
    <t xml:space="preserve">Medicazioni superassorbente ad azione inibitrice della proteasi, sterili 
5x5 cm </t>
  </si>
  <si>
    <t>Medicazioni superassorbente ad azione inibitrice della proteasi, sterili
7.5x7.5 cm</t>
  </si>
  <si>
    <t>Medicazioni superassorbente ad azione inibitrice della proteasi, sterili 
10x10 cm</t>
  </si>
  <si>
    <t>Medicazioni superassorbente ad azione inibitrice della proteasi, sterili
15x15 cm</t>
  </si>
  <si>
    <t>Medicazioni con sostanze attive sulle piaghe senza antimicrobici, sterili</t>
  </si>
  <si>
    <r>
      <rPr>
        <b/>
        <sz val="11"/>
        <color theme="1"/>
        <rFont val="Arial"/>
        <family val="2"/>
      </rPr>
      <t>Medicazioni di contatto con struttura a rete ad azione inibitrice della proteasi, sterili</t>
    </r>
    <r>
      <rPr>
        <sz val="11"/>
        <color theme="1"/>
        <rFont val="Arial"/>
        <family val="2"/>
      </rPr>
      <t xml:space="preserve">
(eccipienti: silicone, idrocolloide, polietilene)
Medicazioni di contatto con struttura a rete ad azione inibitrice della proteasi. Il reticolato adagiato sulla ferita impedisce che le altre medicazioni aderiscano alla ferita. Il reticolato è ricoperto da uno strato di silicone o da particelle idrocolloidali oppure è in polietilene. A differenza delle garze grasse o con pomata, la medicazione di contatto con struttura a rete mantiene inalterate le sue proprietà per diversi giorni. Applicazione in presenza di lesioni croniche quali ulcere degli arti inferiori, ferita da decubito e ulcere del piede diabetico.
</t>
    </r>
  </si>
  <si>
    <r>
      <rPr>
        <sz val="11"/>
        <color theme="1"/>
        <rFont val="Arial"/>
        <family val="2"/>
      </rPr>
      <t xml:space="preserve">Limitazione (Minimo una delle seguenti limitazioni deve essere soddisfatta):
- per i bambini:
• neonati prematuri
• lattanti che assumono poco latte
• in caso di malformazioni
• in caso di malattia organic)a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color theme="1"/>
        <rFont val="Arial"/>
        <family val="2"/>
      </rPr>
      <t xml:space="preserve">
</t>
    </r>
  </si>
  <si>
    <r>
      <t>Limitazione:
• Indicazioni:
- Per l’assicurato a partire da 18 anni di età
- Karnofsky-Performance-Score di almeno 70
- Inizio del trattamento: 4-7 settimane dopo la radiochemoterapia
- Solo in combinazione con un trattamento di mantenimento concomitante a base di temozolomide
- Nessun</t>
    </r>
    <r>
      <rPr>
        <sz val="11"/>
        <rFont val="Arial"/>
        <family val="2"/>
      </rPr>
      <t>a progressione tumorale</t>
    </r>
    <r>
      <rPr>
        <sz val="11"/>
        <color theme="1"/>
        <rFont val="Arial"/>
        <family val="2"/>
      </rPr>
      <t xml:space="preserve"> dopo la radiochemoterapia adiuvante
• Condizioni di rimunerazione:
- Fine del rimunerazione non appena si rileva una progressione tumorale
- Nessuna rimunerazione in caso d’utilizzazione per recidiva di glioblastoma
- Dopo 3 mesi (e poi regolarmente nel seguito del trattamento) il medico curante deve fare una valutazione della compliance; in caso di compliance non appropriata dell’assicurato (non rispetto della durata d’impiego dell’apparecchio di almeno 18 ore al giorno) il trattamento non può più essere rimunerato
- Prescrizione solo da parte di medici specialisti in oncologia medica
- Assunzione dei costi solo previa garanzia speciale dell’assicuratore il quale tiene conto della raccomandazione del medico di fiducia, in seguito previo rinnovo annuale della garanzia
• Prima istruzione e garanzia del trattamento (compreso il controllo della compliance) da parte del fornitore
• Durata massima del rimunerazione del trattamento: 2 anni
In valutazione fino al 30.06.2024
</t>
    </r>
  </si>
  <si>
    <t>Medicazioni di contatto con struttura a rete ad azione inibitrice della proteasi, sterili
5x5 cm</t>
  </si>
  <si>
    <t>Medicazioni di contatto con struttura a rete ad azione inibitrice della proteasi, sterili
10x10 cm</t>
  </si>
  <si>
    <t>Medicazioni di contatto con struttura a rete ad azione inibitrice della proteasi, sterili
15x20 cm</t>
  </si>
  <si>
    <t>Sistema per la terapia a pressione negativa delle ferite (VAC therapy)</t>
  </si>
  <si>
    <r>
      <t xml:space="preserve">Sistema per la terapia a pressione negativa delle ferite, prodotto riutilizzabile
</t>
    </r>
    <r>
      <rPr>
        <sz val="11"/>
        <color theme="1"/>
        <rFont val="Arial"/>
        <family val="2"/>
      </rPr>
      <t>Questa terapia consiste nel trattamento di ferite acute e croniche mediante l’applicazione localizzata di una pressione sub atmosferica.</t>
    </r>
  </si>
  <si>
    <t>Limitazione: noleggio massimo per 30 giorni. Per il proseguimento dell’utilizzo oltre i 30 giorni, i costi vengono assunti solo previa garanzia dell’assicuratore, che tiene conto della raccomandazione del medico di fiducia.</t>
  </si>
  <si>
    <t>Protezione del bordo delle ferite</t>
  </si>
  <si>
    <r>
      <t xml:space="preserve">Terapia larvale delle ferite
</t>
    </r>
    <r>
      <rPr>
        <sz val="11"/>
        <color theme="1"/>
        <rFont val="Arial"/>
        <family val="2"/>
      </rPr>
      <t>Larve vive sterili della specie Lucilia sericata per la terapia larvale per il trattamento di ferite croniche.
Bustine per medicazione di ferite, confezionate singolarmente, pronte all’uso, contenenti 5-10 larve/cm2, monouso</t>
    </r>
    <r>
      <rPr>
        <b/>
        <sz val="11"/>
        <color theme="1"/>
        <rFont val="Arial"/>
        <family val="2"/>
      </rPr>
      <t xml:space="preserve">
</t>
    </r>
  </si>
  <si>
    <t>Larve per il trattamento di ferite, pronte all’uso, in bustine
Larve per cm²</t>
  </si>
  <si>
    <t>Costi di trasporto forfettari (express) di larve per il trattamento di ferite</t>
  </si>
  <si>
    <t>per cm²</t>
  </si>
  <si>
    <t>Ausili per disfagia</t>
  </si>
  <si>
    <r>
      <t xml:space="preserve">Addensanti per cibi e bevande per disfagia
</t>
    </r>
    <r>
      <rPr>
        <sz val="11"/>
        <color theme="1"/>
        <rFont val="Arial"/>
        <family val="2"/>
      </rPr>
      <t xml:space="preserve">Una porzione corrisponde al quantitativo necessario a portare 200 ml di acqua a una consistenza di livello 2 secondo l’IDDSI (International Dysphagia Diet Standardisation Initiative).
In valutazione fino al 31.12.2024 </t>
    </r>
    <r>
      <rPr>
        <b/>
        <sz val="11"/>
        <color theme="1"/>
        <rFont val="Arial"/>
        <family val="2"/>
      </rPr>
      <t xml:space="preserve">
</t>
    </r>
  </si>
  <si>
    <t>Addensante per disfagia</t>
  </si>
  <si>
    <t>1 porzione</t>
  </si>
  <si>
    <r>
      <rPr>
        <b/>
        <sz val="11"/>
        <color theme="1"/>
        <rFont val="Arial"/>
        <family val="2"/>
      </rPr>
      <t>Soluzione per la detersione di ferite</t>
    </r>
    <r>
      <rPr>
        <sz val="11"/>
        <color theme="1"/>
        <rFont val="Arial"/>
        <family val="2"/>
      </rPr>
      <t xml:space="preserve">
Soluzione per la detersione di ferite con sostanze attive conservanti (poliesanide, ipoclorito octenidina). Non monouso.</t>
    </r>
  </si>
  <si>
    <t>Soluzione per la detersione di ferite
Almeno 250 ml</t>
  </si>
  <si>
    <t>Soluzione per la detersione di ferite
500 ml</t>
  </si>
  <si>
    <t>Soluzione per la detersione di ferite
1’000 ml</t>
  </si>
  <si>
    <t>99.20.01</t>
  </si>
  <si>
    <t>Remover adesivi medicali</t>
  </si>
  <si>
    <t>Remover adesivi medicali con silicone</t>
  </si>
  <si>
    <t>Limitazione: Solo per epidermolisi bollosa (EB)</t>
  </si>
  <si>
    <t xml:space="preserve">Limitazione: Non applicabile con pos. 29.01.01.00.1 e 31.20.00.01.1 </t>
  </si>
  <si>
    <t>Limitazione: Non applicabile con pos. 29.01.01.00.1 e 31.20.00.01.1</t>
  </si>
  <si>
    <t>Remover adesivi medicali con silicone 
Spray, 50ml</t>
  </si>
  <si>
    <t>Remover adesivi medicali con silicone 
Salviette</t>
  </si>
  <si>
    <r>
      <t xml:space="preserve">Set monouso
</t>
    </r>
    <r>
      <rPr>
        <sz val="11"/>
        <color theme="1"/>
        <rFont val="Arial"/>
        <family val="2"/>
      </rPr>
      <t>I prodotti menzionati rappresentano il contenuto minimo del set, che può avere al suo interno anche componenti supplementari, i quali tuttavia non possono essere fatturati separatamente.</t>
    </r>
  </si>
  <si>
    <r>
      <rPr>
        <b/>
        <sz val="11"/>
        <color theme="1"/>
        <rFont val="Arial"/>
        <family val="2"/>
      </rPr>
      <t>Set per cateterismo vescicale</t>
    </r>
    <r>
      <rPr>
        <sz val="11"/>
        <color theme="1"/>
        <rFont val="Arial"/>
        <family val="2"/>
      </rPr>
      <t xml:space="preserve">
I prodotti sono utilizzati esclusivamente per l’inserimento sterile di un catetere.</t>
    </r>
  </si>
  <si>
    <t>Set per cateterismo vescicale, sterile senza disinfettante e senza lubrificante. Comprende almeno compresse/tamponi e una traversina sterile</t>
  </si>
  <si>
    <t>Set per cateterismo vescicale, lubrificante incluso, sterile 
Comprende almeno: 
compresse/tamponi, telo chirurgico, siringa di acqua distillata/glicerina per bloccare il catetere, lubrificante</t>
  </si>
  <si>
    <t>Set con compressa fessurata, sterile
Contenuto minimo:
compressa fessurata, compressa/tampone</t>
  </si>
  <si>
    <t>Limitazione: rimunerazione soltanto per il bendaggio di siti d’inserimento di sonde/drenaggi</t>
  </si>
  <si>
    <t>Set per trattamento semplice, sterile
Contenuto minimo:
compresse/tamponi, 2 pinzette di plastica, telo chirurgico, bacinella (o confezione utilizzabile come bacinella)</t>
  </si>
  <si>
    <t>Limitazione: rimunerazione soltanto per il trattamento di ferite o fistole.</t>
  </si>
  <si>
    <t>Set per perfusione, sterile
Contenuto minimo:
telo chirurgico, compressa/tampone, siringa, cannula, catetere venoso permanente, tubo per perfusione, rubinetto a tre vie, guanti da esame sterili</t>
  </si>
  <si>
    <t>Limitazione:  rimunerazione soltanto per l’applicazione di una perfusione mediante cannula venosa permanente</t>
  </si>
  <si>
    <t>Strumenti/ausili monouso</t>
  </si>
  <si>
    <t>Cannula di irrigazione monouso, sterile</t>
  </si>
  <si>
    <t>Forbici monouso, in metallo, sterili</t>
  </si>
  <si>
    <t>Pinzette monouso, in plastica, sterili</t>
  </si>
  <si>
    <t>Pinzette monouso, in metallo, sterili</t>
  </si>
  <si>
    <t>Curette, sterile</t>
  </si>
  <si>
    <t>Limitazione:  IMR utilizzazione propria: rimunerazione solo per persone affette da epidermolisi bollosa (EB)</t>
  </si>
  <si>
    <t>Lama levapunti, sterile</t>
  </si>
  <si>
    <t>Levagraffette, sterile</t>
  </si>
  <si>
    <t>Bastoncini di ovatta, sterili
Non applicabile con pos. 31.10 e 31.20</t>
  </si>
  <si>
    <r>
      <t xml:space="preserve">Zubehör zu Infusionstherapie und/oder enteralen Ernährung
</t>
    </r>
    <r>
      <rPr>
        <sz val="11"/>
        <rFont val="Arial"/>
        <family val="2"/>
      </rPr>
      <t>Bei voraussichtlich längerer Therapieanwendung wird ein Kauf empfohlen.</t>
    </r>
  </si>
  <si>
    <t>Penkanülen</t>
  </si>
  <si>
    <t>Insulin-Wegwerfspritzen mit Kanüle</t>
  </si>
  <si>
    <t>Wegwerfspritze mit Kanüle</t>
  </si>
  <si>
    <t>Wundgel mit Konservierungsmittel 25 g (oder ml) Minimum 20g (oder ml)</t>
  </si>
  <si>
    <r>
      <t xml:space="preserve">Hydropolymere mit Silber, steril
</t>
    </r>
    <r>
      <rPr>
        <sz val="11"/>
        <rFont val="Arial"/>
        <family val="2"/>
      </rPr>
      <t>Hydropolymere, welche mit Silber versetzt sind mit dem Zweck einer antimikrobiellen Wirkung. Hydropolymere sind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t>
    </r>
  </si>
  <si>
    <r>
      <t xml:space="preserve">Alginate mit Silber, steril
</t>
    </r>
    <r>
      <rPr>
        <sz val="11"/>
        <rFont val="Arial"/>
        <family val="2"/>
      </rPr>
      <t>Alginate, welche mit Silber versetzt sind mit dem Zweck einer antimikrobiellen Wirkung. Alginate sind Kompressen und Tamponaden, welche aus 85-100% Alginat-Fasern bestehen. Zusatz von Carboxymethylcellulose von bis zu 15% möglich. Die Fasern binden Exsudat, Bakterien und Zelltrümmer, wobei sich aus dem Alginat ein Gel bildet.</t>
    </r>
  </si>
  <si>
    <r>
      <t xml:space="preserve">Gelierende Faserverbände mit Silber, steril
</t>
    </r>
    <r>
      <rPr>
        <sz val="11"/>
        <rFont val="Arial"/>
        <family val="2"/>
      </rPr>
      <t>Gelierende Faserverbände, welche mit Silber versetzt sind mit dem Zweck einer antimikrobiellen Wirkung. Gelierende Faserverbände sind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t>
    </r>
  </si>
  <si>
    <r>
      <t xml:space="preserve">Wunddistanzgitter mit Silber, steril
</t>
    </r>
    <r>
      <rPr>
        <sz val="11"/>
        <rFont val="Arial"/>
        <family val="2"/>
      </rPr>
      <t>Wunddistanzgitter, welche mit Silber versetzt sind mit dem Zweck einer antimikrobiellen Wirkung. Wunddistanzgitter sind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t>
    </r>
  </si>
  <si>
    <t xml:space="preserve">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
</t>
  </si>
  <si>
    <r>
      <t xml:space="preserve">Hydropolymere mit proteasenhemmender Wirkung, steril
</t>
    </r>
    <r>
      <rPr>
        <sz val="11"/>
        <rFont val="Arial"/>
        <family val="2"/>
      </rPr>
      <t>(haftend, nicht-haftend, sanft-haftend)
Hydropolymere mit wundwirksamen Inhaltsstoffen mit proteasenhemmender Wirkung.
Bei den Hydropolymeren mit Hilfsstoffen handelt es sich um Polyurethan (PU)-Schäume welche die Reduktion überschüssiger Metalloproteinase-Matrix bei chronischen Wunden wie Beingeschwüren, Dekubitus und diabetischen Fußgeschwüren ermöglicht.</t>
    </r>
  </si>
  <si>
    <r>
      <t xml:space="preserve">Superabsorber mit proteasenhemmender Wirkung, steril 
</t>
    </r>
    <r>
      <rPr>
        <sz val="11"/>
        <rFont val="Arial"/>
        <family val="2"/>
      </rPr>
      <t>Superabsorber mit proteasenhemmender Wirkung ermöglichen die Reduktion überschüssiger Metalloproteinasen bei chronischen Wunden wie Beingeschwüren, Dekubitus und diabetischen Fuss-geschwüren.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t>
    </r>
  </si>
  <si>
    <r>
      <t xml:space="preserve">Wunddistanzgitter mit proteasenhemmender Wirkung, steril
</t>
    </r>
    <r>
      <rPr>
        <sz val="11"/>
        <rFont val="Arial"/>
        <family val="2"/>
      </rPr>
      <t>(Hilfsmittel: Silikon, Hydrokolloid, Polyethylen)
Wunddistanzgitter mit proteasenhemmender Wirkung.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Anwendung bei chronischen Wunden wie Beingeschwüren, Dekubitus und diabetischen Fussgeschwüren.</t>
    </r>
  </si>
  <si>
    <r>
      <t xml:space="preserve">Wund-Vakuum-Therapiesystem, Mehrwegsystem
</t>
    </r>
    <r>
      <rPr>
        <sz val="11"/>
        <rFont val="Arial"/>
        <family val="2"/>
      </rPr>
      <t>Mit dieser Therapie werden akute und chronische Wunden durch die lokale Anwendung eines Drucks, der niedriger als der Atmosphärendruck ist, behandelt.</t>
    </r>
  </si>
  <si>
    <r>
      <t xml:space="preserve">Wundtherapiemaden
</t>
    </r>
    <r>
      <rPr>
        <sz val="11"/>
        <rFont val="Arial"/>
        <family val="2"/>
      </rPr>
      <t>Lebende, sterile Maden der Gattung Lucilia sericata für die Wundmadentherapie zur Behandlung chronischer Wunden
Gebrauchsfertige, individuell hergestellte Wundauflagebeutel mit 5-10 Maden/cm², zum Einmalgebrauch</t>
    </r>
  </si>
  <si>
    <r>
      <t xml:space="preserve">Wundreinigungslösung
</t>
    </r>
    <r>
      <rPr>
        <sz val="11"/>
        <rFont val="Arial"/>
        <family val="2"/>
      </rPr>
      <t>Wundreinigungslösung mit konservierten Wirkstoffen (Polyhexanid, Hypochlorid, Octenidin). Nicht zum Einmalgebrauch.</t>
    </r>
  </si>
  <si>
    <r>
      <t xml:space="preserve">Einweg-Sets
</t>
    </r>
    <r>
      <rPr>
        <sz val="11"/>
        <rFont val="Arial"/>
        <family val="2"/>
      </rPr>
      <t>Die erwähnten Produkte stellen den Minimalinhalt des Sets dar. Das Set kann zusätzliche Komponenten enthalten, diese dürfen jedoch nicht gesondert verrechnet werden.</t>
    </r>
  </si>
  <si>
    <r>
      <rPr>
        <b/>
        <sz val="11"/>
        <rFont val="Arial"/>
        <family val="2"/>
      </rPr>
      <t>Blasenkatheter-Sets</t>
    </r>
    <r>
      <rPr>
        <sz val="11"/>
        <rFont val="Arial"/>
        <family val="2"/>
      </rPr>
      <t xml:space="preserve">
Die Produkte werden ausschliesslich zur sterilen Einlage eines Katheters genutzt.</t>
    </r>
  </si>
  <si>
    <t>Blasenkatheter-Set, steril ohne Desinfektionsmittel/ohne Gleitmittel
Beinhaltet mindestens:
Kompresse/Tupfer, sterile Unterlage</t>
  </si>
  <si>
    <t>Blasenkatheter-Set inkl. Gleitmittel, steril
Beinhaltet mindestens: 
Kompresse/Tupfer, Abdecktuch, Aqua dest./Glycerin-Spritze zum Blocken des Katheters, Gleitmittel</t>
  </si>
  <si>
    <r>
      <t xml:space="preserve">Set mit Schlitzkompresse, steril
</t>
    </r>
    <r>
      <rPr>
        <sz val="11"/>
        <rFont val="Arial"/>
        <family val="2"/>
      </rPr>
      <t>Einwegsets mit Schlitzkompressen werden zum Verbinden von Sonden-/Drainageeintrittsstellen eingesetzt. Die ungeschlitzte Kompresse dient als abschliessende Deckschicht.</t>
    </r>
  </si>
  <si>
    <r>
      <t xml:space="preserve">Behandlungs-Sets
</t>
    </r>
    <r>
      <rPr>
        <sz val="11"/>
        <rFont val="Arial"/>
        <family val="2"/>
      </rPr>
      <t>Behandlungs-Sets werden zur Wundbehandlung oder Fistelversorgung eingesetzt.</t>
    </r>
  </si>
  <si>
    <r>
      <t xml:space="preserve">Behandlungs-Set einfach, steril
</t>
    </r>
    <r>
      <rPr>
        <sz val="11"/>
        <rFont val="Arial"/>
        <family val="2"/>
      </rPr>
      <t>Beinhaltet mindestens:
Kompressen/Tupfer, 2 Pinzetten Kunststoff, Abdecktuch, Schale (oder Verpackung, welche als Schale dienen kann)</t>
    </r>
  </si>
  <si>
    <r>
      <t xml:space="preserve">Infusions-Sets, steril
</t>
    </r>
    <r>
      <rPr>
        <sz val="11"/>
        <rFont val="Arial"/>
        <family val="2"/>
      </rPr>
      <t>Infusions-Set, steril, dient dem Legen einer Verweilkanüle und Applikation von Infusionslösungen inklusive der Möglichkeit den venösen Zugang zu spülen oder Arzneimittel zuzuspritzen.</t>
    </r>
  </si>
  <si>
    <t xml:space="preserve">Pansements rapides
</t>
  </si>
  <si>
    <r>
      <rPr>
        <b/>
        <sz val="11"/>
        <color theme="1"/>
        <rFont val="Arial"/>
        <family val="2"/>
      </rPr>
      <t xml:space="preserve">Pansements rapides, stériles
</t>
    </r>
    <r>
      <rPr>
        <sz val="11"/>
        <color theme="1"/>
        <rFont val="Arial"/>
        <family val="2"/>
      </rPr>
      <t>(y compris des dispositifs de fixation de canule ou de cathéter)
Pansements adhésifs avec coussinet, stériles, emballés individuellement.</t>
    </r>
  </si>
  <si>
    <t>Aghi cannula / Spike</t>
  </si>
  <si>
    <r>
      <t xml:space="preserve">Accessori per terapia mediante perfusione
</t>
    </r>
    <r>
      <rPr>
        <sz val="11"/>
        <rFont val="Arial"/>
        <family val="2"/>
      </rPr>
      <t>Se si prevede una terapia di lunga durata, si consiglia un acquisto dell’apparecchio.</t>
    </r>
  </si>
  <si>
    <t>Limitazione: 
·I prodotti vengono rimunerati solo in caso di applicazione minima di 3 giorni 
·In casi speciali giustificati medicalmente (p. es. forti edemi) possono essere rimunerati componenti supplementari eventualmente necessari</t>
  </si>
  <si>
    <r>
      <rPr>
        <b/>
        <sz val="11"/>
        <color theme="1"/>
        <rFont val="Arial"/>
        <family val="2"/>
      </rPr>
      <t>ORTESI SU MISURA</t>
    </r>
    <r>
      <rPr>
        <sz val="11"/>
        <color theme="1"/>
        <rFont val="Arial"/>
        <family val="2"/>
      </rPr>
      <t xml:space="preserve">
Se non è stato menzionato nessun importo massimo rimunerabile per la posizione EMAp, la rimunerazione avviene: secondo le posizioni della tariffa dell’ASTO, versione de</t>
    </r>
    <r>
      <rPr>
        <sz val="11"/>
        <rFont val="Arial"/>
        <family val="2"/>
      </rPr>
      <t>l 1° gennaio 2022</t>
    </r>
    <r>
      <rPr>
        <sz val="11"/>
        <color theme="1"/>
        <rFont val="Arial"/>
        <family val="2"/>
      </rPr>
      <t>, al valore del punto di fr. 1.00 più IVA o secondo le posizioni della tariffa dell’OSM, generazione del 2 febbraio 2021, al valore del punto di fr. 1.00 più IVA.</t>
    </r>
  </si>
  <si>
    <t xml:space="preserve">Limitazione:
• Rimunerazione esclusivamente per i soggetti con diagnosi medica di una forma di epidermolisi bollosa (EB) 
• Prescrizione solo da parte dell’ospedale pediatrico universitario di Zurigo o dell’ospedale universitario di Berna. Se la prescrizione è effettuata da un altro centro, occorre ottenere preventivamente la garanzia speciale dell’assicuratore, il quale tiene conto della raccomandazione del medico di fiducia. 
In valutazione fino al 31.12.2024 </t>
  </si>
  <si>
    <t>Limitazione:  
• Solo per ferite croniche, non infette 
• Durata di applicazione massima per ferita: 12 settimane 
•Nessuna rimunerazione di medicamenti contenenti principi attivi (antisettici) 
In valutazione fino al 30.6.2023</t>
  </si>
  <si>
    <t xml:space="preserve">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
</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</si>
  <si>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</si>
  <si>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</si>
  <si>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Utilizzo solo in presenza di ferite umide per proteggere la pelle dalla macerazione
• Non utilizzabile in combinazione con medicazioni idratanti
• Nessuna rimunerazione per la protezione di lesioni da adesione o sfregamenti</t>
  </si>
  <si>
    <t>Limitazione:
• Solo per ferite croniche non infette
• Durata di applicazione massima per ferita: 12 settimane
• Nessuna rimunerazione di medicamenti contenenti principi attivi (antisettici)</t>
  </si>
  <si>
    <t>Non applicabile con capitolo 15 e pos. 29.01.01.00.1 e 31.20.00.01.1</t>
  </si>
  <si>
    <t xml:space="preserve">Protezione del bordo delle ferite con silossani, applicatore sterile, 1 ml
</t>
  </si>
  <si>
    <t>Protezione del bordo delle ferite con silossani, applicatore sterile, 3 ml</t>
  </si>
  <si>
    <r>
      <t xml:space="preserve">Set per perfusione, sterili
</t>
    </r>
    <r>
      <rPr>
        <sz val="11"/>
        <color theme="1"/>
        <rFont val="Arial"/>
        <family val="2"/>
      </rPr>
      <t>Set per perfusione, sterile, utilizzato per l’inserimento di una cannula permanente e l’applicazione di soluzioni infusionali, compresa la possibilità di lavare l’accesso venoso o di iniettare medicamenti.</t>
    </r>
  </si>
  <si>
    <r>
      <rPr>
        <b/>
        <sz val="11"/>
        <rFont val="Arial"/>
        <family val="2"/>
      </rPr>
      <t>Set di trattamento</t>
    </r>
    <r>
      <rPr>
        <sz val="11"/>
        <rFont val="Arial"/>
        <family val="2"/>
      </rPr>
      <t xml:space="preserve">
trattamento
I set di trattamento sono utilizzati per il trattamento di ferite o fistole.</t>
    </r>
  </si>
  <si>
    <r>
      <t xml:space="preserve">Set con compressa fessurata, sterile
</t>
    </r>
    <r>
      <rPr>
        <sz val="11"/>
        <color theme="1"/>
        <rFont val="Arial"/>
        <family val="2"/>
      </rPr>
      <t>Set monouso con compresse fessurate utilizzati per bendare i siti d’inserimento di sonde/drenaggi. La compressa non fessurata funge da rivestimento finale.</t>
    </r>
  </si>
  <si>
    <t>Penne per somministrazione di medicamenti</t>
  </si>
  <si>
    <t>Penna per iniezione di insulina, senza cannula</t>
  </si>
  <si>
    <t>non utilizzabile con 35.01.10b, 35.05.10a e 35.05.10c</t>
  </si>
  <si>
    <t xml:space="preserve">Fissa cannula PICC, Midline
</t>
  </si>
  <si>
    <t>Limitazione: al max. 1 custodia ogni 5 anni e per tipo di pompa</t>
  </si>
  <si>
    <t>Siringhe per insulina monouso con cannula</t>
  </si>
  <si>
    <t>Siringa monouso con cannula</t>
  </si>
  <si>
    <r>
      <t xml:space="preserve">Sacchetti da gamba per urina e secreti
</t>
    </r>
    <r>
      <rPr>
        <sz val="11"/>
        <rFont val="Arial"/>
        <family val="2"/>
      </rPr>
      <t>I sacchetti da gamba per urina e secreti vengono utilizzati anche come sacchetti per secreti nel capitolo 03.01 Mezzi d’applicazione per la nutrizione artificiale</t>
    </r>
    <r>
      <rPr>
        <b/>
        <sz val="11"/>
        <rFont val="Arial"/>
        <family val="2"/>
      </rPr>
      <t>.</t>
    </r>
  </si>
  <si>
    <t>Sacchetto da gamba per urina e secreti, con scarico, non sterile</t>
  </si>
  <si>
    <t>Sacchetto da gamba per urina e secreti, con 
scarico, sterile</t>
  </si>
  <si>
    <r>
      <t xml:space="preserve">Sacchetti da letto per urina e secreti
</t>
    </r>
    <r>
      <rPr>
        <sz val="11"/>
        <rFont val="Arial"/>
        <family val="2"/>
      </rPr>
      <t>I sacchetti da letto per urina e secreti vengono utilizzati anche come sacchetti per secreti nel capitolo 03.01 Mezzi d’applicazione per la nutrizione artificiale.</t>
    </r>
  </si>
  <si>
    <t>Sacchetto da letto per urina e secreti, con scarico, non sterile</t>
  </si>
  <si>
    <t>Sacchetto da letto per urina e secreti, con scarico, 
sterile</t>
  </si>
  <si>
    <r>
      <t xml:space="preserve">Non tessuti di fissazione, delicatamente adesivi
</t>
    </r>
    <r>
      <rPr>
        <sz val="11"/>
        <rFont val="Arial"/>
        <family val="2"/>
      </rPr>
      <t>Non tessuto di fissazione a base adesiva di silicone. Queste basi adesive comportano un impatto molto basso sullo strato corneo quando si tolgono le medicazioni. Questo contrariamente ai cerotti con medicazione (35.01.10). I cerotti cicatriziali in silicone non sono inclusi.</t>
    </r>
  </si>
  <si>
    <r>
      <t xml:space="preserve">Preparati / prodotti idroattivi con sostanze attive e antibatteriche sulle piaghe
</t>
    </r>
    <r>
      <rPr>
        <sz val="11"/>
        <rFont val="Arial"/>
        <family val="2"/>
      </rPr>
      <t>Medicazioni primarie che influenzano attivamente il processo di guarigione della ferita. Vengono utilizzate a diretto contatto con il fondo della ferita solo in caso di piaghe.</t>
    </r>
  </si>
  <si>
    <r>
      <t xml:space="preserve">Medicazione con miele medicale (percentuale di miele &gt; 60 %), sterile
</t>
    </r>
    <r>
      <rPr>
        <sz val="11"/>
        <rFont val="Arial"/>
        <family val="2"/>
      </rPr>
      <t>Miele medicale: miele di manuka, filtrato con filtri da 50µm e sterilizzato ai raggi gamma</t>
    </r>
  </si>
  <si>
    <r>
      <t xml:space="preserve">Medicazioni in idrogel con miele medicale (percentuale di miele &gt; 60 %), sterile
</t>
    </r>
    <r>
      <rPr>
        <sz val="11"/>
        <rFont val="Arial"/>
        <family val="2"/>
      </rPr>
      <t>Miele medicale: miele di manuka, filtrato con filtri da 50 µm e sterilizzato ai raggi gamma</t>
    </r>
  </si>
  <si>
    <r>
      <t xml:space="preserve">Miele medicale (percentuale di miele &gt; 75 %), semisolido, sterile
</t>
    </r>
    <r>
      <rPr>
        <sz val="11"/>
        <rFont val="Arial"/>
        <family val="2"/>
      </rPr>
      <t>Miele medicale: miele di manuka, filtrato con filtri da 50 µm e sterilizzato ai raggi gamma</t>
    </r>
  </si>
  <si>
    <t>Non applicable avec le chapitre 15 et aux pos. 29.01.01.00.1 et 31.20.00.01.1</t>
  </si>
  <si>
    <t>Pen für verschiedene Medikamente verwendbares Injektionshilfegerät</t>
  </si>
  <si>
    <t>Limitation: 1 Pen pro zu injizierendes Präparat, alle 2 Jahre</t>
  </si>
  <si>
    <t>Wund-Vakuum-Therapiesystem, Mehrwegsystem, Miete
Inkl. Verbrauchsmaterial (z.B. Reservoir, Schlauch, Tasche, Verbandsmaterial), Rücknahme, Reinigung und Wiederaufbereitung, Wartung inkl. Wartungsmaterial, Austausch von defekten Geräten und technische Hotline (24 Stunden pro Tag, 7 Tage pro Woche).</t>
  </si>
  <si>
    <t>Sistema per la terapia a pressione negativa delle ferite, prodotto riutilizzabile, noleggio
Incl. materiale di consumo (p. es. serbatoio, tubo, borsa, materiale per fasciature), ritiro, pulizia e riapprontamento, manutenzione e relativo materiale, sostituzione di apparecchi guasti e assistenza tecnica telefonica (24 ore al giorno, sette giorni a settimana).</t>
  </si>
  <si>
    <t>Pansements hydropolymères avec composants agissant sur les plaies sans composants antimicrobiens, stériles</t>
  </si>
  <si>
    <r>
      <t xml:space="preserve">Pansements hydropolymères avec inhibiteurs de protéases, stériles 
</t>
    </r>
    <r>
      <rPr>
        <sz val="11"/>
        <rFont val="Arial"/>
        <family val="2"/>
      </rPr>
      <t>(adhésif, non adhésif, à adhérence douce)</t>
    </r>
    <r>
      <rPr>
        <b/>
        <sz val="11"/>
        <rFont val="Arial"/>
        <family val="2"/>
      </rPr>
      <t xml:space="preserve">
</t>
    </r>
    <r>
      <rPr>
        <sz val="11"/>
        <rFont val="Arial"/>
        <family val="2"/>
      </rPr>
      <t xml:space="preserve">
Hydropolymères contenant des composants agissant sur les plaies et ayant un effet inhibiteur sur les protéases.
Les pansements hydropolymères sont des mousses de polyuréthane (PU) permettant la réduction des matrices de métalloprotéinases présentes en excès sur les plaies chroniques comme les ulcères de la jambe, escarres et ulcères du pied diabétique.</t>
    </r>
    <r>
      <rPr>
        <b/>
        <sz val="11"/>
        <rFont val="Arial"/>
        <family val="2"/>
      </rPr>
      <t xml:space="preserve">
</t>
    </r>
  </si>
  <si>
    <t>Limitations: 
• Utilisation réservée aux plaies suintantes afin de les protéger de la macération.
• Ne pas associer à l’utilisation de pansements hydratants.
• Pas de remboursement en cas d’utilisation pour la protection contre des lésions liées à des adhérences ou des frottements.</t>
  </si>
  <si>
    <t>Produktegruppe</t>
  </si>
  <si>
    <t>Limitazione:  vedi 17.30.01d</t>
  </si>
  <si>
    <t>Pansements hydropolymères avec inhibiteur de protéases, stériles
forme particulière coude/ talon</t>
  </si>
  <si>
    <t>Systèmes de traitement des plaies par pression négative, systèmes réutilisables, location 
incluant le matériel du système (ex.: réservoir, tuyau, sac de transport, pansement). Également inclus: la reprise de l’appareil, son nettoyage, sa remise en service, l’entretien y compris le matériel d’entretien, le remplacement d’appareils défectueux et la ligne d’assistance technique (24 h sur 24, 7 jours sur 7).</t>
  </si>
  <si>
    <t>par cm²</t>
  </si>
  <si>
    <t>Limitation:
• als vorübergehende Therapiemassnahme, wenn eine Implantation eines implantierbaren Kardioverter-Defibrillators (ICD) nicht sofort möglich ist oder bei Patienten mit einer geplanten Herztransplantation und
• bei hohem Risiko für einen plötzlichen Herzstillstand, insbesondere bei ventrikulärer Dysfunktion, Kardiomyopathie, Status nach Myokardinfarkt, Myokarditis, Patienten nach chirurgischer oder perkutaner Revaskularisierung, einer linksventrikulären Ejektionsfraktion (LVEF) ≤ 35%
• Verordnung nur durch Fachärzte und Fachärztinnen für Kardiologie
• Miete max. 30 Tage. Für die Weiterführung der Anwendung über 30 Tage hinaus, Kostenübernahme nur auf vorgängige besondere Gutsprache des Versicherers, der die Empfehlung des Vertrauensarztes oder der Vertrauensärztin berücksichtigt
• Der behandelnde Arzt / die behandelnde Ärztin muss für die Beantragung der Kostenübernahme über 30 Tage hinaus (und in der Folge alle 3 Wochen) eine Beurteilung der Compliance vornehmen; bei unzweckmässiger Versicherten-Compliance (Tragedauer weniger als 18 Stunden / Tag) darf die Therapie nicht mehr vergütet werden</t>
  </si>
  <si>
    <t xml:space="preserve">
</t>
  </si>
  <si>
    <t>Weste mit Defibrillator, Miete 91. bis 334. Tag
Inkl. 24h Notfallservice, Wiederaufbereitung, Ersatz der Elektroden und des sonstigen Verbrauchsmaterials.</t>
  </si>
  <si>
    <t>Weste mit Defibrillator, Miete ab 335. Tag
Inkl. 24h Notfallservice, Wiederaufbereitung, Ersatz der Elektroden und des sonstigen Verbrauchsmaterials.</t>
  </si>
  <si>
    <t>09.03.01.01.2</t>
  </si>
  <si>
    <t>09.03.01.02.2</t>
  </si>
  <si>
    <t>99.50.15.00.1</t>
  </si>
  <si>
    <t>99.50.20.00.1</t>
  </si>
  <si>
    <t>Tablettenmörser</t>
  </si>
  <si>
    <t>Tablettenteiler</t>
  </si>
  <si>
    <t>Limitation:
• 	HVB Pflege: Vergütung nur bei Anwendung durch Pflegefachfrauen und Pflegefachmännern die den Beruf selbständig und auf eigene Rechnung ausüben oder bei Anwendung und Rechnungsstellung durch Organisationen der Krankenpflege und Hilfe zu Hause
•	Max. 1 Stück pro Jahr</t>
  </si>
  <si>
    <t>Limitation:
• 	HVB Pflege: Vergütung nur bei Anwendung durch Pflegefachfrauen und Pflegefachmännern die den Beruf selbständig und auf eigene Rechnung ausüben oder bei Anwendung und Rechnungsstellung durch Organisationen 
der Krankenpflege und Hilfe zu Hause
•	Max. 1 Stück pro Jahr</t>
  </si>
  <si>
    <t>Limitation:
•	comme mesure thérapeutique provisoire, lorsque l’implantation d’un défibrillateur automatique implantable (DAI) n’est pas possible immédiatement ou chez les patients en attente d’une transplantation cardiaque, et
•	en cas de risque élevé d’arrêt cardiaque, notamment en cas de dysfonction ventriculaire, de cardiomyopathie, chez les patients ayant présenté un infarctus du myocarde, présentant une myocardite, ayant eu un infarctus du myocarde ou une revascularisation chirurgicale ou percutanée, ou ayant une fraction d’éjection du ventricule gauche (FEVG) ≤ 35 %
•	Uniquement sur prescription d’un médecin spécialiste en cardiologie
•	Location max. 30 jours. Pour une continuation d’utilisation au-delà de 30 jours, prise en charge uniquement sur garantie spéciale de l’assureur-maladie qui prend en compte la recommandation du médecin-conseil
•	Le médecin doit évaluer la compliance lorsque la demande de prise en charge s’étend au-delà de 30 jours (puis toutes les 3 semaines); en cas de compliance inappropriée de l’assuré (port de l’appareil moins de 18 h / jour), le traitement n’est plus pris en charge.</t>
  </si>
  <si>
    <t>Gilet avec défibrillateur, location du 91e au 334e jour
y c. service d’urgence 24h/24, remise en service, remplacement des électrodes et des autres consommables.</t>
  </si>
  <si>
    <t>Gilet avec défibrillateur, location dès le 335e jour
y c. service d’urgence 24h/24, remise en service, remplacement des électrodes et des autres consommables.</t>
  </si>
  <si>
    <t>Limitation:
•	MMR soins: Prise en charge uniquement lors de l’utilisation par des infirmières et infirmiers qui exercent à titre indépendant et à leur compte ou lors de l’utilisation et de la facturation par des organisations de soins et d’aide à domicile
•	Max. 1 pièce par année</t>
  </si>
  <si>
    <t>Broyeur de comprimés</t>
  </si>
  <si>
    <t>Coupe-comprimés</t>
  </si>
  <si>
    <t>Limitation:
	•	MMR soins: Prise en charge uniquement lors de l’utilisation par des infirmières et infirmiers qui exercent à titre indépendant et à leur compte ou lors de l’utilisation et de la facturation par des organisations de soins et d’aide à domicile
•	Max. 1 pièce par année</t>
  </si>
  <si>
    <t>Limitazione:
•	come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	unicamente su prescrizione di un medico specialista in cardiologia
•	noleggio massimo per 30 giorni
•	per il proseguimento dell’utilizzazione oltre 30 giorni, i costi vengono assunti solo previa garanzia dell’assicuratore che tiene conto della raccomandazione del medico di fiducia 
•	per richiedere l’assunzione dei costi oltre 30 giorni (e in seguito ogni 3 settimane) il medico curante deve valutare la compliance dell’assicurato; se risulta inadeguata (d’impiego inferiore a 18 ore al giorno) la terapia non può più essere rimunerata</t>
  </si>
  <si>
    <t>Mortaio per compresse</t>
  </si>
  <si>
    <t>Tagliapillole</t>
  </si>
  <si>
    <t>Wattestäbchen, steril
Nicht anwendbar mit Pos. 31.10 und 31.20</t>
  </si>
  <si>
    <t>Cotons-tiges, stériles
Non applicable avec pos. 31.10 et 31.20</t>
  </si>
  <si>
    <t xml:space="preserve">Weste mit Defibrillator, Miete 1. bis 90. Tag
Inkl. Schulung, 24h Notfallservice, Wiederaufbereitung, Ersatz der Elektroden und des sonstigen Verbrauchsmaterials.
</t>
  </si>
  <si>
    <t xml:space="preserve">Limitation:
• Verordnung nur durch Fachärzte und Fachärztinnen für Pneumologie oder Fachärzte und Fachärztinnen für Kinder- und Jugendmedizin mit Schwerpunkt pädiatrische Pneumologie (Weiterbildungsprogramm vom 1. Juli 2004, revidiert am 16. Juni 2016. Das Dokument ist einsehbar unter: www.bag.admin.ch/ref) oder Paraplegiker-Zentren
</t>
  </si>
  <si>
    <r>
      <t xml:space="preserve">Für die Sauerstofftherapie gilt folgende Limitation:
• Mit geeigneten Methoden nachgewiesener Sauerstoffmangel (z.B. Sauerstoffsättigung, Blutgasanalyse) oder 
• Diagnose eines Cluster headache
Für die Therapiefortsetzung nach 3 Monaten bedarf es der Indikationsstellung für die Sauerstofftherapie und deren Modalität 
</t>
    </r>
    <r>
      <rPr>
        <sz val="11"/>
        <rFont val="Arial"/>
        <family val="2"/>
      </rPr>
      <t>• durch Fachärztinnen oder Fachärzte der folgenden Fachrichtungen: Kinder- und Jugendmedizin mit Schwerpunkt pädiatrische Pneumologie (Weiterbildungsprogramm vom 1. Juli 2004, revidiert am 16. Juni 2016. Das Dokument ist einsehbar unter: www.bag.admin.ch/ref) oder Pneumologie oder Allgemeine Innere Medizin oder Kinder- und Jugendmedizin</t>
    </r>
    <r>
      <rPr>
        <sz val="11"/>
        <color theme="1"/>
        <rFont val="Arial"/>
        <family val="2"/>
      </rPr>
      <t xml:space="preserve">
• bei der Diagnose Cluster headache durch Fachärztinnen oder Fachärzte für Neurologie </t>
    </r>
  </si>
  <si>
    <t xml:space="preserve">Limitation:
• Verordnung nur durch Fachärzte und Fachärztinnen für Pneumologie oder Fachärzte und Fachärztinnen für Kinder- und Jugendmedizin mit Schwerpunkt pädiatrische Pneumologie (Weiterbildungsprogramm vom 1. Juli 2004, revidiert am 16. Juni 2016. Das Dokument ist einsehbar unter: www.bag.admin.ch/ref) oder Paraplegiker-Zentren
• Max. 1 Gerät alle fünf Jahre
</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</si>
  <si>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(Weiterbildungsprogramm vom 1. Juli 2004, revidiert am 16. Juni 2016. Das Dokument ist einsehbar unter: www.bag.admin.ch/ref)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</si>
  <si>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Das Dokument ist einsehbar unter: www.bag.admin.ch/ref)
• 1 Gerät alle 5 Jahre</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</si>
  <si>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Das Dokument ist einsehbar unter: www.bag.admin.ch/ref)
</t>
  </si>
  <si>
    <r>
      <t xml:space="preserve">Limitation: Verordnung nur durch Fachärzte und Fachärztinnen für Pneumologie oder Fachärzte und Fachärztinnen für Kinder- und Jugendmedizin mit Schwerpunkt pädiatrische Pneumologie (Weiterbildungsprogramm vom 1. Juli 2004, revidiert am 16. Juni 2016) sowie durch SSSSC zertifizierte Zentren für Schlafmedizin (SSSSC = Swiss Society for Sleep Research, Sleep Medicine and Chronobiology. Die Dokumente sind einsehbar unter: www.bag.admin.ch/ref ).
Zur Behandlung des Schlafapnoe-Syndroms (SAS) mit Indikationsstellung gemäss Kapitel 3.3 der «Empfehlungen der SSSSC zu Diagnose und Therapie der Schlafapnoe» der Version 17.06.2020. </t>
    </r>
    <r>
      <rPr>
        <sz val="11"/>
        <rFont val="Arial"/>
        <family val="2"/>
      </rPr>
      <t>Das Dokument ist einsehbar unter: www.bag.admin.ch/ref. Zu</t>
    </r>
    <r>
      <rPr>
        <sz val="11"/>
        <color theme="1"/>
        <rFont val="Arial"/>
        <family val="2"/>
      </rPr>
      <t>r Vergütung des CPAP-, des Servoventilations- und des Bilevel-PAP-Gerätes im Spontanmodus müssen zusätzlich die Kriterien gemäss Kapitel 4.1 und 6.1 dieser Empfehlungen erfüllt sein.</t>
    </r>
  </si>
  <si>
    <t xml:space="preserve">CPAP-Gerät mit Befeuchtungssystem, Miete
Inkl. Wartung, Wartungsmaterial, Aufbereitung und Rücknahme. </t>
  </si>
  <si>
    <t xml:space="preserve">Limitation:
• Pauschale für die ersten 3 Monate der Therapie
• Anwendbar mit Pos. 14.11.02.00.2
</t>
  </si>
  <si>
    <r>
      <t>Pauschale für die technische Erstinstruktion und initiale Einstellung des CP</t>
    </r>
    <r>
      <rPr>
        <sz val="11"/>
        <rFont val="Arial"/>
        <family val="2"/>
      </rPr>
      <t>AP-Geräts durch Techniker der Abgabestelle, die einen Vertrag mit dem Versicherer gemäss Artikel 55 KVV hat.</t>
    </r>
    <r>
      <rPr>
        <sz val="11"/>
        <color theme="1"/>
        <rFont val="Arial"/>
        <family val="2"/>
      </rPr>
      <t xml:space="preserve">
</t>
    </r>
  </si>
  <si>
    <t xml:space="preserve">Limitation:
• Pauschale für die ersten 3 Monate der Therapie
• Anwendbar mit Pos. 14.11.03.00.2 und 14.11.04.00.2
</t>
  </si>
  <si>
    <r>
      <t>Pauschale für die technische Erstinstruktion und initiale Einstellung der Geräte zur Servoventilation und der Bi-Level PAP-Geräte durch Techniker der Abgabes</t>
    </r>
    <r>
      <rPr>
        <sz val="11"/>
        <rFont val="Arial"/>
        <family val="2"/>
      </rPr>
      <t>telle, die einen Vertrag mit dem Versicherer gemäss Artikel 55 KVV hat.</t>
    </r>
  </si>
  <si>
    <t xml:space="preserve">Limitation: Verordnung nur durch Fachärzte und Fachärztinnen für Pneumologie oder Fachärzte oder Fachärztinnen für Kinder- und Jugendmedizin mit Schwerpunkt pädiatrische Pneumologie (Weiterbildungsprogramm vom 1. Juli 2004, revidiert am 16. Juni 2016. Das Dokument ist einsehbar unter: www.bag.admin.ch/ref) sowie Paraplegiker-Zentren.
</t>
  </si>
  <si>
    <t>Heimbeatmungsgerät zur Atemunterstützung bei Personen mit ventilatorischer Insuffizienz, Miete
Inkl. Befeuchtungssysteme, Wartung, Wartungsmaterial, Aufbereitungund, Rücknahme und  Pikettdienst durch technisches Personal</t>
  </si>
  <si>
    <t>Heimbeatmungsgerät für dauernd vom Gerät abhängige Personen mit ventilatorischer Insuffizienz, Miete
Inkl. Befeuchtungssysteme, Wartung, Wartungsmaterial, Aufbereitung, Rücknahme und Pikettdienst durch technisches Personal</t>
  </si>
  <si>
    <t xml:space="preserve">Limitation:
• Pauschale für die ersten 3 Monate der Therapie
• Anwendbar mit Pos. 14.12.02.00.2 und 14.12.03.00.2
</t>
  </si>
  <si>
    <t>Pauschale für die technische Erstinstruktion und initiale Einstellung der Geräte zur mechanischen Heimventilation durch Techniker der Abgabestelle, die einen Vertrag mit dem Versicherer gemäss Artikel 55 KVV hat.</t>
  </si>
  <si>
    <t xml:space="preserve">Limitation:
• Nur bei beatmeten Kindern, Kindern mit Sauerstofftherapie oder Kindern mit einem erhöhten Sterberisiko (z.B. Epilepsie, Herzfehler)
•	Verordnung nur durch Fachärzte und Fachärztinnen für Kinder- und Jugendmedizin mit Schwerpunkt pädiatrische Pneumologie (Weiterbildungsprogramm vom 1. Juli 2004, revidiert am 16. Juni 2016), Schwerpunkt Neonatologie (Weiterbildungsprogramm vom 1. Juli 2015, revidiert am 17. Juni 2021) oder Schwerpunkt pädiatrische Kardiologie (Weiterbildungsprogramm vom 1. Juli 2004, revidiert am 16. Juni 2016. Die Dokumente sind einsehbar unter: www.bag.admin.ch/ref)
</t>
  </si>
  <si>
    <t>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(Weiterbildungsprogramm vom 1. Juli 2004, revidiert am 16. Juni 2016), Schwerpunkt Neonatologie (Weiterbildungsprogramm vom 1.Juli 2015, revidiert am 17. Juni 2021) oder Schwerpunkt pädiatrische Kardiologie (Weiterbildungsprogramm vom 1. Juli 2004, revidiert am 16. Juni 2016. Die Dokumente sind einsehbar unter: www.bag.admin.ch/ref)</t>
  </si>
  <si>
    <t>Limitation: 1 Gerät max. alle fünf Jahre;
Bei Patienten mit lebenslanger oraler
Antikoagulation bei:
• künstlichem Herzklappenersatz
• künstlichem Blutgefässersatz
• rezidivierenden Thrombosen / Embolien
• Herzinfarkten oder Bypassoperationen
• Vorhofflimmern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Das Dokument ist einsehbar unter: www.bag.admin.ch/ref</t>
  </si>
  <si>
    <t>Limitation:
• HVB Pflege: Vergütung nur bei Anwendung durch Pflegefachfrauen und Pflegefachmännern die den Beruf selbständig und auf eigene Rechnung ausüben oder bei Anwendung und Rechnungsstellung durch Organisationen der Krankenpflege und Hilfe zu Hause
•	Max. 2 Stück pro Jahr</t>
  </si>
  <si>
    <r>
      <t>Gilet avec défibrillateur, location du 1</t>
    </r>
    <r>
      <rPr>
        <vertAlign val="superscript"/>
        <sz val="11"/>
        <rFont val="Arial"/>
        <family val="2"/>
      </rPr>
      <t>er</t>
    </r>
    <r>
      <rPr>
        <sz val="11"/>
        <rFont val="Arial"/>
        <family val="2"/>
      </rPr>
      <t xml:space="preserve"> au 90e jour
y c. formation, service d’urgence 24h/24, remise en service, remplacement des électrodes et des autres consommables.
</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</si>
  <si>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rFont val="Arial"/>
        <family val="2"/>
      </rPr>
      <t xml:space="preserve">er </t>
    </r>
    <r>
      <rPr>
        <sz val="11"/>
        <rFont val="Arial"/>
        <family val="2"/>
      </rPr>
      <t>juillet 2004, révisé le 16 juin 2016. Le document peut être consulté à l’adresse suivante: www.bag.admin.ch/ref)
• 1 appareil tous les 5 ans</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</si>
  <si>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Le document peut être consulté à l’adresse suivante: www.bag.admin.ch/ref)</t>
    </r>
  </si>
  <si>
    <r>
      <t>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Le document peut être consulté à l’adresse suivante: www.bag.admin.ch/ref)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</si>
  <si>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Le document peut être consulté à l’adresse suivante: www.bag.admin.ch/ref) ou les centres de paraplégiques
• max. 1 appareil tous les 5 ans</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</si>
  <si>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Le document peut être consulté à l’adresse suivante: www.bag.admin.ch/ref) ou les centres de paraplégiques</t>
    </r>
  </si>
  <si>
    <r>
      <t xml:space="preserve">La limitation suivante s’applique à l’oxygénothérapie:
• Déficit en oxygène établi par des méthodes appropriées (p. ex. saturation en oxygène, gazométrie sanguine), ou 
• Diagnostic d’une algie vasculaire de la face
Pour la poursuite du traitement au-delà de 3 mois, l’indication de l’oxygénothérapie et de ses modalités doit être établie 
• par des médecins spécialistes des domaines suivants: pédiatrie avec formation approfondie en pneumologie pédiatrique (programme de formation postgrade du 1er juillet 2004, révisé le 16 juin 2016. Le document peut être consulté à l’adresse suivante: www.bag.admin.ch/ref), </t>
    </r>
    <r>
      <rPr>
        <sz val="11"/>
        <rFont val="Arial"/>
        <family val="2"/>
      </rPr>
      <t>ou pneumologie ou mé</t>
    </r>
    <r>
      <rPr>
        <sz val="11"/>
        <color theme="1"/>
        <rFont val="Arial"/>
        <family val="2"/>
      </rPr>
      <t xml:space="preserve">decine interne générale ou pédiatrie
• en cas de diagnostic d’une algie vasculaire de la face, par des médecins spécialistes en neurologie 
</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</si>
  <si>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ainsi que par les centres du sommeil certifiés par la SSSSC (SSSSC = Swiss Society for Sleep Research, Sleep Medicine and Chronobiology. Les documents peuvent être consultés à l’adresse suivante: www.bag.admin.ch/ref).
Indication pour le traitement du syndrome d’apnée du sommeil (SAS) selon le chapitre 3.3 des «Recommandations de la SSSSC pour le diagnostic et le traitement des apnées-hypopnées du sommeil», version du 17.06.2</t>
    </r>
    <r>
      <rPr>
        <sz val="11"/>
        <rFont val="Arial"/>
        <family val="2"/>
      </rPr>
      <t>020. Le document peut être consulté à l'adresse suivante: www.bag.admin.ch/ref.</t>
    </r>
    <r>
      <rPr>
        <sz val="11"/>
        <color theme="1"/>
        <rFont val="Arial"/>
        <family val="2"/>
      </rPr>
      <t xml:space="preserve"> Pour la rémunération de l’appareil CPAP, de l’appareil de servo-ventilation et de l’appareil bi-level PAP en mode spontané les critères selon les chapitres 4.1 et 6.1 de ces recommandations doivent de plus être remplis.</t>
    </r>
  </si>
  <si>
    <t>Appareil CPAP avec système d’humidification, location 
y compris l’entretien, le matériel d’entretien, la préparation et la reprise.</t>
  </si>
  <si>
    <t>Forfait pour l’instruction technique et le réglage initiaux de l’appareil CPAP par un technicien du centre de remise qui a conclu un contrat avec l’assureur conformément à l’art. 55 OAMal.</t>
  </si>
  <si>
    <r>
      <t xml:space="preserve">Limitation:
• Forfait pour les 3 premiers mois de traitement
• Applicable avec la pos. 14.11.02.00.2
</t>
    </r>
    <r>
      <rPr>
        <strike/>
        <sz val="11"/>
        <rFont val="Arial"/>
        <family val="2"/>
      </rPr>
      <t xml:space="preserve">
</t>
    </r>
  </si>
  <si>
    <t>Appareil de servo-ventilation avec système d’humidification, location 
y compris l’entretien, le matériel d’entretien, la préparation et la reprise.</t>
  </si>
  <si>
    <t>Appareil bi-level PAP en mode spontané avec système d’humidification, location
y compris l’entretien, le matériel d’entretien, la préparation et la reprise.</t>
  </si>
  <si>
    <t xml:space="preserve">Limitation:
• Forfait pour les 3 premiers mois de traitement
• Applicable avec les pos. 14.11.03.00.2 et 14.11.04.00.2
</t>
  </si>
  <si>
    <t>Forfait pour l’instruction technique et le réglage initiaux de l’appareil de servo-ventiliation et bi-level PAP par un technicien du centre de remise qui a conclu un contrat avec l’assureur conformément à l’art. 55 OAMal.</t>
  </si>
  <si>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Le document peut être consulté à l’adresse suivante: www.bag.admin.ch/ref) et par les centres de paraplégiques.</t>
    </r>
  </si>
  <si>
    <t>Appareil de ventilation à domicile pour le soutien ventilatoire de personnes en insuffisance ventilatoire, location 
y compris système d’humidification, entretien, matériel d’entretien, préparation, reprise et service de piquet par du personnel technique</t>
  </si>
  <si>
    <t>Appareil de ventilation à domicile pour personnes souffrant d’insuffisance ventilatoire dépendant d’une assistance ventilatoire permanente, location
y compris système d’humidification, entretien, matériel d’entretien, préparation, reprise et service de piquet par du personnel technique</t>
  </si>
  <si>
    <t xml:space="preserve">Limitation:
• Forfait pour les 3 premiers mois de traitement
• Applicable avec les pos. 14.12.02.00.2 et 14.12.03.00.2
</t>
  </si>
  <si>
    <t>Forfait pour l’instruction technique et le réglage initiaux des appareils de ventilation mécanique à domicile par un technicien du centre de remise qui a conclu un contrat avec l’assureur conformément à l’art. 55 OAMal.</t>
  </si>
  <si>
    <r>
      <t>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en néonatologie (programme de formation postgrade du 1</t>
    </r>
    <r>
      <rPr>
        <vertAlign val="superscript"/>
        <sz val="11"/>
        <rFont val="Arial"/>
        <family val="2"/>
      </rPr>
      <t>er</t>
    </r>
    <r>
      <rPr>
        <sz val="11"/>
        <rFont val="Arial"/>
        <family val="2"/>
      </rPr>
      <t xml:space="preserve"> juillet 2015, révisé le 17 juin 2021) ou en cardiologie pédiatrique (programme de formation postgrade du 1er juillet 2004, révisé le 16 juin 2016. Les documents peuvent être consultés à l’adresse suivante: www.bag.admin.ch/ref)</t>
    </r>
  </si>
  <si>
    <r>
      <t>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en néonatologie (programme de formation postgrade du 1</t>
    </r>
    <r>
      <rPr>
        <vertAlign val="superscript"/>
        <sz val="11"/>
        <rFont val="Arial"/>
        <family val="2"/>
      </rPr>
      <t>er</t>
    </r>
    <r>
      <rPr>
        <sz val="11"/>
        <rFont val="Arial"/>
        <family val="2"/>
      </rPr>
      <t xml:space="preserve"> juillet 2015, révisé le 17 juin 2021) ou en cardiologie pédiatrique (programme de formation postgrade du 1er juillet 2004, révisé le 16 juin 2016. Les documents peuvent être consultés à l’adresse suivante: www.bag.admin.ch/ref)</t>
    </r>
  </si>
  <si>
    <r>
      <t>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en néonatologie (programme de formation postgrade du 1</t>
    </r>
    <r>
      <rPr>
        <vertAlign val="superscript"/>
        <sz val="11"/>
        <rFont val="Arial"/>
        <family val="2"/>
      </rPr>
      <t>er</t>
    </r>
    <r>
      <rPr>
        <sz val="11"/>
        <rFont val="Arial"/>
        <family val="2"/>
      </rPr>
      <t xml:space="preserve"> juillet 2015, révisé le 17 juin 2021) ou en cardiologie pédiatrique (programme de formation postgrade du 1er juillet 2004, révisé le 16 juin 2016. Les documents peuvent être consultés à l’adresse suivante: www.bag.admin.ch/ref)</t>
    </r>
  </si>
  <si>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 document peut être consulté à l’adresse suivante : www.bag.admin.ch/ref.
</t>
  </si>
  <si>
    <t xml:space="preserve">Limitation:
•	MMR soins: Prise en charge uniquement lors de l’utilisation par des infirmières et infirmiers qui exercent à titre indépendant et à leur compte ou lors de l’utilisation et de la facturation par des organisations de soins et d’aide à domicile
•	Max. 2 pièces par année
</t>
  </si>
  <si>
    <t xml:space="preserve">Giubbotto con defibrillatore, noleggio dal 1° al 90° giorno compresi istruzione, servizio d’emergenza 24 ore su 24, riapprontamento, sostituzione degli elettrodi e di altro materiale di consumo.
</t>
  </si>
  <si>
    <t>Giubbotto con defibrillatore, noleggio dal 91° al 334° giorno
compresi istruzione, servizio d’emergenza 24 ore su 24, riapprontamento, sostituzione degli elettrodi e di altro materiale di consumo.</t>
  </si>
  <si>
    <t>Giubbotto con defibrillatore, noleggio dal 335° giorno
compresi istruzione, servizio d’emergenza 24 ore su 24, riapprontamento, sostituzione degli elettrodi e di altro materiale di consumo.</t>
  </si>
  <si>
    <t xml:space="preserve">106.89
</t>
  </si>
  <si>
    <t xml:space="preserve">63.61
</t>
  </si>
  <si>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(programma di perfezionamento del 1° luglio 2004, rivisto il 16 giugno 2016. Il documento può essere consultato all'indirizzo: www.bag.admin.ch/ref)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</si>
  <si>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 xml:space="preserve">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pediatrica con formazione approfondita in pneumologia pediatrica; (programma di perfezionamento del 1° luglio 2004, rivisto il 16 giugno 2016. Il documento può essere consultato all'indirizzo: www.bag.admin.ch/ref) 
• 1 apparecchio ogni 5 anni.
</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</si>
  <si>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pediatrica con formazione approfondita in pneumologia pediatrica; (programma di perfezionamento del 1° luglio 2004, rivisto il 16 giugno 2016. Il documento può essere consultato all'indirizzo: www.bag.admin.ch/ref)</t>
  </si>
  <si>
    <t>Limitazione:
•	Prescrizione solo da parte di specialisti in pneumologia o specialisti in pediatria con formazione approfondita in pneumologia pediatrica (programma di perfezionamento del 1° luglio 2004, rivisto il 16 giugno 2016. Il documento può essere consultato all'indirizzo: www.bag.admin.ch/ref) o di centri per paraplegici
• Al massimo 1 apparecchio ogni 5 anni.</t>
  </si>
  <si>
    <t>Limitazione:
• Prescrizione solo da parte di specialisti in pneumologia o specialisti in pediatria con formazione approfondita in pneumologia pediatrica (programma di perfezionamento del 1° luglio 2004, rivisto il 16 giugno 2016. Il documento può essere consultato all'indirizzo: www.bag.admin.ch/ref) o di centri per paraplegici</t>
  </si>
  <si>
    <t>Per l’ossigenoterapia si applicano le seguenti limitazioni:
• mancanza di ossigeno accertata con metodi appropriati (p. es. saturazione dell’ossigeno, emogasanalisi) o 
• diagnosi di una cefalea a grappolo
Per la continuazione della terapia al di là dei 3 mesi, l’indicazione per l’ossigenoterapia e la sua modalità devono essere stabilite:
• da medici specialisti in pediatria con formazione approfondita in pneumologia pediatrica (programma di perfezionamento del 1° luglio 2004, rivisto il 16 giugno 2016. Il documento può essere consultato all'indirizzo: www.bag.admin.ch/ref) oppure da medici specialisti in pneumologia, medicina interna generale o pediatria
• nel caso di diagnosi di cefalea a grappolo, da medici specialisti in neurologia</t>
  </si>
  <si>
    <t>Limitazione: Prescrizione solo da parte di specialisti in pneumologia e specialisti in pediatria con formazione approfondita in pneumologia pediatrica (programma di perfezionamento del 1° luglio 2004, rivisto il 16 giugno 2016) nonché di centri certificati dalla SSSSC per la medicina del sonno (SSSSC = Swiss Society for Sleep Research, Sleep Medicine and Chronobiology. I documenti possono essere consultati all’indirizzo: www.bag.admin.ch/ref).
Indicazione per il trattamento della sindrome dell’apnea da sonno (SAS) secondo il capitolo 3.3 delle “Recommandations de la SSSSC pour le diagnostic et le traitement des apnées-hypopnées du sommeil”, versione 17.06.2020. Il documento può essere consultato al seguente indirizzo Internet: www.bag.admin.ch/ref. Per la rimunerazione dell’apparecchio CPAP, dell’apparecchio di servo-ventilazione et dell’apparecchio bi-level PAP in modalità spontanea i criteri secondo i capitoli 4.1 e 6.1 di queste raccomandazioni devono inoltre essere soddisfatti.</t>
  </si>
  <si>
    <t>Apparecchio CPAP con sistema di umidificazione, noleggio
Incl. manutenzione compreso materiale per manutenzione, preparazione e ritiro.</t>
  </si>
  <si>
    <t xml:space="preserve">Limitazioni:
• forfait per i primi 3 mesi di terapia
• applicabile con la posizione 14.11.02.00.2
</t>
  </si>
  <si>
    <t>Forfait per le prime istruzioni tecniche e la regolazione iniziale di un apparecchio CPAP da parte di tecnici del centro di consegna che ha stipulato un contratto con l’assicuratore secondo l’articolo 55 OAMal.</t>
  </si>
  <si>
    <t>Apparecchio di servo-ventilazione con sistema di umidificazione, noleggio 
Incl. manutenzione compreso materiale per manutenzione, preparazione e ritiro.</t>
  </si>
  <si>
    <t>Apparecchio bi-level PAP in modalità spontanea con sistema di umidificazione, noleggio
Incl. manutenzione compreso materiale per manutenzione, preparazione e ritiro.</t>
  </si>
  <si>
    <t xml:space="preserve">Limitazioni:
• forfait per i primi 3 mesi di terapia
• applicabile con le posizioni 14.11.03.00.2 e 14.11.04.00.2
</t>
  </si>
  <si>
    <t>Forfait per le prime istruzioni tecniche e la regolazione iniziale degli apparecchi di servo-ventilazione e degli apparecchi bi-level PAP da parte tecnici del centro di consegna che ha stipulato un contratto con l’assicuratore secondo l’articolo 55 OAMal.</t>
  </si>
  <si>
    <t xml:space="preserve">Limitazione: Prescrizione solo da parte di specialisti in pneumologia o di specialisti in pediatria con formazione approfondita in pneumologia pediatrica (programma di perfezionamento del 1° luglio 2004, rivisto il 16 giugno 2016. Il documento può essere consultato all'indirizzo: www.bag.admin.ch/ref) come pure di centri per paraplegici.
</t>
  </si>
  <si>
    <t>Apparecchio per la ventilazione a domicilio per il sostegno della ventilazione di persone con insufficienza ventilatoria, noleggio
Incl. sistema di umidificazione, manutenzione, compreso materiale di manutenzione, preparazione, ritiro e servizio di picchetto da parte del personale tecnico</t>
  </si>
  <si>
    <r>
      <t>Apparecchio per ventilazione a domicilio per persone con insufficienza ventilatoria dipendenti in permanenza dall’apparecchio, noleggio
Incl. sistema di umidificazione, manutenzione,</t>
    </r>
    <r>
      <rPr>
        <strike/>
        <sz val="11"/>
        <rFont val="Arial"/>
        <family val="2"/>
      </rPr>
      <t xml:space="preserve"> </t>
    </r>
    <r>
      <rPr>
        <sz val="11"/>
        <rFont val="Arial"/>
        <family val="2"/>
      </rPr>
      <t>materiale di manutenzione, preparazione, ritiro e servizio di picchetto da parte del personale tecnico</t>
    </r>
  </si>
  <si>
    <t xml:space="preserve">Limitazioni:
• forfait per i primi tre mesi di terapia
• applicabile con le posizioni 14.12.02.00.2 e 14.12.03.00.2
</t>
  </si>
  <si>
    <t xml:space="preserve">Forfait per le prime istruzioni tecniche e la regolazione iniziale degli apparecchi per la ventilazione meccanica a domicilio da parte di tecnici del centro di consegna che ha stipulato un contratto con l’assicuratore secondo l’articolo 55 OAMal.
</t>
  </si>
  <si>
    <t>Limitazione:
• Solo per bambini sotto assistenza ventilatoria, bambini con ossigenoterapia o bambini con rischio di mortalità aumentato (p.es. epilessia, difetti cardiaci)
•	Prescrizione solo da parte di specialisti in pediatria con formazione approfondita in pneumologia pediatrica (programma di perfezionamento del 1° luglio 2004, rivisto il 16 giugno 2016), o in neonatologia (programma di perfezionamento del 1° luglio 2015, rivisto il 17 giugno 2021) o in cardiologia pediatrica (programma di perfezionamento del 1° luglio 2004, rivisto il 16 giugno 2016. I documenti possono essere consultati all’indirizzo: www.bag.admin.ch/ref)</t>
  </si>
  <si>
    <t>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o in neonatologia (programma di perfezionamento del 1° luglio 2015, rivisto il 17 giugno 2021) o in cardiologia pediatrica (programma di perfezionamento del 1° luglio 2004, rivisto il 16 giugno 2016. I documenti possono essere consultati all’indirizzo: www.bag.admin.ch/ref)</t>
  </si>
  <si>
    <t>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Il documento può essere consultato all'indirizzo: www.bag.admin.ch/ref</t>
  </si>
  <si>
    <t>Servoventilations-Gerät mit Befeuchtungssystem, Miete
Inkl. Wartung, Wartungsmaterial, Aufbereitung und Rücknahme.</t>
  </si>
  <si>
    <t>Bi-Level PAP Gerät im Spontanmodus mit Befeuchtungssystem, Miete
Inkl. Wartung, Wartungsmaterial, Aufbereitung und Rücknahme.</t>
  </si>
  <si>
    <r>
      <t>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(Weiterbildungsprogramm vom 1. Juli 2004, revidiert am 16. Juni 2016), Schwerpunkt Neonatologie (Weiterbildungsprogramm vom 1. Juli 2015, revidi</t>
    </r>
    <r>
      <rPr>
        <sz val="11"/>
        <rFont val="Arial"/>
        <family val="2"/>
      </rPr>
      <t>ert am 17. Juni 2021</t>
    </r>
    <r>
      <rPr>
        <sz val="11"/>
        <color theme="1"/>
        <rFont val="Arial"/>
        <family val="2"/>
      </rPr>
      <t>) oder Schwerpunkt pädiatrische Kardiologie (Weiterbildungsprogramm vom 1. Juli 2004, revidiert am 16. Juni 2016. Die Dokumente sind einsehbar unter: www.bag.admin.ch/ref)</t>
    </r>
  </si>
  <si>
    <t>Limitazione: 
• IMR cure: rimunerazione solo in caso di utilizzo e fatturazione da parte di infermieri che esercitano la professione in nome e per conto proprio oppure se utilizzato e fatturato da organizzazioni di cure e d’aiuto a domicilio
• al massimo 1 pezzo all’anno</t>
  </si>
  <si>
    <t>Limitazione:
• IMR cure: rimunerazione solo in caso di utilizzo e fatturazione da parte di infermieri che esercitano la professione in nome e per conto proprio oppure se utilizzato e fatturato da organizzazioni di cure e d’aiuto a domicilio
• al massimo 1 pezzo all’anno</t>
  </si>
  <si>
    <t xml:space="preserve">Limitazione:
• IMR cure: rimunerazione solo in caso di utilizzo da parte di infermieri che esercitano la professione in nome e per conto proprio oppure se utilizzata e fatturata da organizzazioni di cure e d’aiuto a domicilio
• al massimo 2 pezzi all’anno
</t>
  </si>
  <si>
    <t xml:space="preserve">Sistema compressivo a 2 strati.
Set commerciabile costituito da almeno due componenti </t>
  </si>
  <si>
    <t xml:space="preserve">Compressione a 2 strati: 1° strato (benda compressiva morbida).
Componente disponibile singolarmente di un sistema compressivo a 2 strati commercializzabile </t>
  </si>
  <si>
    <t xml:space="preserve">Compressione a 2 strati: 2° strato (benda coesiva).
Componente disponibile singolarmente di un sistema compressivo a 2 strati commercializzabile </t>
  </si>
  <si>
    <t>pro Kalenderjahr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</si>
</sst>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 #,##0.00_ ;_ * \-#,##0.00_ ;_ * &quot;-&quot;??_ ;_ @_ "/>
  </numFmts>
  <fonts count="21" x14ac:knownFonts="1">
    <font>
      <sz val="11"/>
      <color theme="1"/>
      <name val="Arial"/>
      <family val="2"/>
    </font>
    <font>
      <sz val="11"/>
      <color theme="1"/>
      <name val="Arial"/>
      <family val="2"/>
    </font>
    <font>
      <b/>
      <sz val="11"/>
      <color theme="1"/>
      <name val="Arial"/>
      <family val="2"/>
    </font>
    <font>
      <b/>
      <i/>
      <sz val="11"/>
      <color theme="1"/>
      <name val="Arial"/>
      <family val="2"/>
    </font>
    <font>
      <sz val="10"/>
      <color theme="1"/>
      <name val="Arial"/>
      <family val="2"/>
    </font>
    <font>
      <sz val="11"/>
      <color rgb="FFFF0000"/>
      <name val="Arial"/>
      <family val="2"/>
    </font>
    <font>
      <b/>
      <sz val="11"/>
      <color rgb="FFFF0000"/>
      <name val="Arial"/>
      <family val="2"/>
    </font>
    <font>
      <sz val="11"/>
      <name val="Arial"/>
      <family val="2"/>
    </font>
    <font>
      <sz val="11"/>
      <color rgb="FF000000"/>
      <name val="Arial"/>
      <family val="2"/>
    </font>
    <font>
      <u/>
      <sz val="11"/>
      <color theme="1"/>
      <name val="Arial"/>
      <family val="2"/>
    </font>
    <font>
      <sz val="8"/>
      <name val="Arial"/>
      <family val="2"/>
    </font>
    <font>
      <vertAlign val="superscript"/>
      <sz val="11"/>
      <color theme="1"/>
      <name val="Arial"/>
      <family val="2"/>
    </font>
    <font>
      <strike/>
      <sz val="8"/>
      <color rgb="FFFF0000"/>
      <name val="Arial"/>
      <family val="2"/>
    </font>
    <font>
      <vertAlign val="subscript"/>
      <sz val="11"/>
      <color theme="1"/>
      <name val="Arial"/>
      <family val="2"/>
    </font>
    <font>
      <vertAlign val="subscript"/>
      <sz val="11"/>
      <name val="Arial"/>
      <family val="2"/>
    </font>
    <font>
      <i/>
      <sz val="11"/>
      <color theme="1"/>
      <name val="Arial"/>
      <family val="2"/>
    </font>
    <font>
      <strike/>
      <sz val="11"/>
      <name val="Arial"/>
      <family val="2"/>
    </font>
    <font>
      <b/>
      <sz val="11"/>
      <name val="Arial"/>
      <family val="2"/>
    </font>
    <font>
      <vertAlign val="superscript"/>
      <sz val="11"/>
      <name val="Arial"/>
      <family val="2"/>
    </font>
    <font>
      <strike/>
      <sz val="11"/>
      <color rgb="FFFF0000"/>
      <name val="Arial"/>
      <family val="2"/>
    </font>
    <font>
      <sz val="10"/>
      <name val="Arial"/>
      <family val="2"/>
    </font>
  </fonts>
  <fills count="2">
    <fill>
      <patternFill patternType="none"/>
    </fill>
    <fill>
      <patternFill patternType="gray125"/>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17">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43" fontId="0" fillId="0" borderId="0" xfId="1" applyFont="1" applyAlignment="1">
      <alignment vertical="top"/>
    </xf>
    <xf numFmtId="0" fontId="0" fillId="0" borderId="0" xfId="0" applyFont="1" applyAlignment="1">
      <alignment vertical="top"/>
    </xf>
    <xf numFmtId="0" fontId="3" fillId="0" borderId="0" xfId="0" applyFont="1" applyAlignment="1">
      <alignment vertical="top" wrapText="1"/>
    </xf>
    <xf numFmtId="0" fontId="0" fillId="0" borderId="0" xfId="0" applyFont="1" applyAlignment="1">
      <alignment vertical="top" wrapText="1"/>
    </xf>
    <xf numFmtId="49" fontId="2"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left" vertical="top"/>
    </xf>
    <xf numFmtId="43" fontId="3" fillId="0" borderId="0" xfId="1" applyFont="1" applyAlignment="1">
      <alignment horizontal="left" vertical="top"/>
    </xf>
    <xf numFmtId="49" fontId="2" fillId="0" borderId="0" xfId="0" applyNumberFormat="1" applyFont="1" applyAlignment="1">
      <alignment horizontal="left" vertical="top"/>
    </xf>
    <xf numFmtId="0" fontId="3" fillId="0" borderId="0" xfId="0" applyFont="1" applyAlignment="1">
      <alignment horizontal="left" vertical="top" wrapText="1"/>
    </xf>
    <xf numFmtId="0" fontId="4" fillId="0" borderId="0" xfId="0" applyFont="1" applyBorder="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center"/>
    </xf>
    <xf numFmtId="0" fontId="0" fillId="0" borderId="0" xfId="0" applyFill="1" applyAlignment="1">
      <alignment vertical="top"/>
    </xf>
    <xf numFmtId="0" fontId="0" fillId="0" borderId="0" xfId="0" applyFill="1" applyAlignment="1">
      <alignment vertical="top" wrapText="1"/>
    </xf>
    <xf numFmtId="43" fontId="0" fillId="0" borderId="0" xfId="1" applyFont="1" applyFill="1" applyAlignment="1">
      <alignment horizontal="right" vertical="top"/>
    </xf>
    <xf numFmtId="0" fontId="0" fillId="0" borderId="0" xfId="0" applyFill="1" applyAlignment="1">
      <alignment horizontal="left" vertical="top"/>
    </xf>
    <xf numFmtId="0" fontId="0" fillId="0" borderId="0" xfId="0" applyFill="1"/>
    <xf numFmtId="49" fontId="3"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Fill="1" applyAlignment="1">
      <alignment vertical="top"/>
    </xf>
    <xf numFmtId="0" fontId="2" fillId="0" borderId="0" xfId="0" applyFont="1" applyFill="1" applyAlignment="1">
      <alignment vertical="top"/>
    </xf>
    <xf numFmtId="0" fontId="2" fillId="0" borderId="0" xfId="0" applyFont="1" applyAlignment="1">
      <alignment horizontal="left" vertical="top"/>
    </xf>
    <xf numFmtId="0" fontId="0" fillId="0" borderId="0" xfId="0" applyFont="1"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Alignment="1">
      <alignment horizontal="center" vertical="top" wrapText="1"/>
    </xf>
    <xf numFmtId="0" fontId="0" fillId="0" borderId="0" xfId="0" applyFill="1" applyAlignment="1">
      <alignment horizontal="left" vertical="top" wrapText="1"/>
    </xf>
    <xf numFmtId="49" fontId="2" fillId="0" borderId="0" xfId="0" quotePrefix="1" applyNumberFormat="1" applyFont="1" applyAlignment="1">
      <alignment horizontal="left" vertical="top"/>
    </xf>
    <xf numFmtId="0" fontId="3" fillId="0" borderId="0" xfId="0" applyFont="1" applyFill="1" applyAlignment="1">
      <alignment horizontal="left" vertical="top"/>
    </xf>
    <xf numFmtId="0" fontId="2" fillId="0" borderId="0" xfId="0" applyFont="1" applyFill="1" applyAlignment="1">
      <alignment vertical="top" wrapText="1"/>
    </xf>
    <xf numFmtId="0" fontId="0" fillId="0" borderId="0" xfId="0" applyFont="1" applyFill="1" applyAlignment="1">
      <alignment vertical="top"/>
    </xf>
    <xf numFmtId="0" fontId="0" fillId="0" borderId="0" xfId="0" applyFont="1" applyFill="1" applyAlignment="1">
      <alignment vertical="top" wrapText="1"/>
    </xf>
    <xf numFmtId="0" fontId="3" fillId="0" borderId="0" xfId="0" applyFont="1" applyFill="1" applyAlignment="1">
      <alignment vertical="top"/>
    </xf>
    <xf numFmtId="0" fontId="8" fillId="0" borderId="0" xfId="0" applyFont="1" applyAlignment="1">
      <alignment vertical="top" wrapText="1"/>
    </xf>
    <xf numFmtId="14" fontId="0" fillId="0" borderId="0" xfId="0" applyNumberFormat="1" applyFill="1" applyAlignment="1">
      <alignment horizontal="left" vertical="top"/>
    </xf>
    <xf numFmtId="14" fontId="2" fillId="0" borderId="0" xfId="0" applyNumberFormat="1" applyFont="1" applyFill="1" applyAlignment="1">
      <alignment horizontal="left" vertical="top"/>
    </xf>
    <xf numFmtId="14" fontId="0" fillId="0" borderId="0" xfId="0" applyNumberFormat="1" applyFill="1" applyAlignment="1">
      <alignment horizontal="left" vertical="top" wrapText="1"/>
    </xf>
    <xf numFmtId="14" fontId="0" fillId="0" borderId="0" xfId="0" applyNumberFormat="1" applyAlignment="1">
      <alignment horizontal="left" vertical="top"/>
    </xf>
    <xf numFmtId="0" fontId="7" fillId="0" borderId="0" xfId="0" applyFont="1" applyFill="1" applyAlignment="1">
      <alignment vertical="top"/>
    </xf>
    <xf numFmtId="0" fontId="0" fillId="0" borderId="0" xfId="0" applyFont="1" applyFill="1" applyBorder="1" applyAlignment="1">
      <alignment vertical="top" wrapText="1"/>
    </xf>
    <xf numFmtId="0" fontId="0" fillId="0" borderId="0" xfId="0" applyFont="1" applyFill="1" applyAlignment="1">
      <alignment horizontal="left" vertical="top"/>
    </xf>
    <xf numFmtId="0" fontId="2" fillId="0" borderId="0" xfId="0" applyFont="1" applyFill="1" applyAlignment="1">
      <alignment horizontal="center" vertical="center"/>
    </xf>
    <xf numFmtId="43" fontId="3" fillId="0" borderId="0" xfId="1" applyFont="1" applyFill="1" applyAlignment="1">
      <alignment horizontal="right" vertical="top"/>
    </xf>
    <xf numFmtId="43" fontId="3" fillId="0" borderId="0" xfId="1" applyFont="1" applyAlignment="1">
      <alignment horizontal="right" vertical="top" wrapText="1"/>
    </xf>
    <xf numFmtId="43" fontId="3" fillId="0" borderId="0" xfId="1" applyFont="1" applyFill="1" applyAlignment="1">
      <alignment horizontal="left" vertical="top"/>
    </xf>
    <xf numFmtId="0" fontId="5" fillId="0" borderId="0" xfId="0" applyFont="1" applyAlignment="1">
      <alignment vertical="top" wrapText="1"/>
    </xf>
    <xf numFmtId="0" fontId="7" fillId="0" borderId="0" xfId="0" applyFont="1" applyAlignment="1">
      <alignment vertical="top" wrapText="1"/>
    </xf>
    <xf numFmtId="49" fontId="2" fillId="0" borderId="0" xfId="0" applyNumberFormat="1" applyFont="1" applyAlignment="1">
      <alignment horizontal="left" vertical="top" wrapText="1"/>
    </xf>
    <xf numFmtId="49" fontId="2" fillId="0" borderId="0" xfId="0" applyNumberFormat="1" applyFont="1" applyAlignment="1">
      <alignment horizontal="center" vertical="center" wrapText="1"/>
    </xf>
    <xf numFmtId="43" fontId="0" fillId="0" borderId="0" xfId="1" applyFont="1" applyAlignment="1">
      <alignment horizontal="right" vertical="top" wrapText="1"/>
    </xf>
    <xf numFmtId="0" fontId="0" fillId="0" borderId="0" xfId="0" applyAlignment="1">
      <alignment wrapText="1"/>
    </xf>
    <xf numFmtId="0" fontId="7" fillId="0" borderId="0" xfId="0" applyFont="1" applyAlignment="1">
      <alignment horizontal="center" vertical="top"/>
    </xf>
    <xf numFmtId="0" fontId="7" fillId="0" borderId="0" xfId="0" applyFont="1" applyFill="1" applyAlignment="1">
      <alignment vertical="top" wrapText="1"/>
    </xf>
    <xf numFmtId="43" fontId="7" fillId="0" borderId="0" xfId="1" applyFont="1" applyAlignment="1">
      <alignment horizontal="right" vertical="top" wrapText="1"/>
    </xf>
    <xf numFmtId="0" fontId="7" fillId="0" borderId="0" xfId="0" applyFont="1" applyFill="1" applyAlignment="1">
      <alignment horizontal="left" vertical="top"/>
    </xf>
    <xf numFmtId="0" fontId="7" fillId="0" borderId="0" xfId="0" applyFont="1" applyAlignment="1">
      <alignment vertical="top"/>
    </xf>
    <xf numFmtId="43" fontId="7" fillId="0" borderId="0" xfId="1" applyFont="1" applyAlignment="1">
      <alignment horizontal="right" vertical="top"/>
    </xf>
    <xf numFmtId="0" fontId="16" fillId="0" borderId="0" xfId="0" applyFont="1" applyAlignment="1">
      <alignment vertical="top"/>
    </xf>
    <xf numFmtId="14" fontId="7" fillId="0" borderId="0" xfId="0" applyNumberFormat="1" applyFont="1" applyFill="1" applyAlignment="1">
      <alignment horizontal="left" vertical="top"/>
    </xf>
    <xf numFmtId="0" fontId="7" fillId="0" borderId="0" xfId="0" applyFont="1" applyAlignment="1">
      <alignment wrapText="1"/>
    </xf>
    <xf numFmtId="0" fontId="17" fillId="0" borderId="0" xfId="0" applyFont="1" applyAlignment="1">
      <alignment vertical="top"/>
    </xf>
    <xf numFmtId="14" fontId="7" fillId="0" borderId="0" xfId="0" applyNumberFormat="1" applyFont="1" applyAlignment="1">
      <alignment horizontal="left" vertical="top"/>
    </xf>
    <xf numFmtId="0" fontId="7" fillId="0" borderId="0" xfId="0" applyFont="1" applyAlignment="1">
      <alignment horizontal="left" vertical="top"/>
    </xf>
    <xf numFmtId="0" fontId="17" fillId="0" borderId="0" xfId="0" applyFont="1" applyFill="1" applyAlignment="1">
      <alignment vertical="top"/>
    </xf>
    <xf numFmtId="43" fontId="7" fillId="0" borderId="0" xfId="1" applyFont="1" applyFill="1" applyAlignment="1">
      <alignment horizontal="right" vertical="top"/>
    </xf>
    <xf numFmtId="49" fontId="17" fillId="0" borderId="0" xfId="0" applyNumberFormat="1" applyFont="1" applyAlignment="1">
      <alignment horizontal="left" vertical="top"/>
    </xf>
    <xf numFmtId="49" fontId="17" fillId="0" borderId="0" xfId="0" applyNumberFormat="1" applyFont="1" applyAlignment="1">
      <alignment vertical="top"/>
    </xf>
    <xf numFmtId="49" fontId="17" fillId="0" borderId="0" xfId="0" applyNumberFormat="1" applyFont="1" applyAlignment="1">
      <alignment horizontal="center" vertical="center"/>
    </xf>
    <xf numFmtId="0" fontId="16" fillId="0" borderId="0" xfId="0" applyFont="1" applyAlignment="1">
      <alignment vertical="top" wrapText="1"/>
    </xf>
    <xf numFmtId="0" fontId="7" fillId="0" borderId="0" xfId="0" applyFont="1"/>
    <xf numFmtId="0" fontId="6" fillId="0" borderId="0" xfId="0" applyFont="1" applyAlignment="1">
      <alignment vertical="top"/>
    </xf>
    <xf numFmtId="0" fontId="0" fillId="0" borderId="0" xfId="0" applyAlignment="1">
      <alignment horizontal="right" vertical="top"/>
    </xf>
    <xf numFmtId="0" fontId="17" fillId="0" borderId="0" xfId="0" applyFont="1" applyAlignment="1">
      <alignment vertical="top" wrapText="1"/>
    </xf>
    <xf numFmtId="0" fontId="17" fillId="0" borderId="0" xfId="0" applyFont="1"/>
    <xf numFmtId="0" fontId="20" fillId="0" borderId="0" xfId="0" applyFont="1" applyBorder="1" applyAlignment="1">
      <alignment horizontal="left" vertical="top" wrapText="1"/>
    </xf>
    <xf numFmtId="0" fontId="7" fillId="0" borderId="0" xfId="0" applyFont="1" applyBorder="1" applyAlignment="1">
      <alignment horizontal="left" vertical="top" wrapText="1"/>
    </xf>
    <xf numFmtId="0" fontId="17" fillId="0" borderId="0" xfId="0" applyFont="1" applyAlignment="1">
      <alignment horizontal="left" vertical="top"/>
    </xf>
    <xf numFmtId="0" fontId="17" fillId="0" borderId="0" xfId="0" applyFont="1" applyAlignment="1">
      <alignment horizontal="center" vertical="center"/>
    </xf>
    <xf numFmtId="0" fontId="7" fillId="0" borderId="0" xfId="0" applyFont="1" applyFill="1" applyAlignment="1">
      <alignment horizontal="left" vertical="top" wrapText="1"/>
    </xf>
    <xf numFmtId="0" fontId="7" fillId="0" borderId="0" xfId="0" applyFont="1" applyAlignment="1">
      <alignment horizontal="left" vertical="top" wrapText="1"/>
    </xf>
    <xf numFmtId="0" fontId="17" fillId="0" borderId="0" xfId="0" applyFont="1" applyAlignment="1">
      <alignment horizontal="left" vertical="top" wrapText="1"/>
    </xf>
    <xf numFmtId="0" fontId="2" fillId="0" borderId="0" xfId="0" applyFont="1" applyFill="1" applyAlignment="1">
      <alignment horizontal="left" vertical="top"/>
    </xf>
    <xf numFmtId="0" fontId="0"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0" fillId="0" borderId="0" xfId="0" applyFont="1" applyFill="1" applyAlignment="1">
      <alignment horizontal="left" vertical="top" wrapText="1"/>
    </xf>
    <xf numFmtId="14" fontId="0" fillId="0" borderId="0" xfId="0" applyNumberFormat="1" applyFont="1" applyAlignment="1">
      <alignment horizontal="left" vertical="top"/>
    </xf>
    <xf numFmtId="14" fontId="0" fillId="0" borderId="0" xfId="1" applyNumberFormat="1" applyFont="1" applyAlignment="1">
      <alignment horizontal="left" vertical="top"/>
    </xf>
    <xf numFmtId="43" fontId="0" fillId="0" borderId="0" xfId="1" applyFont="1" applyAlignment="1">
      <alignment horizontal="left" vertical="top"/>
    </xf>
    <xf numFmtId="0" fontId="7" fillId="0" borderId="0" xfId="0" applyFont="1" applyAlignment="1">
      <alignment vertical="center" wrapText="1"/>
    </xf>
    <xf numFmtId="14" fontId="0" fillId="0" borderId="0" xfId="0" applyNumberFormat="1" applyAlignment="1">
      <alignment horizontal="left" vertical="top" wrapText="1"/>
    </xf>
    <xf numFmtId="0" fontId="0" fillId="0" borderId="0" xfId="0" applyAlignment="1">
      <alignment horizontal="left" vertical="top" wrapText="1"/>
    </xf>
    <xf numFmtId="0" fontId="2" fillId="0" borderId="0" xfId="0" applyFont="1" applyAlignment="1">
      <alignment vertical="center" wrapText="1"/>
    </xf>
    <xf numFmtId="0" fontId="7" fillId="0" borderId="1" xfId="0" applyFont="1" applyBorder="1" applyAlignment="1">
      <alignment vertical="top" wrapText="1"/>
    </xf>
    <xf numFmtId="43" fontId="7" fillId="0" borderId="0" xfId="1" applyFont="1" applyFill="1" applyAlignment="1">
      <alignment horizontal="right" vertical="top" wrapText="1"/>
    </xf>
    <xf numFmtId="49" fontId="17" fillId="0" borderId="0" xfId="0" applyNumberFormat="1" applyFont="1" applyFill="1" applyAlignment="1">
      <alignment horizontal="left" vertical="top"/>
    </xf>
    <xf numFmtId="49" fontId="17" fillId="0" borderId="0" xfId="0" applyNumberFormat="1" applyFont="1" applyFill="1" applyAlignment="1">
      <alignment vertical="top"/>
    </xf>
    <xf numFmtId="49" fontId="17" fillId="0" borderId="0" xfId="0" applyNumberFormat="1" applyFont="1" applyFill="1" applyAlignment="1">
      <alignment horizontal="center" vertical="center"/>
    </xf>
    <xf numFmtId="0" fontId="7" fillId="0" borderId="0" xfId="0" applyFont="1" applyFill="1" applyAlignment="1">
      <alignment horizontal="center" vertical="top"/>
    </xf>
    <xf numFmtId="0" fontId="20" fillId="0" borderId="0" xfId="0" applyFont="1" applyFill="1" applyBorder="1" applyAlignment="1">
      <alignment horizontal="left" vertical="top" wrapText="1"/>
    </xf>
    <xf numFmtId="0" fontId="7" fillId="0" borderId="0" xfId="0" applyFont="1" applyFill="1"/>
    <xf numFmtId="0" fontId="17" fillId="0" borderId="0" xfId="0" applyFont="1" applyFill="1" applyAlignment="1">
      <alignment vertical="top" wrapText="1"/>
    </xf>
    <xf numFmtId="14" fontId="7" fillId="0" borderId="0" xfId="0" applyNumberFormat="1" applyFont="1" applyAlignment="1">
      <alignment horizontal="left" vertical="top" wrapText="1"/>
    </xf>
    <xf numFmtId="0" fontId="19" fillId="0" borderId="0" xfId="0" applyFont="1" applyAlignment="1">
      <alignment vertical="top" wrapText="1"/>
    </xf>
    <xf numFmtId="14" fontId="7" fillId="0" borderId="0" xfId="0" applyNumberFormat="1" applyFont="1" applyFill="1" applyAlignment="1">
      <alignment horizontal="left" vertical="top" wrapText="1"/>
    </xf>
    <xf numFmtId="0" fontId="17" fillId="0" borderId="0" xfId="0" applyFont="1" applyFill="1" applyAlignment="1">
      <alignment horizontal="left" vertical="top"/>
    </xf>
    <xf numFmtId="0" fontId="17" fillId="0" borderId="0" xfId="0" applyFont="1" applyFill="1" applyAlignment="1">
      <alignment horizontal="center" vertical="center"/>
    </xf>
  </cellXfs>
  <cellStyles count="2">
    <cellStyle name="Komma" xfId="1" builtinId="3"/>
    <cellStyle name="Standard" xfId="0" builtinId="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0</xdr:colOff>
      <xdr:row>206</xdr:row>
      <xdr:rowOff>123825</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2925425" y="6888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208</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208</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16</xdr:col>
      <xdr:colOff>0</xdr:colOff>
      <xdr:row>208</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0</xdr:colOff>
      <xdr:row>208</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206</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205</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005"/>
  <sheetViews>
    <sheetView tabSelected="1" zoomScaleNormal="100" workbookViewId="0">
      <pane ySplit="1" topLeftCell="A2" activePane="bottomLeft" state="frozen"/>
      <selection pane="bottomLeft" activeCell="D3" sqref="D3"/>
    </sheetView>
  </sheetViews>
  <sheetFormatPr baseColWidth="10" defaultColWidth="11.25" defaultRowHeight="15" x14ac:dyDescent="0.2"/>
  <cols>
    <col min="1" max="1" width="2.875" style="17" customWidth="1"/>
    <col min="2" max="2" width="7.625" style="17" customWidth="1"/>
    <col min="3" max="3" width="13" style="28" customWidth="1"/>
    <col min="4" max="4" width="14.75" style="28" customWidth="1"/>
    <col min="5" max="7" width="14.75" style="13" hidden="1" customWidth="1"/>
    <col min="8" max="8" width="13.25" style="22" customWidth="1"/>
    <col min="9" max="9" width="4.375" style="34" customWidth="1"/>
    <col min="10" max="10" width="42.625" style="1" customWidth="1"/>
    <col min="11" max="11" width="44.25" style="1" customWidth="1"/>
    <col min="12" max="12" width="15.375" style="1" bestFit="1" customWidth="1"/>
    <col min="13" max="13" width="14.375" style="6" customWidth="1"/>
    <col min="14" max="14" width="14.625" style="6" customWidth="1"/>
    <col min="15" max="15" width="15" style="25" customWidth="1"/>
    <col min="16" max="16" width="8.625" style="25" customWidth="1"/>
    <col min="17" max="17" width="20.625" hidden="1" customWidth="1"/>
  </cols>
  <sheetData>
    <row r="1" spans="1:17" s="5" customFormat="1" ht="14.25" x14ac:dyDescent="0.2">
      <c r="A1" s="14" t="s">
        <v>4639</v>
      </c>
      <c r="B1" s="14" t="s">
        <v>364</v>
      </c>
      <c r="C1" s="27" t="s">
        <v>365</v>
      </c>
      <c r="D1" s="27" t="s">
        <v>366</v>
      </c>
      <c r="E1" s="14" t="s">
        <v>367</v>
      </c>
      <c r="F1" s="14" t="s">
        <v>368</v>
      </c>
      <c r="G1" s="14" t="s">
        <v>369</v>
      </c>
      <c r="H1" s="39" t="s">
        <v>0</v>
      </c>
      <c r="I1" s="33" t="s">
        <v>1</v>
      </c>
      <c r="J1" s="15" t="s">
        <v>2</v>
      </c>
      <c r="K1" s="15" t="s">
        <v>149</v>
      </c>
      <c r="L1" s="18" t="s">
        <v>2485</v>
      </c>
      <c r="M1" s="16" t="s">
        <v>2453</v>
      </c>
      <c r="N1" s="55" t="s">
        <v>2452</v>
      </c>
      <c r="O1" s="39" t="s">
        <v>361</v>
      </c>
      <c r="P1" s="39" t="s">
        <v>2484</v>
      </c>
      <c r="Q1" s="5" t="s">
        <v>2147</v>
      </c>
    </row>
    <row r="2" spans="1:17" ht="86.25" x14ac:dyDescent="0.2">
      <c r="A2" s="17" t="s">
        <v>362</v>
      </c>
      <c r="B2" s="38" t="s">
        <v>3399</v>
      </c>
      <c r="C2" s="28" t="s">
        <v>3399</v>
      </c>
      <c r="D2" s="28" t="s">
        <v>3399</v>
      </c>
      <c r="H2" s="30" t="s">
        <v>3399</v>
      </c>
      <c r="J2" s="3" t="s">
        <v>2040</v>
      </c>
      <c r="K2" s="3"/>
      <c r="N2" s="6" t="s">
        <v>2454</v>
      </c>
      <c r="Q2" t="str">
        <f>IF(H2="",IF(B2="",A2,B2),H2)</f>
        <v xml:space="preserve"> </v>
      </c>
    </row>
    <row r="3" spans="1:17" ht="243.75" x14ac:dyDescent="0.2">
      <c r="A3" s="17" t="s">
        <v>362</v>
      </c>
      <c r="B3" s="17" t="s">
        <v>370</v>
      </c>
      <c r="C3" s="28" t="s">
        <v>3399</v>
      </c>
      <c r="D3" s="28" t="s">
        <v>3399</v>
      </c>
      <c r="H3" s="30" t="s">
        <v>3399</v>
      </c>
      <c r="I3" s="34" t="s">
        <v>1</v>
      </c>
      <c r="J3" s="8" t="s">
        <v>2180</v>
      </c>
      <c r="K3" s="8" t="s">
        <v>2182</v>
      </c>
      <c r="N3" s="6" t="s">
        <v>2454</v>
      </c>
      <c r="Q3" t="str">
        <f>IF(H3="",IF(B3="",A3,B3),H3)</f>
        <v xml:space="preserve"> </v>
      </c>
    </row>
    <row r="4" spans="1:17" ht="28.5" x14ac:dyDescent="0.2">
      <c r="A4" s="17" t="s">
        <v>362</v>
      </c>
      <c r="B4" s="17" t="s">
        <v>370</v>
      </c>
      <c r="C4" s="28" t="s">
        <v>3399</v>
      </c>
      <c r="D4" s="28" t="s">
        <v>3399</v>
      </c>
      <c r="H4" s="22" t="s">
        <v>3</v>
      </c>
      <c r="I4" s="34" t="s">
        <v>1</v>
      </c>
      <c r="J4" s="3" t="s">
        <v>2181</v>
      </c>
      <c r="K4" s="1" t="s">
        <v>2092</v>
      </c>
      <c r="L4" s="5" t="s">
        <v>4</v>
      </c>
      <c r="M4" s="6">
        <v>47</v>
      </c>
      <c r="N4" s="6">
        <v>44.65</v>
      </c>
      <c r="O4" s="45">
        <v>44470</v>
      </c>
      <c r="P4" s="25" t="s">
        <v>2598</v>
      </c>
      <c r="Q4" t="str">
        <f>IF(H4="",IF(B4="",A4),H4)</f>
        <v>01.01.01.00.1</v>
      </c>
    </row>
    <row r="5" spans="1:17" ht="42.75" x14ac:dyDescent="0.2">
      <c r="A5" s="17" t="s">
        <v>362</v>
      </c>
      <c r="B5" s="17" t="s">
        <v>370</v>
      </c>
      <c r="C5" s="28" t="s">
        <v>3399</v>
      </c>
      <c r="D5" s="28" t="s">
        <v>3399</v>
      </c>
      <c r="H5" s="22" t="s">
        <v>2090</v>
      </c>
      <c r="I5" s="34" t="s">
        <v>1</v>
      </c>
      <c r="J5" s="3" t="s">
        <v>2091</v>
      </c>
      <c r="K5" s="1" t="s">
        <v>2092</v>
      </c>
      <c r="L5" s="5" t="s">
        <v>4</v>
      </c>
      <c r="M5" s="6">
        <v>175</v>
      </c>
      <c r="N5" s="6">
        <v>166.25</v>
      </c>
      <c r="O5" s="45">
        <v>44470</v>
      </c>
      <c r="P5" s="25" t="s">
        <v>2598</v>
      </c>
      <c r="Q5" t="str">
        <f>IF(H5="",IF(B5="",A5),H5)</f>
        <v>01.01.02.00.1</v>
      </c>
    </row>
    <row r="6" spans="1:17" ht="28.5" x14ac:dyDescent="0.2">
      <c r="A6" s="17" t="s">
        <v>362</v>
      </c>
      <c r="B6" s="17" t="s">
        <v>370</v>
      </c>
      <c r="C6" s="28" t="s">
        <v>3399</v>
      </c>
      <c r="D6" s="28" t="s">
        <v>3399</v>
      </c>
      <c r="H6" s="22" t="s">
        <v>2415</v>
      </c>
      <c r="I6" s="34" t="s">
        <v>1</v>
      </c>
      <c r="J6" s="3" t="s">
        <v>2093</v>
      </c>
      <c r="K6" s="1" t="s">
        <v>2094</v>
      </c>
      <c r="L6" s="5" t="s">
        <v>4</v>
      </c>
      <c r="M6" s="6">
        <v>340</v>
      </c>
      <c r="N6" s="6">
        <v>323</v>
      </c>
      <c r="O6" s="45">
        <v>44470</v>
      </c>
      <c r="P6" s="25" t="s">
        <v>2598</v>
      </c>
      <c r="Q6" t="str">
        <f>IF(H6="",IF(B6="",A6),H6)</f>
        <v>01.01.03.00.1</v>
      </c>
    </row>
    <row r="7" spans="1:17" ht="99.75" x14ac:dyDescent="0.2">
      <c r="A7" s="17" t="s">
        <v>362</v>
      </c>
      <c r="B7" s="17" t="s">
        <v>370</v>
      </c>
      <c r="C7" s="28" t="s">
        <v>3399</v>
      </c>
      <c r="D7" s="28" t="s">
        <v>3399</v>
      </c>
      <c r="H7" s="22" t="s">
        <v>2095</v>
      </c>
      <c r="I7" s="34" t="s">
        <v>1</v>
      </c>
      <c r="J7" s="12" t="s">
        <v>2363</v>
      </c>
      <c r="K7" s="3" t="s">
        <v>2364</v>
      </c>
      <c r="L7" s="1" t="s">
        <v>5</v>
      </c>
      <c r="M7" s="6">
        <v>2.2999999999999998</v>
      </c>
      <c r="N7" s="6">
        <v>2.19</v>
      </c>
      <c r="O7" s="45">
        <v>44470</v>
      </c>
      <c r="P7" s="25" t="s">
        <v>2598</v>
      </c>
      <c r="Q7" t="str">
        <f>IF(H7="",IF(B7="",A7,B7),H7)</f>
        <v>01.01.03.00.2</v>
      </c>
    </row>
    <row r="8" spans="1:17" ht="99.75" x14ac:dyDescent="0.2">
      <c r="A8" s="17" t="s">
        <v>362</v>
      </c>
      <c r="B8" s="17" t="s">
        <v>370</v>
      </c>
      <c r="C8" s="28" t="s">
        <v>3399</v>
      </c>
      <c r="D8" s="28" t="s">
        <v>3399</v>
      </c>
      <c r="H8" s="22" t="s">
        <v>2341</v>
      </c>
      <c r="I8" s="34" t="s">
        <v>1</v>
      </c>
      <c r="J8" s="3" t="s">
        <v>3511</v>
      </c>
      <c r="K8" s="3" t="s">
        <v>3510</v>
      </c>
      <c r="L8" s="1" t="s">
        <v>98</v>
      </c>
      <c r="M8" s="6">
        <v>27.75</v>
      </c>
      <c r="N8" s="6">
        <v>23.59</v>
      </c>
      <c r="O8" s="45">
        <v>44470</v>
      </c>
      <c r="P8" s="25" t="s">
        <v>376</v>
      </c>
      <c r="Q8" t="str">
        <f>IF(H8="",IF(B8="",A8,B8),H8)</f>
        <v>01.01.04.00.1</v>
      </c>
    </row>
    <row r="9" spans="1:17" s="26" customFormat="1" ht="129" x14ac:dyDescent="0.2">
      <c r="A9" s="20" t="s">
        <v>362</v>
      </c>
      <c r="B9" s="20" t="s">
        <v>371</v>
      </c>
      <c r="C9" s="28" t="s">
        <v>3399</v>
      </c>
      <c r="D9" s="28" t="s">
        <v>3399</v>
      </c>
      <c r="E9" s="21"/>
      <c r="F9" s="21"/>
      <c r="G9" s="21"/>
      <c r="H9" s="30" t="s">
        <v>3399</v>
      </c>
      <c r="I9" s="35"/>
      <c r="J9" s="40" t="s">
        <v>2365</v>
      </c>
      <c r="K9" s="22"/>
      <c r="L9" s="22"/>
      <c r="M9" s="24"/>
      <c r="N9" s="24" t="s">
        <v>2454</v>
      </c>
      <c r="O9" s="45"/>
      <c r="P9" s="25"/>
      <c r="Q9" s="26" t="str">
        <f>IF(H9="",IF(B9="",A9,B9),H9)</f>
        <v xml:space="preserve"> </v>
      </c>
    </row>
    <row r="10" spans="1:17" s="26" customFormat="1" ht="85.5" x14ac:dyDescent="0.2">
      <c r="A10" s="20" t="s">
        <v>362</v>
      </c>
      <c r="B10" s="20" t="s">
        <v>371</v>
      </c>
      <c r="C10" s="28" t="s">
        <v>3399</v>
      </c>
      <c r="D10" s="28" t="s">
        <v>3399</v>
      </c>
      <c r="E10" s="21"/>
      <c r="F10" s="21"/>
      <c r="G10" s="21"/>
      <c r="H10" s="22" t="s">
        <v>2310</v>
      </c>
      <c r="I10" s="35" t="s">
        <v>1</v>
      </c>
      <c r="J10" s="23" t="s">
        <v>2311</v>
      </c>
      <c r="K10" s="23" t="s">
        <v>2490</v>
      </c>
      <c r="L10" s="22" t="s">
        <v>4</v>
      </c>
      <c r="M10" s="24">
        <v>1050</v>
      </c>
      <c r="N10" s="24">
        <v>997.5</v>
      </c>
      <c r="O10" s="45">
        <v>44470</v>
      </c>
      <c r="P10" s="25" t="s">
        <v>2599</v>
      </c>
      <c r="Q10" s="26" t="s">
        <v>2310</v>
      </c>
    </row>
    <row r="11" spans="1:17" ht="185.25" x14ac:dyDescent="0.2">
      <c r="A11" s="17" t="s">
        <v>362</v>
      </c>
      <c r="B11" s="17" t="s">
        <v>371</v>
      </c>
      <c r="C11" s="28" t="s">
        <v>3399</v>
      </c>
      <c r="D11" s="28" t="s">
        <v>3399</v>
      </c>
      <c r="H11" s="22" t="s">
        <v>2313</v>
      </c>
      <c r="I11" s="34" t="s">
        <v>1</v>
      </c>
      <c r="J11" s="3" t="s">
        <v>2312</v>
      </c>
      <c r="K11" s="3" t="s">
        <v>2491</v>
      </c>
      <c r="L11" s="1" t="s">
        <v>5</v>
      </c>
      <c r="M11" s="6">
        <v>0.92</v>
      </c>
      <c r="N11" s="6">
        <v>0.87</v>
      </c>
      <c r="O11" s="45">
        <v>44470</v>
      </c>
      <c r="P11" s="25" t="s">
        <v>2599</v>
      </c>
      <c r="Q11" t="s">
        <v>2313</v>
      </c>
    </row>
    <row r="12" spans="1:17" ht="71.25" x14ac:dyDescent="0.2">
      <c r="A12" s="17" t="s">
        <v>362</v>
      </c>
      <c r="B12" s="17" t="s">
        <v>371</v>
      </c>
      <c r="C12" s="28" t="s">
        <v>3399</v>
      </c>
      <c r="D12" s="28" t="s">
        <v>3399</v>
      </c>
      <c r="H12" s="22" t="s">
        <v>2314</v>
      </c>
      <c r="J12" s="3" t="s">
        <v>3513</v>
      </c>
      <c r="K12" s="3" t="s">
        <v>3512</v>
      </c>
      <c r="L12" s="3" t="s">
        <v>2315</v>
      </c>
      <c r="M12" s="6">
        <v>106</v>
      </c>
      <c r="N12" s="6">
        <v>100.69999999999999</v>
      </c>
      <c r="O12" s="45">
        <v>44470</v>
      </c>
      <c r="P12" s="25" t="s">
        <v>2598</v>
      </c>
      <c r="Q12" t="s">
        <v>2314</v>
      </c>
    </row>
    <row r="13" spans="1:17" ht="28.5" x14ac:dyDescent="0.2">
      <c r="A13" s="17" t="s">
        <v>362</v>
      </c>
      <c r="B13" s="17" t="s">
        <v>371</v>
      </c>
      <c r="C13" s="28" t="s">
        <v>3399</v>
      </c>
      <c r="D13" s="28" t="s">
        <v>3399</v>
      </c>
      <c r="H13" s="22" t="s">
        <v>2366</v>
      </c>
      <c r="J13" s="3" t="s">
        <v>3514</v>
      </c>
      <c r="K13" s="3" t="s">
        <v>3512</v>
      </c>
      <c r="L13" s="1" t="s">
        <v>4</v>
      </c>
      <c r="M13" s="6">
        <v>0.63</v>
      </c>
      <c r="N13" s="6">
        <v>0.56999999999999995</v>
      </c>
      <c r="O13" s="45">
        <v>44470</v>
      </c>
      <c r="P13" s="25" t="s">
        <v>2598</v>
      </c>
      <c r="Q13" t="s">
        <v>2366</v>
      </c>
    </row>
    <row r="14" spans="1:17" ht="30" x14ac:dyDescent="0.2">
      <c r="A14" s="17" t="s">
        <v>362</v>
      </c>
      <c r="B14" s="17" t="s">
        <v>372</v>
      </c>
      <c r="C14" s="28" t="s">
        <v>3399</v>
      </c>
      <c r="D14" s="28" t="s">
        <v>3399</v>
      </c>
      <c r="H14" s="30" t="s">
        <v>3399</v>
      </c>
      <c r="J14" s="8" t="s">
        <v>374</v>
      </c>
      <c r="N14" s="6" t="s">
        <v>2454</v>
      </c>
      <c r="Q14" t="str">
        <f t="shared" ref="Q14:Q23" si="0">IF(H14="",IF(B14="",A14,B14),H14)</f>
        <v xml:space="preserve"> </v>
      </c>
    </row>
    <row r="15" spans="1:17" ht="47.85" customHeight="1" x14ac:dyDescent="0.2">
      <c r="A15" s="17" t="s">
        <v>362</v>
      </c>
      <c r="B15" s="17" t="s">
        <v>372</v>
      </c>
      <c r="C15" s="28" t="s">
        <v>3399</v>
      </c>
      <c r="D15" s="28" t="s">
        <v>3399</v>
      </c>
      <c r="H15" s="22" t="s">
        <v>6</v>
      </c>
      <c r="J15" s="3" t="s">
        <v>2096</v>
      </c>
      <c r="K15" s="3"/>
      <c r="L15" s="1" t="s">
        <v>98</v>
      </c>
      <c r="M15" s="6">
        <v>85.2</v>
      </c>
      <c r="N15" s="6">
        <v>76.680000000000007</v>
      </c>
      <c r="O15" s="45">
        <v>44470</v>
      </c>
      <c r="P15" s="25" t="s">
        <v>2633</v>
      </c>
      <c r="Q15" t="str">
        <f t="shared" si="0"/>
        <v>01.03.01.01.1</v>
      </c>
    </row>
    <row r="16" spans="1:17" x14ac:dyDescent="0.2">
      <c r="A16" s="17" t="s">
        <v>362</v>
      </c>
      <c r="B16" s="17" t="s">
        <v>372</v>
      </c>
      <c r="C16" s="28" t="s">
        <v>3399</v>
      </c>
      <c r="D16" s="28" t="s">
        <v>3399</v>
      </c>
      <c r="H16" s="22" t="s">
        <v>7</v>
      </c>
      <c r="J16" s="1" t="s">
        <v>2097</v>
      </c>
      <c r="L16" s="1" t="s">
        <v>4</v>
      </c>
      <c r="M16" s="6">
        <v>27.05</v>
      </c>
      <c r="N16" s="6">
        <v>25.7</v>
      </c>
      <c r="O16" s="45">
        <v>44470</v>
      </c>
      <c r="P16" s="25" t="s">
        <v>2633</v>
      </c>
      <c r="Q16" t="str">
        <f t="shared" si="0"/>
        <v>01.03.02.01.1</v>
      </c>
    </row>
    <row r="17" spans="1:17" x14ac:dyDescent="0.2">
      <c r="A17" s="17" t="s">
        <v>362</v>
      </c>
      <c r="B17" s="17" t="s">
        <v>372</v>
      </c>
      <c r="C17" s="28" t="s">
        <v>3399</v>
      </c>
      <c r="D17" s="28" t="s">
        <v>3399</v>
      </c>
      <c r="H17" s="22" t="s">
        <v>8</v>
      </c>
      <c r="J17" s="1" t="s">
        <v>9</v>
      </c>
      <c r="L17" s="1" t="s">
        <v>4</v>
      </c>
      <c r="M17" s="6">
        <v>12.2</v>
      </c>
      <c r="N17" s="6">
        <v>11.589999999999998</v>
      </c>
      <c r="O17" s="45">
        <v>44470</v>
      </c>
      <c r="P17" s="25" t="s">
        <v>2633</v>
      </c>
      <c r="Q17" t="str">
        <f t="shared" si="0"/>
        <v>01.03.02.02.1</v>
      </c>
    </row>
    <row r="18" spans="1:17" ht="86.25" x14ac:dyDescent="0.2">
      <c r="A18" s="17" t="s">
        <v>363</v>
      </c>
      <c r="B18" s="38" t="s">
        <v>3399</v>
      </c>
      <c r="C18" s="28" t="s">
        <v>3399</v>
      </c>
      <c r="D18" s="28" t="s">
        <v>3399</v>
      </c>
      <c r="H18" s="30" t="s">
        <v>3399</v>
      </c>
      <c r="J18" s="3" t="s">
        <v>2041</v>
      </c>
      <c r="N18" s="6" t="s">
        <v>2454</v>
      </c>
      <c r="Q18" t="str">
        <f t="shared" si="0"/>
        <v xml:space="preserve"> </v>
      </c>
    </row>
    <row r="19" spans="1:17" x14ac:dyDescent="0.2">
      <c r="A19" s="17" t="s">
        <v>363</v>
      </c>
      <c r="B19" s="17" t="s">
        <v>373</v>
      </c>
      <c r="C19" s="28" t="s">
        <v>3399</v>
      </c>
      <c r="D19" s="28" t="s">
        <v>3399</v>
      </c>
      <c r="H19" s="30" t="s">
        <v>3399</v>
      </c>
      <c r="J19" s="7" t="s">
        <v>375</v>
      </c>
      <c r="N19" s="6" t="s">
        <v>2454</v>
      </c>
      <c r="Q19" t="str">
        <f t="shared" si="0"/>
        <v xml:space="preserve"> </v>
      </c>
    </row>
    <row r="20" spans="1:17" ht="20.25" customHeight="1" x14ac:dyDescent="0.2">
      <c r="A20" s="17" t="s">
        <v>363</v>
      </c>
      <c r="B20" s="17" t="s">
        <v>373</v>
      </c>
      <c r="C20" s="28" t="s">
        <v>3399</v>
      </c>
      <c r="D20" s="28" t="s">
        <v>3399</v>
      </c>
      <c r="H20" s="22" t="s">
        <v>11</v>
      </c>
      <c r="J20" s="1" t="s">
        <v>12</v>
      </c>
      <c r="L20" s="1" t="s">
        <v>4</v>
      </c>
      <c r="M20" s="6">
        <v>18</v>
      </c>
      <c r="N20" s="6">
        <v>16.2</v>
      </c>
      <c r="O20" s="45">
        <v>44470</v>
      </c>
      <c r="P20" s="25" t="s">
        <v>2598</v>
      </c>
      <c r="Q20" t="str">
        <f t="shared" si="0"/>
        <v>03.01.01.00.1</v>
      </c>
    </row>
    <row r="21" spans="1:17" ht="20.25" customHeight="1" x14ac:dyDescent="0.2">
      <c r="A21" s="17" t="s">
        <v>363</v>
      </c>
      <c r="B21" s="17" t="s">
        <v>373</v>
      </c>
      <c r="C21" s="28" t="s">
        <v>3399</v>
      </c>
      <c r="D21" s="28" t="s">
        <v>3399</v>
      </c>
      <c r="H21" s="22" t="s">
        <v>13</v>
      </c>
      <c r="J21" s="1" t="s">
        <v>14</v>
      </c>
      <c r="L21" s="1" t="s">
        <v>4</v>
      </c>
      <c r="M21" s="6">
        <v>8.6</v>
      </c>
      <c r="N21" s="6">
        <v>8.17</v>
      </c>
      <c r="O21" s="45">
        <v>44470</v>
      </c>
      <c r="P21" s="25" t="s">
        <v>2598</v>
      </c>
      <c r="Q21" t="str">
        <f t="shared" si="0"/>
        <v>03.01.02.00.1</v>
      </c>
    </row>
    <row r="22" spans="1:17" ht="27.2" customHeight="1" x14ac:dyDescent="0.2">
      <c r="A22" s="17" t="s">
        <v>363</v>
      </c>
      <c r="B22" s="17" t="s">
        <v>377</v>
      </c>
      <c r="C22" s="28" t="s">
        <v>3399</v>
      </c>
      <c r="D22" s="28" t="s">
        <v>3399</v>
      </c>
      <c r="H22" s="30" t="s">
        <v>3399</v>
      </c>
      <c r="J22" s="7" t="s">
        <v>378</v>
      </c>
      <c r="N22" s="6" t="s">
        <v>2454</v>
      </c>
      <c r="Q22" t="str">
        <f t="shared" si="0"/>
        <v xml:space="preserve"> </v>
      </c>
    </row>
    <row r="23" spans="1:17" ht="171" x14ac:dyDescent="0.2">
      <c r="A23" s="17" t="s">
        <v>363</v>
      </c>
      <c r="B23" s="17" t="s">
        <v>377</v>
      </c>
      <c r="C23" s="28" t="s">
        <v>3399</v>
      </c>
      <c r="D23" s="28" t="s">
        <v>3399</v>
      </c>
      <c r="H23" s="22" t="s">
        <v>15</v>
      </c>
      <c r="I23" s="34" t="s">
        <v>1</v>
      </c>
      <c r="J23" s="3" t="s">
        <v>1085</v>
      </c>
      <c r="K23" s="3" t="s">
        <v>2037</v>
      </c>
      <c r="L23" s="1" t="s">
        <v>1073</v>
      </c>
      <c r="M23" s="6">
        <v>10.07</v>
      </c>
      <c r="N23" s="6">
        <v>9.57</v>
      </c>
      <c r="O23" s="45">
        <v>44470</v>
      </c>
      <c r="P23" s="25" t="s">
        <v>2598</v>
      </c>
      <c r="Q23" t="str">
        <f t="shared" si="0"/>
        <v>03.02.01.00.2</v>
      </c>
    </row>
    <row r="24" spans="1:17" x14ac:dyDescent="0.2">
      <c r="A24" s="76" t="s">
        <v>363</v>
      </c>
      <c r="B24" s="76" t="s">
        <v>379</v>
      </c>
      <c r="C24" s="77" t="s">
        <v>3399</v>
      </c>
      <c r="D24" s="77" t="s">
        <v>3399</v>
      </c>
      <c r="E24" s="78"/>
      <c r="F24" s="78"/>
      <c r="G24" s="78"/>
      <c r="H24" s="74" t="s">
        <v>3399</v>
      </c>
      <c r="I24" s="62"/>
      <c r="J24" s="71" t="s">
        <v>4207</v>
      </c>
      <c r="K24" s="66"/>
      <c r="L24" s="66"/>
      <c r="M24" s="67"/>
      <c r="N24" s="67" t="s">
        <v>2454</v>
      </c>
      <c r="O24" s="65"/>
      <c r="P24" s="65"/>
      <c r="Q24" t="str">
        <f t="shared" ref="Q24:Q125" si="1">IF(H24="",IF(B24="",A24,B24),H24)</f>
        <v xml:space="preserve"> </v>
      </c>
    </row>
    <row r="25" spans="1:17" ht="15.75" customHeight="1" x14ac:dyDescent="0.2">
      <c r="A25" s="76" t="s">
        <v>363</v>
      </c>
      <c r="B25" s="76" t="s">
        <v>379</v>
      </c>
      <c r="C25" s="77" t="s">
        <v>3399</v>
      </c>
      <c r="D25" s="77" t="s">
        <v>3399</v>
      </c>
      <c r="E25" s="78"/>
      <c r="F25" s="78"/>
      <c r="G25" s="78"/>
      <c r="H25" s="49" t="s">
        <v>17</v>
      </c>
      <c r="I25" s="62" t="s">
        <v>1</v>
      </c>
      <c r="J25" s="57" t="s">
        <v>4208</v>
      </c>
      <c r="K25" s="57" t="s">
        <v>589</v>
      </c>
      <c r="L25" s="66" t="s">
        <v>4</v>
      </c>
      <c r="M25" s="67">
        <v>71.400000000000006</v>
      </c>
      <c r="N25" s="67">
        <v>60.690000000000005</v>
      </c>
      <c r="O25" s="69">
        <v>44835</v>
      </c>
      <c r="P25" s="65" t="s">
        <v>376</v>
      </c>
      <c r="Q25" t="str">
        <f t="shared" si="1"/>
        <v>03.05.03.00.1</v>
      </c>
    </row>
    <row r="26" spans="1:17" ht="15.75" customHeight="1" x14ac:dyDescent="0.2">
      <c r="A26" s="76" t="s">
        <v>363</v>
      </c>
      <c r="B26" s="76" t="s">
        <v>379</v>
      </c>
      <c r="C26" s="77" t="s">
        <v>3399</v>
      </c>
      <c r="D26" s="77" t="s">
        <v>3399</v>
      </c>
      <c r="E26" s="78"/>
      <c r="F26" s="78"/>
      <c r="G26" s="78"/>
      <c r="H26" s="49" t="s">
        <v>18</v>
      </c>
      <c r="I26" s="62" t="s">
        <v>1</v>
      </c>
      <c r="J26" s="57" t="s">
        <v>4632</v>
      </c>
      <c r="K26" s="57" t="s">
        <v>4633</v>
      </c>
      <c r="L26" s="66" t="s">
        <v>4</v>
      </c>
      <c r="M26" s="67">
        <v>94.75</v>
      </c>
      <c r="N26" s="67">
        <v>85.28</v>
      </c>
      <c r="O26" s="69">
        <v>44470</v>
      </c>
      <c r="P26" s="65" t="s">
        <v>2598</v>
      </c>
    </row>
    <row r="27" spans="1:17" s="80" customFormat="1" x14ac:dyDescent="0.25">
      <c r="A27" s="76" t="s">
        <v>363</v>
      </c>
      <c r="B27" s="76" t="s">
        <v>3592</v>
      </c>
      <c r="C27" s="77" t="s">
        <v>3399</v>
      </c>
      <c r="D27" s="77" t="s">
        <v>3399</v>
      </c>
      <c r="E27" s="78"/>
      <c r="F27" s="78"/>
      <c r="G27" s="78"/>
      <c r="H27" s="74" t="s">
        <v>3399</v>
      </c>
      <c r="I27" s="62"/>
      <c r="J27" s="84" t="s">
        <v>3593</v>
      </c>
      <c r="K27" s="66"/>
      <c r="L27" s="66"/>
      <c r="M27" s="67"/>
      <c r="N27" s="67" t="s">
        <v>2454</v>
      </c>
      <c r="O27" s="65"/>
      <c r="P27" s="65"/>
      <c r="Q27" s="80" t="str">
        <f t="shared" ref="Q27:Q32" si="2">IF(H27="",IF(B27="",A27,B27),H27)</f>
        <v xml:space="preserve"> </v>
      </c>
    </row>
    <row r="28" spans="1:17" s="80" customFormat="1" ht="29.25" thickBot="1" x14ac:dyDescent="0.25">
      <c r="A28" s="76" t="s">
        <v>363</v>
      </c>
      <c r="B28" s="76" t="s">
        <v>3592</v>
      </c>
      <c r="C28" s="77" t="s">
        <v>3399</v>
      </c>
      <c r="D28" s="77" t="s">
        <v>3399</v>
      </c>
      <c r="E28" s="78"/>
      <c r="F28" s="78"/>
      <c r="G28" s="78"/>
      <c r="H28" s="49" t="s">
        <v>3594</v>
      </c>
      <c r="I28" s="62" t="s">
        <v>1</v>
      </c>
      <c r="J28" s="57" t="s">
        <v>4211</v>
      </c>
      <c r="K28" s="66" t="s">
        <v>3638</v>
      </c>
      <c r="L28" s="66" t="s">
        <v>4</v>
      </c>
      <c r="M28" s="67" t="s">
        <v>3598</v>
      </c>
      <c r="N28" s="67" t="s">
        <v>2487</v>
      </c>
      <c r="O28" s="69">
        <v>44835</v>
      </c>
      <c r="P28" s="65" t="s">
        <v>2611</v>
      </c>
      <c r="Q28" s="80" t="str">
        <f t="shared" si="2"/>
        <v>03.06.01.00.1</v>
      </c>
    </row>
    <row r="29" spans="1:17" s="80" customFormat="1" ht="29.25" thickBot="1" x14ac:dyDescent="0.25">
      <c r="A29" s="76" t="s">
        <v>363</v>
      </c>
      <c r="B29" s="76" t="s">
        <v>3592</v>
      </c>
      <c r="C29" s="77" t="s">
        <v>3399</v>
      </c>
      <c r="D29" s="77" t="s">
        <v>3399</v>
      </c>
      <c r="E29" s="78"/>
      <c r="F29" s="78"/>
      <c r="G29" s="78"/>
      <c r="H29" s="49" t="s">
        <v>3595</v>
      </c>
      <c r="I29" s="62"/>
      <c r="J29" s="57" t="s">
        <v>3599</v>
      </c>
      <c r="K29" s="57"/>
      <c r="L29" s="103" t="s">
        <v>5</v>
      </c>
      <c r="M29" s="67">
        <v>4.16</v>
      </c>
      <c r="N29" s="67">
        <v>3.95</v>
      </c>
      <c r="O29" s="69">
        <v>44835</v>
      </c>
      <c r="P29" s="65" t="s">
        <v>2611</v>
      </c>
      <c r="Q29" s="80" t="str">
        <f t="shared" si="2"/>
        <v>03.06.01.00.2</v>
      </c>
    </row>
    <row r="30" spans="1:17" s="80" customFormat="1" ht="28.5" x14ac:dyDescent="0.2">
      <c r="A30" s="76" t="s">
        <v>363</v>
      </c>
      <c r="B30" s="76" t="s">
        <v>3592</v>
      </c>
      <c r="C30" s="77" t="s">
        <v>3399</v>
      </c>
      <c r="D30" s="77" t="s">
        <v>3399</v>
      </c>
      <c r="E30" s="78"/>
      <c r="F30" s="78"/>
      <c r="G30" s="78"/>
      <c r="H30" s="49" t="s">
        <v>3596</v>
      </c>
      <c r="I30" s="62"/>
      <c r="J30" s="57" t="s">
        <v>4212</v>
      </c>
      <c r="K30" s="57" t="s">
        <v>4209</v>
      </c>
      <c r="L30" s="66" t="s">
        <v>3635</v>
      </c>
      <c r="M30" s="67">
        <v>265.8</v>
      </c>
      <c r="N30" s="67" t="s">
        <v>2487</v>
      </c>
      <c r="O30" s="69">
        <v>44835</v>
      </c>
      <c r="P30" s="65" t="s">
        <v>2611</v>
      </c>
      <c r="Q30" s="80" t="str">
        <f t="shared" si="2"/>
        <v>03.06.01.01.1</v>
      </c>
    </row>
    <row r="31" spans="1:17" s="80" customFormat="1" x14ac:dyDescent="0.2">
      <c r="A31" s="76" t="s">
        <v>363</v>
      </c>
      <c r="B31" s="76" t="s">
        <v>3592</v>
      </c>
      <c r="C31" s="77" t="s">
        <v>3399</v>
      </c>
      <c r="D31" s="77" t="s">
        <v>3399</v>
      </c>
      <c r="E31" s="78"/>
      <c r="F31" s="78"/>
      <c r="G31" s="78"/>
      <c r="H31" s="49" t="s">
        <v>3597</v>
      </c>
      <c r="I31" s="62" t="s">
        <v>1</v>
      </c>
      <c r="J31" s="57" t="s">
        <v>3637</v>
      </c>
      <c r="K31" s="66" t="s">
        <v>3638</v>
      </c>
      <c r="L31" s="66" t="s">
        <v>4</v>
      </c>
      <c r="M31" s="67" t="s">
        <v>3636</v>
      </c>
      <c r="N31" s="67" t="s">
        <v>2487</v>
      </c>
      <c r="O31" s="69">
        <v>44835</v>
      </c>
      <c r="P31" s="65" t="s">
        <v>2611</v>
      </c>
      <c r="Q31" s="80" t="str">
        <f t="shared" si="2"/>
        <v>03.06.01.02.1</v>
      </c>
    </row>
    <row r="32" spans="1:17" s="80" customFormat="1" ht="28.5" x14ac:dyDescent="0.2">
      <c r="A32" s="76" t="s">
        <v>363</v>
      </c>
      <c r="B32" s="76" t="s">
        <v>3592</v>
      </c>
      <c r="C32" s="77" t="s">
        <v>3399</v>
      </c>
      <c r="D32" s="77" t="s">
        <v>3399</v>
      </c>
      <c r="E32" s="78"/>
      <c r="F32" s="78"/>
      <c r="G32" s="78"/>
      <c r="H32" s="49" t="s">
        <v>3600</v>
      </c>
      <c r="I32" s="62"/>
      <c r="J32" s="57" t="s">
        <v>3639</v>
      </c>
      <c r="K32" s="66"/>
      <c r="L32" s="66" t="s">
        <v>5</v>
      </c>
      <c r="M32" s="67">
        <v>2.79</v>
      </c>
      <c r="N32" s="67">
        <v>2.65</v>
      </c>
      <c r="O32" s="69">
        <v>44835</v>
      </c>
      <c r="P32" s="65" t="s">
        <v>2611</v>
      </c>
      <c r="Q32" s="80" t="str">
        <f t="shared" si="2"/>
        <v>03.06.01.02.2</v>
      </c>
    </row>
    <row r="33" spans="1:17" s="80" customFormat="1" ht="28.5" x14ac:dyDescent="0.2">
      <c r="A33" s="76" t="s">
        <v>363</v>
      </c>
      <c r="B33" s="76" t="s">
        <v>3592</v>
      </c>
      <c r="C33" s="77" t="s">
        <v>3399</v>
      </c>
      <c r="D33" s="77" t="s">
        <v>3399</v>
      </c>
      <c r="E33" s="78"/>
      <c r="F33" s="78"/>
      <c r="G33" s="78"/>
      <c r="H33" s="49" t="s">
        <v>3640</v>
      </c>
      <c r="I33" s="62"/>
      <c r="J33" s="57" t="s">
        <v>4213</v>
      </c>
      <c r="K33" s="66" t="s">
        <v>4210</v>
      </c>
      <c r="L33" s="66" t="s">
        <v>3635</v>
      </c>
      <c r="M33" s="67">
        <v>323.39999999999998</v>
      </c>
      <c r="N33" s="67" t="s">
        <v>2487</v>
      </c>
      <c r="O33" s="69">
        <v>44835</v>
      </c>
      <c r="P33" s="65" t="s">
        <v>2611</v>
      </c>
      <c r="Q33" s="80" t="str">
        <f t="shared" ref="Q33" si="3">IF(H33="",IF(B33="",A33,B33),H33)</f>
        <v>03.06.01.03.1</v>
      </c>
    </row>
    <row r="34" spans="1:17" s="80" customFormat="1" ht="57" x14ac:dyDescent="0.2">
      <c r="A34" s="76" t="s">
        <v>363</v>
      </c>
      <c r="B34" s="76" t="s">
        <v>3592</v>
      </c>
      <c r="C34" s="77" t="s">
        <v>3399</v>
      </c>
      <c r="D34" s="77" t="s">
        <v>3399</v>
      </c>
      <c r="E34" s="78"/>
      <c r="F34" s="78"/>
      <c r="G34" s="78"/>
      <c r="H34" s="49" t="s">
        <v>3601</v>
      </c>
      <c r="I34" s="62" t="s">
        <v>1</v>
      </c>
      <c r="J34" s="57" t="s">
        <v>3641</v>
      </c>
      <c r="K34" s="57" t="s">
        <v>3642</v>
      </c>
      <c r="L34" s="66" t="s">
        <v>4214</v>
      </c>
      <c r="M34" s="67">
        <v>302.45</v>
      </c>
      <c r="N34" s="67" t="s">
        <v>2487</v>
      </c>
      <c r="O34" s="69">
        <v>44835</v>
      </c>
      <c r="P34" s="65" t="s">
        <v>2611</v>
      </c>
    </row>
    <row r="35" spans="1:17" s="80" customFormat="1" ht="71.25" x14ac:dyDescent="0.2">
      <c r="A35" s="76" t="s">
        <v>363</v>
      </c>
      <c r="B35" s="76" t="s">
        <v>3592</v>
      </c>
      <c r="C35" s="77" t="s">
        <v>3399</v>
      </c>
      <c r="D35" s="77" t="s">
        <v>3399</v>
      </c>
      <c r="E35" s="78"/>
      <c r="F35" s="78"/>
      <c r="G35" s="78"/>
      <c r="H35" s="49" t="s">
        <v>3602</v>
      </c>
      <c r="I35" s="62" t="s">
        <v>1</v>
      </c>
      <c r="J35" s="57" t="s">
        <v>3644</v>
      </c>
      <c r="K35" s="57" t="s">
        <v>3643</v>
      </c>
      <c r="L35" s="66" t="s">
        <v>4214</v>
      </c>
      <c r="M35" s="67">
        <v>532.5</v>
      </c>
      <c r="N35" s="67">
        <v>505.88</v>
      </c>
      <c r="O35" s="69">
        <v>44835</v>
      </c>
      <c r="P35" s="65" t="s">
        <v>2611</v>
      </c>
      <c r="Q35" s="80" t="str">
        <f t="shared" ref="Q35:Q37" si="4">IF(H35="",IF(B35="",A35,B35),H35)</f>
        <v>03.06.01.07.1</v>
      </c>
    </row>
    <row r="36" spans="1:17" s="80" customFormat="1" x14ac:dyDescent="0.2">
      <c r="A36" s="76" t="s">
        <v>363</v>
      </c>
      <c r="B36" s="76" t="s">
        <v>3592</v>
      </c>
      <c r="C36" s="77" t="s">
        <v>3399</v>
      </c>
      <c r="D36" s="77" t="s">
        <v>3399</v>
      </c>
      <c r="E36" s="78"/>
      <c r="F36" s="78"/>
      <c r="G36" s="78"/>
      <c r="H36" s="49" t="s">
        <v>3603</v>
      </c>
      <c r="I36" s="62"/>
      <c r="J36" s="57" t="s">
        <v>3645</v>
      </c>
      <c r="K36" s="57"/>
      <c r="L36" s="66" t="s">
        <v>4</v>
      </c>
      <c r="M36" s="67">
        <v>78.2</v>
      </c>
      <c r="N36" s="67">
        <v>74.3</v>
      </c>
      <c r="O36" s="69">
        <v>44835</v>
      </c>
      <c r="P36" s="65" t="s">
        <v>2611</v>
      </c>
      <c r="Q36" s="80" t="str">
        <f t="shared" si="4"/>
        <v>03.06.02.01.1</v>
      </c>
    </row>
    <row r="37" spans="1:17" s="80" customFormat="1" x14ac:dyDescent="0.2">
      <c r="A37" s="76" t="s">
        <v>363</v>
      </c>
      <c r="B37" s="76" t="s">
        <v>3592</v>
      </c>
      <c r="C37" s="77" t="s">
        <v>3399</v>
      </c>
      <c r="D37" s="77" t="s">
        <v>3399</v>
      </c>
      <c r="E37" s="78"/>
      <c r="F37" s="78"/>
      <c r="G37" s="78"/>
      <c r="H37" s="49" t="s">
        <v>3604</v>
      </c>
      <c r="I37" s="62"/>
      <c r="J37" s="57" t="s">
        <v>3646</v>
      </c>
      <c r="K37" s="66"/>
      <c r="L37" s="66" t="s">
        <v>4</v>
      </c>
      <c r="M37" s="67">
        <v>110.5</v>
      </c>
      <c r="N37" s="67">
        <v>104.98</v>
      </c>
      <c r="O37" s="69">
        <v>44835</v>
      </c>
      <c r="P37" s="65" t="s">
        <v>2611</v>
      </c>
      <c r="Q37" s="80" t="str">
        <f t="shared" si="4"/>
        <v>03.06.02.02.1</v>
      </c>
    </row>
    <row r="38" spans="1:17" s="80" customFormat="1" ht="28.5" x14ac:dyDescent="0.2">
      <c r="A38" s="76" t="s">
        <v>363</v>
      </c>
      <c r="B38" s="76" t="s">
        <v>3592</v>
      </c>
      <c r="C38" s="77" t="s">
        <v>3399</v>
      </c>
      <c r="D38" s="77" t="s">
        <v>3399</v>
      </c>
      <c r="E38" s="78"/>
      <c r="F38" s="78"/>
      <c r="G38" s="78"/>
      <c r="H38" s="49" t="s">
        <v>3605</v>
      </c>
      <c r="I38" s="62"/>
      <c r="J38" s="57" t="s">
        <v>3647</v>
      </c>
      <c r="K38" s="66"/>
      <c r="L38" s="66" t="s">
        <v>4</v>
      </c>
      <c r="M38" s="67">
        <v>161.81</v>
      </c>
      <c r="N38" s="67">
        <v>153.72</v>
      </c>
      <c r="O38" s="69">
        <v>44835</v>
      </c>
      <c r="P38" s="65" t="s">
        <v>2611</v>
      </c>
    </row>
    <row r="39" spans="1:17" s="80" customFormat="1" ht="28.5" x14ac:dyDescent="0.2">
      <c r="A39" s="76" t="s">
        <v>363</v>
      </c>
      <c r="B39" s="76" t="s">
        <v>3592</v>
      </c>
      <c r="C39" s="77" t="s">
        <v>3399</v>
      </c>
      <c r="D39" s="77" t="s">
        <v>3399</v>
      </c>
      <c r="E39" s="78"/>
      <c r="F39" s="78"/>
      <c r="G39" s="78"/>
      <c r="H39" s="49" t="s">
        <v>3606</v>
      </c>
      <c r="I39" s="62"/>
      <c r="J39" s="57" t="s">
        <v>3648</v>
      </c>
      <c r="K39" s="66"/>
      <c r="L39" s="66" t="s">
        <v>4</v>
      </c>
      <c r="M39" s="67">
        <v>37.799999999999997</v>
      </c>
      <c r="N39" s="67">
        <v>34.020000000000003</v>
      </c>
      <c r="O39" s="69">
        <v>44835</v>
      </c>
      <c r="P39" s="65" t="s">
        <v>2611</v>
      </c>
    </row>
    <row r="40" spans="1:17" s="80" customFormat="1" ht="28.5" x14ac:dyDescent="0.2">
      <c r="A40" s="76" t="s">
        <v>363</v>
      </c>
      <c r="B40" s="76" t="s">
        <v>3592</v>
      </c>
      <c r="C40" s="77" t="s">
        <v>3399</v>
      </c>
      <c r="D40" s="77" t="s">
        <v>3399</v>
      </c>
      <c r="E40" s="78"/>
      <c r="F40" s="78"/>
      <c r="G40" s="78"/>
      <c r="H40" s="49" t="s">
        <v>3607</v>
      </c>
      <c r="I40" s="62"/>
      <c r="J40" s="57" t="s">
        <v>3649</v>
      </c>
      <c r="K40" s="66"/>
      <c r="L40" s="66" t="s">
        <v>4</v>
      </c>
      <c r="M40" s="67">
        <v>49.5</v>
      </c>
      <c r="N40" s="67">
        <v>44.55</v>
      </c>
      <c r="O40" s="69">
        <v>44835</v>
      </c>
      <c r="P40" s="65" t="s">
        <v>2611</v>
      </c>
      <c r="Q40" s="80" t="str">
        <f t="shared" ref="Q40" si="5">IF(H40="",IF(B40="",A40,B40),H40)</f>
        <v>03.06.10.04.1</v>
      </c>
    </row>
    <row r="41" spans="1:17" s="80" customFormat="1" ht="28.5" x14ac:dyDescent="0.2">
      <c r="A41" s="76" t="s">
        <v>363</v>
      </c>
      <c r="B41" s="76" t="s">
        <v>3592</v>
      </c>
      <c r="C41" s="77" t="s">
        <v>3399</v>
      </c>
      <c r="D41" s="77" t="s">
        <v>3399</v>
      </c>
      <c r="E41" s="78"/>
      <c r="F41" s="78"/>
      <c r="G41" s="78"/>
      <c r="H41" s="49" t="s">
        <v>3608</v>
      </c>
      <c r="I41" s="62"/>
      <c r="J41" s="57" t="s">
        <v>3650</v>
      </c>
      <c r="K41" s="66"/>
      <c r="L41" s="66" t="s">
        <v>3651</v>
      </c>
      <c r="M41" s="67">
        <v>69.48</v>
      </c>
      <c r="N41" s="67">
        <v>62.53</v>
      </c>
      <c r="O41" s="69">
        <v>44835</v>
      </c>
      <c r="P41" s="65" t="s">
        <v>2611</v>
      </c>
    </row>
    <row r="42" spans="1:17" s="80" customFormat="1" x14ac:dyDescent="0.25">
      <c r="A42" s="76" t="s">
        <v>363</v>
      </c>
      <c r="B42" s="76" t="s">
        <v>3609</v>
      </c>
      <c r="C42" s="77" t="s">
        <v>3399</v>
      </c>
      <c r="D42" s="77" t="s">
        <v>3399</v>
      </c>
      <c r="E42" s="78"/>
      <c r="F42" s="78"/>
      <c r="G42" s="78"/>
      <c r="H42" s="74" t="s">
        <v>3399</v>
      </c>
      <c r="I42" s="62"/>
      <c r="J42" s="84" t="s">
        <v>380</v>
      </c>
      <c r="K42" s="66"/>
      <c r="L42" s="66"/>
      <c r="M42" s="67"/>
      <c r="N42" s="67"/>
      <c r="O42" s="69"/>
      <c r="P42" s="65"/>
      <c r="Q42" s="80" t="str">
        <f t="shared" ref="Q42" si="6">IF(H42="",IF(B42="",A42,B42),H42)</f>
        <v xml:space="preserve"> </v>
      </c>
    </row>
    <row r="43" spans="1:17" s="80" customFormat="1" x14ac:dyDescent="0.25">
      <c r="A43" s="76" t="s">
        <v>363</v>
      </c>
      <c r="B43" s="76" t="s">
        <v>3609</v>
      </c>
      <c r="C43" s="77" t="s">
        <v>3672</v>
      </c>
      <c r="D43" s="77" t="s">
        <v>3399</v>
      </c>
      <c r="E43" s="78"/>
      <c r="F43" s="78"/>
      <c r="G43" s="78"/>
      <c r="H43" s="74" t="s">
        <v>3399</v>
      </c>
      <c r="I43" s="62"/>
      <c r="J43" s="84" t="s">
        <v>3950</v>
      </c>
      <c r="K43" s="66"/>
      <c r="L43" s="66"/>
      <c r="M43" s="67"/>
      <c r="N43" s="67"/>
      <c r="O43" s="69"/>
      <c r="P43" s="65"/>
      <c r="Q43" s="80" t="str">
        <f t="shared" ref="Q43" si="7">IF(H43="",IF(B43="",A43,B43),H43)</f>
        <v xml:space="preserve"> </v>
      </c>
    </row>
    <row r="44" spans="1:17" s="80" customFormat="1" ht="28.5" x14ac:dyDescent="0.2">
      <c r="A44" s="76" t="s">
        <v>363</v>
      </c>
      <c r="B44" s="76" t="s">
        <v>3609</v>
      </c>
      <c r="C44" s="77" t="s">
        <v>3672</v>
      </c>
      <c r="D44" s="77" t="s">
        <v>3399</v>
      </c>
      <c r="E44" s="78"/>
      <c r="F44" s="78"/>
      <c r="G44" s="78"/>
      <c r="H44" s="49" t="s">
        <v>3610</v>
      </c>
      <c r="I44" s="62"/>
      <c r="J44" s="57" t="s">
        <v>3624</v>
      </c>
      <c r="K44" s="66"/>
      <c r="L44" s="66" t="s">
        <v>4</v>
      </c>
      <c r="M44" s="67">
        <v>3.96</v>
      </c>
      <c r="N44" s="67">
        <v>3.56</v>
      </c>
      <c r="O44" s="69">
        <v>44835</v>
      </c>
      <c r="P44" s="65" t="s">
        <v>2611</v>
      </c>
    </row>
    <row r="45" spans="1:17" s="80" customFormat="1" x14ac:dyDescent="0.2">
      <c r="A45" s="76" t="s">
        <v>363</v>
      </c>
      <c r="B45" s="76" t="s">
        <v>3609</v>
      </c>
      <c r="C45" s="77" t="s">
        <v>3672</v>
      </c>
      <c r="D45" s="77" t="s">
        <v>3399</v>
      </c>
      <c r="E45" s="78"/>
      <c r="F45" s="78"/>
      <c r="G45" s="78"/>
      <c r="H45" s="49" t="s">
        <v>3611</v>
      </c>
      <c r="I45" s="62"/>
      <c r="J45" s="57" t="s">
        <v>3625</v>
      </c>
      <c r="K45" s="66"/>
      <c r="L45" s="66" t="s">
        <v>4</v>
      </c>
      <c r="M45" s="67">
        <v>4.25</v>
      </c>
      <c r="N45" s="67">
        <v>4.04</v>
      </c>
      <c r="O45" s="69">
        <v>44835</v>
      </c>
      <c r="P45" s="65" t="s">
        <v>2611</v>
      </c>
      <c r="Q45" s="80" t="str">
        <f t="shared" ref="Q45" si="8">IF(H45="",IF(B45="",A45,B45),H45)</f>
        <v>03.07.01.01.1</v>
      </c>
    </row>
    <row r="46" spans="1:17" s="80" customFormat="1" x14ac:dyDescent="0.2">
      <c r="A46" s="76" t="s">
        <v>363</v>
      </c>
      <c r="B46" s="76" t="s">
        <v>3609</v>
      </c>
      <c r="C46" s="77" t="s">
        <v>3672</v>
      </c>
      <c r="D46" s="77" t="s">
        <v>3399</v>
      </c>
      <c r="E46" s="78"/>
      <c r="F46" s="78"/>
      <c r="G46" s="78"/>
      <c r="H46" s="49" t="s">
        <v>3612</v>
      </c>
      <c r="I46" s="62"/>
      <c r="J46" s="57" t="s">
        <v>3626</v>
      </c>
      <c r="K46" s="66"/>
      <c r="L46" s="66" t="s">
        <v>4</v>
      </c>
      <c r="M46" s="67">
        <v>4.91</v>
      </c>
      <c r="N46" s="67">
        <v>4.42</v>
      </c>
      <c r="O46" s="69">
        <v>44835</v>
      </c>
      <c r="P46" s="65" t="s">
        <v>2611</v>
      </c>
    </row>
    <row r="47" spans="1:17" s="80" customFormat="1" ht="28.5" x14ac:dyDescent="0.2">
      <c r="A47" s="76" t="s">
        <v>363</v>
      </c>
      <c r="B47" s="76" t="s">
        <v>3609</v>
      </c>
      <c r="C47" s="77" t="s">
        <v>3672</v>
      </c>
      <c r="D47" s="77" t="s">
        <v>3399</v>
      </c>
      <c r="E47" s="78"/>
      <c r="F47" s="78"/>
      <c r="G47" s="78"/>
      <c r="H47" s="49" t="s">
        <v>3613</v>
      </c>
      <c r="I47" s="62"/>
      <c r="J47" s="57" t="s">
        <v>3668</v>
      </c>
      <c r="K47" s="66"/>
      <c r="L47" s="66" t="s">
        <v>4</v>
      </c>
      <c r="M47" s="67">
        <v>24.66</v>
      </c>
      <c r="N47" s="67">
        <v>23.43</v>
      </c>
      <c r="O47" s="69">
        <v>44835</v>
      </c>
      <c r="P47" s="65" t="s">
        <v>2611</v>
      </c>
      <c r="Q47" s="80" t="str">
        <f t="shared" ref="Q47" si="9">IF(H47="",IF(B47="",A47,B47),H47)</f>
        <v>03.07.01.03.1</v>
      </c>
    </row>
    <row r="48" spans="1:17" s="80" customFormat="1" x14ac:dyDescent="0.2">
      <c r="A48" s="76" t="s">
        <v>363</v>
      </c>
      <c r="B48" s="76" t="s">
        <v>3609</v>
      </c>
      <c r="C48" s="77" t="s">
        <v>3672</v>
      </c>
      <c r="D48" s="77" t="s">
        <v>3399</v>
      </c>
      <c r="E48" s="78"/>
      <c r="F48" s="78"/>
      <c r="G48" s="78"/>
      <c r="H48" s="49" t="s">
        <v>3614</v>
      </c>
      <c r="I48" s="62"/>
      <c r="J48" s="66" t="s">
        <v>3627</v>
      </c>
      <c r="K48" s="66"/>
      <c r="L48" s="66" t="s">
        <v>4</v>
      </c>
      <c r="M48" s="67">
        <v>1.43</v>
      </c>
      <c r="N48" s="67">
        <v>1.29</v>
      </c>
      <c r="O48" s="69">
        <v>44835</v>
      </c>
      <c r="P48" s="65" t="s">
        <v>2611</v>
      </c>
      <c r="Q48" s="80" t="str">
        <f t="shared" ref="Q48" si="10">IF(H48="",IF(B48="",A48,B48),H48)</f>
        <v>03.07.01.05.1</v>
      </c>
    </row>
    <row r="49" spans="1:17" s="80" customFormat="1" x14ac:dyDescent="0.2">
      <c r="A49" s="76" t="s">
        <v>363</v>
      </c>
      <c r="B49" s="76" t="s">
        <v>3609</v>
      </c>
      <c r="C49" s="77" t="s">
        <v>3672</v>
      </c>
      <c r="D49" s="77" t="s">
        <v>3399</v>
      </c>
      <c r="E49" s="78"/>
      <c r="F49" s="78"/>
      <c r="G49" s="78"/>
      <c r="H49" s="49" t="s">
        <v>3615</v>
      </c>
      <c r="I49" s="62"/>
      <c r="J49" s="66" t="s">
        <v>3628</v>
      </c>
      <c r="K49" s="66"/>
      <c r="L49" s="66" t="s">
        <v>4</v>
      </c>
      <c r="M49" s="67">
        <v>1.85</v>
      </c>
      <c r="N49" s="67">
        <v>1.67</v>
      </c>
      <c r="O49" s="69">
        <v>44835</v>
      </c>
      <c r="P49" s="65" t="s">
        <v>2611</v>
      </c>
    </row>
    <row r="50" spans="1:17" s="80" customFormat="1" x14ac:dyDescent="0.2">
      <c r="A50" s="76" t="s">
        <v>363</v>
      </c>
      <c r="B50" s="76" t="s">
        <v>3609</v>
      </c>
      <c r="C50" s="77" t="s">
        <v>3672</v>
      </c>
      <c r="D50" s="77" t="s">
        <v>3399</v>
      </c>
      <c r="E50" s="78"/>
      <c r="F50" s="78"/>
      <c r="G50" s="78"/>
      <c r="H50" s="49" t="s">
        <v>3616</v>
      </c>
      <c r="I50" s="62"/>
      <c r="J50" s="66" t="s">
        <v>3629</v>
      </c>
      <c r="K50" s="66"/>
      <c r="L50" s="66" t="s">
        <v>4</v>
      </c>
      <c r="M50" s="67">
        <v>3.53</v>
      </c>
      <c r="N50" s="67">
        <v>3.18</v>
      </c>
      <c r="O50" s="69">
        <v>44835</v>
      </c>
      <c r="P50" s="65" t="s">
        <v>2611</v>
      </c>
      <c r="Q50" s="80" t="str">
        <f t="shared" ref="Q50" si="11">IF(H50="",IF(B50="",A50,B50),H50)</f>
        <v>03.07.01.07.1</v>
      </c>
    </row>
    <row r="51" spans="1:17" s="80" customFormat="1" x14ac:dyDescent="0.2">
      <c r="A51" s="76" t="s">
        <v>363</v>
      </c>
      <c r="B51" s="76" t="s">
        <v>3609</v>
      </c>
      <c r="C51" s="77" t="s">
        <v>3672</v>
      </c>
      <c r="D51" s="77" t="s">
        <v>3399</v>
      </c>
      <c r="E51" s="78"/>
      <c r="F51" s="78"/>
      <c r="G51" s="78"/>
      <c r="H51" s="49" t="s">
        <v>3617</v>
      </c>
      <c r="I51" s="62"/>
      <c r="J51" s="66" t="s">
        <v>3630</v>
      </c>
      <c r="K51" s="66"/>
      <c r="L51" s="66" t="s">
        <v>4</v>
      </c>
      <c r="M51" s="67">
        <v>5.27</v>
      </c>
      <c r="N51" s="67">
        <v>4.74</v>
      </c>
      <c r="O51" s="69">
        <v>44835</v>
      </c>
      <c r="P51" s="65" t="s">
        <v>2611</v>
      </c>
    </row>
    <row r="52" spans="1:17" s="80" customFormat="1" ht="28.5" x14ac:dyDescent="0.2">
      <c r="A52" s="76" t="s">
        <v>363</v>
      </c>
      <c r="B52" s="76" t="s">
        <v>3609</v>
      </c>
      <c r="C52" s="77" t="s">
        <v>3672</v>
      </c>
      <c r="D52" s="77" t="s">
        <v>3399</v>
      </c>
      <c r="E52" s="78"/>
      <c r="F52" s="78"/>
      <c r="G52" s="78"/>
      <c r="H52" s="49" t="s">
        <v>3618</v>
      </c>
      <c r="I52" s="62"/>
      <c r="J52" s="57" t="s">
        <v>3669</v>
      </c>
      <c r="K52" s="66"/>
      <c r="L52" s="66" t="s">
        <v>4</v>
      </c>
      <c r="M52" s="67">
        <v>8.56</v>
      </c>
      <c r="N52" s="67">
        <v>7.7</v>
      </c>
      <c r="O52" s="69">
        <v>44835</v>
      </c>
      <c r="P52" s="65" t="s">
        <v>2611</v>
      </c>
      <c r="Q52" s="80" t="str">
        <f t="shared" ref="Q52" si="12">IF(H52="",IF(B52="",A52,B52),H52)</f>
        <v>03.07.01.09.1</v>
      </c>
    </row>
    <row r="53" spans="1:17" s="80" customFormat="1" x14ac:dyDescent="0.2">
      <c r="A53" s="76" t="s">
        <v>363</v>
      </c>
      <c r="B53" s="76" t="s">
        <v>3609</v>
      </c>
      <c r="C53" s="77" t="s">
        <v>3672</v>
      </c>
      <c r="D53" s="77" t="s">
        <v>3399</v>
      </c>
      <c r="E53" s="78"/>
      <c r="F53" s="78"/>
      <c r="G53" s="78"/>
      <c r="H53" s="49" t="s">
        <v>3619</v>
      </c>
      <c r="I53" s="62"/>
      <c r="J53" s="66" t="s">
        <v>3631</v>
      </c>
      <c r="K53" s="66"/>
      <c r="L53" s="66" t="s">
        <v>4</v>
      </c>
      <c r="M53" s="67"/>
      <c r="N53" s="67">
        <v>10.95</v>
      </c>
      <c r="O53" s="69">
        <v>44835</v>
      </c>
      <c r="P53" s="65" t="s">
        <v>2611</v>
      </c>
    </row>
    <row r="54" spans="1:17" s="80" customFormat="1" ht="28.5" x14ac:dyDescent="0.2">
      <c r="A54" s="76" t="s">
        <v>363</v>
      </c>
      <c r="B54" s="76" t="s">
        <v>3609</v>
      </c>
      <c r="C54" s="77" t="s">
        <v>3672</v>
      </c>
      <c r="D54" s="77" t="s">
        <v>3399</v>
      </c>
      <c r="E54" s="78"/>
      <c r="F54" s="78"/>
      <c r="G54" s="78"/>
      <c r="H54" s="49" t="s">
        <v>3620</v>
      </c>
      <c r="I54" s="62"/>
      <c r="J54" s="57" t="s">
        <v>3670</v>
      </c>
      <c r="K54" s="66"/>
      <c r="L54" s="66" t="s">
        <v>4</v>
      </c>
      <c r="M54" s="67"/>
      <c r="N54" s="67">
        <v>4.3600000000000003</v>
      </c>
      <c r="O54" s="69">
        <v>44835</v>
      </c>
      <c r="P54" s="65" t="s">
        <v>2611</v>
      </c>
      <c r="Q54" s="80" t="str">
        <f t="shared" ref="Q54" si="13">IF(H54="",IF(B54="",A54,B54),H54)</f>
        <v>03.07.01.11.1</v>
      </c>
    </row>
    <row r="55" spans="1:17" s="80" customFormat="1" x14ac:dyDescent="0.2">
      <c r="A55" s="76" t="s">
        <v>363</v>
      </c>
      <c r="B55" s="76" t="s">
        <v>3609</v>
      </c>
      <c r="C55" s="77" t="s">
        <v>3672</v>
      </c>
      <c r="D55" s="77" t="s">
        <v>3399</v>
      </c>
      <c r="E55" s="78"/>
      <c r="F55" s="78"/>
      <c r="G55" s="78"/>
      <c r="H55" s="49" t="s">
        <v>3621</v>
      </c>
      <c r="I55" s="62"/>
      <c r="J55" s="66" t="s">
        <v>3632</v>
      </c>
      <c r="K55" s="66"/>
      <c r="L55" s="66" t="s">
        <v>4</v>
      </c>
      <c r="M55" s="67">
        <v>7.37</v>
      </c>
      <c r="N55" s="67">
        <v>6.63</v>
      </c>
      <c r="O55" s="69">
        <v>44835</v>
      </c>
      <c r="P55" s="65" t="s">
        <v>2611</v>
      </c>
    </row>
    <row r="56" spans="1:17" s="80" customFormat="1" x14ac:dyDescent="0.2">
      <c r="A56" s="76" t="s">
        <v>363</v>
      </c>
      <c r="B56" s="76" t="s">
        <v>3609</v>
      </c>
      <c r="C56" s="77" t="s">
        <v>3672</v>
      </c>
      <c r="D56" s="77" t="s">
        <v>3399</v>
      </c>
      <c r="E56" s="78"/>
      <c r="F56" s="78"/>
      <c r="G56" s="78"/>
      <c r="H56" s="49" t="s">
        <v>3622</v>
      </c>
      <c r="I56" s="62"/>
      <c r="J56" s="66" t="s">
        <v>3633</v>
      </c>
      <c r="K56" s="66"/>
      <c r="L56" s="66" t="s">
        <v>4</v>
      </c>
      <c r="M56" s="67">
        <v>7.84</v>
      </c>
      <c r="N56" s="67">
        <v>7.06</v>
      </c>
      <c r="O56" s="69">
        <v>44835</v>
      </c>
      <c r="P56" s="65" t="s">
        <v>2611</v>
      </c>
      <c r="Q56" s="80" t="str">
        <f t="shared" ref="Q56" si="14">IF(H56="",IF(B56="",A56,B56),H56)</f>
        <v>03.07.01.15.1</v>
      </c>
    </row>
    <row r="57" spans="1:17" s="80" customFormat="1" x14ac:dyDescent="0.2">
      <c r="A57" s="76" t="s">
        <v>363</v>
      </c>
      <c r="B57" s="76" t="s">
        <v>3609</v>
      </c>
      <c r="C57" s="77" t="s">
        <v>3672</v>
      </c>
      <c r="D57" s="77" t="s">
        <v>3399</v>
      </c>
      <c r="E57" s="78"/>
      <c r="F57" s="78"/>
      <c r="G57" s="78"/>
      <c r="H57" s="49" t="s">
        <v>3623</v>
      </c>
      <c r="I57" s="62"/>
      <c r="J57" s="66" t="s">
        <v>3634</v>
      </c>
      <c r="K57" s="66"/>
      <c r="L57" s="66" t="s">
        <v>4</v>
      </c>
      <c r="M57" s="67">
        <v>10.47</v>
      </c>
      <c r="N57" s="67">
        <v>9.42</v>
      </c>
      <c r="O57" s="69">
        <v>44835</v>
      </c>
      <c r="P57" s="65" t="s">
        <v>2611</v>
      </c>
    </row>
    <row r="58" spans="1:17" s="80" customFormat="1" x14ac:dyDescent="0.25">
      <c r="A58" s="76" t="s">
        <v>363</v>
      </c>
      <c r="B58" s="76" t="s">
        <v>3609</v>
      </c>
      <c r="C58" s="77" t="s">
        <v>3673</v>
      </c>
      <c r="D58" s="77" t="s">
        <v>3399</v>
      </c>
      <c r="E58" s="78"/>
      <c r="F58" s="78"/>
      <c r="G58" s="78"/>
      <c r="H58" s="74" t="s">
        <v>3399</v>
      </c>
      <c r="I58" s="62"/>
      <c r="J58" s="84" t="s">
        <v>3653</v>
      </c>
      <c r="K58" s="66"/>
      <c r="L58" s="66"/>
      <c r="M58" s="67"/>
      <c r="N58" s="67"/>
      <c r="O58" s="69"/>
      <c r="P58" s="65"/>
      <c r="Q58" s="80" t="str">
        <f t="shared" ref="Q58" si="15">IF(H58="",IF(B58="",A58,B58),H58)</f>
        <v xml:space="preserve"> </v>
      </c>
    </row>
    <row r="59" spans="1:17" s="80" customFormat="1" x14ac:dyDescent="0.2">
      <c r="A59" s="76" t="s">
        <v>363</v>
      </c>
      <c r="B59" s="76" t="s">
        <v>3609</v>
      </c>
      <c r="C59" s="77" t="s">
        <v>3673</v>
      </c>
      <c r="D59" s="77" t="s">
        <v>3399</v>
      </c>
      <c r="E59" s="78"/>
      <c r="F59" s="78"/>
      <c r="G59" s="78"/>
      <c r="H59" s="49" t="s">
        <v>3652</v>
      </c>
      <c r="I59" s="62"/>
      <c r="J59" s="66" t="s">
        <v>3661</v>
      </c>
      <c r="K59" s="66"/>
      <c r="L59" s="66" t="s">
        <v>4</v>
      </c>
      <c r="M59" s="67">
        <v>1.06</v>
      </c>
      <c r="N59" s="67">
        <v>0.95</v>
      </c>
      <c r="O59" s="69">
        <v>44835</v>
      </c>
      <c r="P59" s="65" t="s">
        <v>2611</v>
      </c>
    </row>
    <row r="60" spans="1:17" s="80" customFormat="1" x14ac:dyDescent="0.2">
      <c r="A60" s="76" t="s">
        <v>363</v>
      </c>
      <c r="B60" s="76" t="s">
        <v>3609</v>
      </c>
      <c r="C60" s="77" t="s">
        <v>3673</v>
      </c>
      <c r="D60" s="77" t="s">
        <v>3399</v>
      </c>
      <c r="E60" s="78"/>
      <c r="F60" s="78"/>
      <c r="G60" s="78"/>
      <c r="H60" s="49" t="s">
        <v>3656</v>
      </c>
      <c r="I60" s="62"/>
      <c r="J60" s="66" t="s">
        <v>3662</v>
      </c>
      <c r="K60" s="66"/>
      <c r="L60" s="66" t="s">
        <v>4</v>
      </c>
      <c r="M60" s="67">
        <v>2.25</v>
      </c>
      <c r="N60" s="67">
        <v>2.0299999999999998</v>
      </c>
      <c r="O60" s="69">
        <v>44835</v>
      </c>
      <c r="P60" s="65" t="s">
        <v>2611</v>
      </c>
      <c r="Q60" s="80" t="str">
        <f t="shared" ref="Q60" si="16">IF(H60="",IF(B60="",A60,B60),H60)</f>
        <v>03.07.02.02.1</v>
      </c>
    </row>
    <row r="61" spans="1:17" s="80" customFormat="1" x14ac:dyDescent="0.2">
      <c r="A61" s="76" t="s">
        <v>363</v>
      </c>
      <c r="B61" s="76" t="s">
        <v>3609</v>
      </c>
      <c r="C61" s="77" t="s">
        <v>3673</v>
      </c>
      <c r="D61" s="77" t="s">
        <v>3399</v>
      </c>
      <c r="E61" s="78"/>
      <c r="F61" s="78"/>
      <c r="G61" s="78"/>
      <c r="H61" s="49" t="s">
        <v>3657</v>
      </c>
      <c r="I61" s="62"/>
      <c r="J61" s="57" t="s">
        <v>3663</v>
      </c>
      <c r="K61" s="66"/>
      <c r="L61" s="66" t="s">
        <v>4</v>
      </c>
      <c r="M61" s="67">
        <v>6.73</v>
      </c>
      <c r="N61" s="67">
        <v>6.06</v>
      </c>
      <c r="O61" s="69">
        <v>44835</v>
      </c>
      <c r="P61" s="65" t="s">
        <v>2611</v>
      </c>
    </row>
    <row r="62" spans="1:17" s="80" customFormat="1" x14ac:dyDescent="0.2">
      <c r="A62" s="76" t="s">
        <v>363</v>
      </c>
      <c r="B62" s="76" t="s">
        <v>3609</v>
      </c>
      <c r="C62" s="77" t="s">
        <v>3673</v>
      </c>
      <c r="D62" s="77" t="s">
        <v>3399</v>
      </c>
      <c r="E62" s="78"/>
      <c r="F62" s="78"/>
      <c r="G62" s="78"/>
      <c r="H62" s="49" t="s">
        <v>3658</v>
      </c>
      <c r="I62" s="62"/>
      <c r="J62" s="66" t="s">
        <v>3664</v>
      </c>
      <c r="K62" s="66"/>
      <c r="L62" s="66" t="s">
        <v>4</v>
      </c>
      <c r="M62" s="67">
        <v>1.26</v>
      </c>
      <c r="N62" s="67">
        <v>1.1299999999999999</v>
      </c>
      <c r="O62" s="69">
        <v>44835</v>
      </c>
      <c r="P62" s="65" t="s">
        <v>2611</v>
      </c>
      <c r="Q62" s="80" t="str">
        <f t="shared" ref="Q62" si="17">IF(H62="",IF(B62="",A62,B62),H62)</f>
        <v>03.07.02.04.1</v>
      </c>
    </row>
    <row r="63" spans="1:17" s="80" customFormat="1" x14ac:dyDescent="0.2">
      <c r="A63" s="76" t="s">
        <v>363</v>
      </c>
      <c r="B63" s="76" t="s">
        <v>3609</v>
      </c>
      <c r="C63" s="77" t="s">
        <v>3673</v>
      </c>
      <c r="D63" s="77" t="s">
        <v>3399</v>
      </c>
      <c r="E63" s="78"/>
      <c r="F63" s="78"/>
      <c r="G63" s="78"/>
      <c r="H63" s="49" t="s">
        <v>3659</v>
      </c>
      <c r="I63" s="62"/>
      <c r="J63" s="66" t="s">
        <v>3665</v>
      </c>
      <c r="K63" s="66"/>
      <c r="L63" s="66" t="s">
        <v>4</v>
      </c>
      <c r="M63" s="67">
        <v>4.25</v>
      </c>
      <c r="N63" s="67">
        <v>3.83</v>
      </c>
      <c r="O63" s="69">
        <v>44835</v>
      </c>
      <c r="P63" s="65" t="s">
        <v>2611</v>
      </c>
    </row>
    <row r="64" spans="1:17" s="80" customFormat="1" x14ac:dyDescent="0.2">
      <c r="A64" s="76" t="s">
        <v>363</v>
      </c>
      <c r="B64" s="76" t="s">
        <v>3609</v>
      </c>
      <c r="C64" s="77" t="s">
        <v>3673</v>
      </c>
      <c r="D64" s="77" t="s">
        <v>3399</v>
      </c>
      <c r="E64" s="78"/>
      <c r="F64" s="78"/>
      <c r="G64" s="78"/>
      <c r="H64" s="49" t="s">
        <v>3660</v>
      </c>
      <c r="I64" s="62"/>
      <c r="J64" s="66" t="s">
        <v>3666</v>
      </c>
      <c r="K64" s="66"/>
      <c r="L64" s="66" t="s">
        <v>4</v>
      </c>
      <c r="M64" s="67">
        <v>0.22</v>
      </c>
      <c r="N64" s="67">
        <v>0.2</v>
      </c>
      <c r="O64" s="69">
        <v>44835</v>
      </c>
      <c r="P64" s="65" t="s">
        <v>2611</v>
      </c>
      <c r="Q64" s="80" t="str">
        <f t="shared" ref="Q64" si="18">IF(H64="",IF(B64="",A64,B64),H64)</f>
        <v>03.07.02.06.1</v>
      </c>
    </row>
    <row r="65" spans="1:17" s="80" customFormat="1" ht="28.5" x14ac:dyDescent="0.2">
      <c r="A65" s="76" t="s">
        <v>363</v>
      </c>
      <c r="B65" s="76" t="s">
        <v>3609</v>
      </c>
      <c r="C65" s="77" t="s">
        <v>3673</v>
      </c>
      <c r="D65" s="77" t="s">
        <v>3399</v>
      </c>
      <c r="E65" s="78"/>
      <c r="F65" s="78"/>
      <c r="G65" s="78"/>
      <c r="H65" s="49" t="s">
        <v>3667</v>
      </c>
      <c r="I65" s="62"/>
      <c r="J65" s="57" t="s">
        <v>3671</v>
      </c>
      <c r="K65" s="66"/>
      <c r="L65" s="66" t="s">
        <v>4</v>
      </c>
      <c r="M65" s="67">
        <v>0.65</v>
      </c>
      <c r="N65" s="67">
        <v>0.59</v>
      </c>
      <c r="O65" s="69">
        <v>44835</v>
      </c>
      <c r="P65" s="65" t="s">
        <v>2611</v>
      </c>
    </row>
    <row r="66" spans="1:17" s="80" customFormat="1" ht="42.75" x14ac:dyDescent="0.2">
      <c r="A66" s="76" t="s">
        <v>363</v>
      </c>
      <c r="B66" s="76" t="s">
        <v>3609</v>
      </c>
      <c r="C66" s="77" t="s">
        <v>3674</v>
      </c>
      <c r="D66" s="77" t="s">
        <v>3399</v>
      </c>
      <c r="E66" s="78"/>
      <c r="F66" s="78"/>
      <c r="G66" s="78"/>
      <c r="H66" s="69"/>
      <c r="I66" s="62" t="s">
        <v>1</v>
      </c>
      <c r="J66" s="71" t="s">
        <v>3654</v>
      </c>
      <c r="K66" s="57" t="s">
        <v>3655</v>
      </c>
      <c r="L66" s="66"/>
      <c r="M66" s="67"/>
      <c r="N66" s="67"/>
      <c r="O66" s="69"/>
      <c r="P66" s="65"/>
    </row>
    <row r="67" spans="1:17" s="80" customFormat="1" x14ac:dyDescent="0.2">
      <c r="A67" s="76" t="s">
        <v>363</v>
      </c>
      <c r="B67" s="76" t="s">
        <v>3609</v>
      </c>
      <c r="C67" s="77" t="s">
        <v>3674</v>
      </c>
      <c r="D67" s="77" t="s">
        <v>3399</v>
      </c>
      <c r="E67" s="78"/>
      <c r="F67" s="78"/>
      <c r="G67" s="78"/>
      <c r="H67" s="49" t="s">
        <v>3675</v>
      </c>
      <c r="I67" s="62" t="s">
        <v>1</v>
      </c>
      <c r="J67" s="57" t="s">
        <v>3677</v>
      </c>
      <c r="K67" s="66"/>
      <c r="L67" s="66" t="s">
        <v>4</v>
      </c>
      <c r="M67" s="67"/>
      <c r="N67" s="67">
        <v>10.18</v>
      </c>
      <c r="O67" s="69">
        <v>44835</v>
      </c>
      <c r="P67" s="65" t="s">
        <v>2611</v>
      </c>
      <c r="Q67" s="80" t="str">
        <f t="shared" ref="Q67" si="19">IF(H67="",IF(B67="",A67,B67),H67)</f>
        <v>03.07.03.01.1</v>
      </c>
    </row>
    <row r="68" spans="1:17" s="80" customFormat="1" x14ac:dyDescent="0.2">
      <c r="A68" s="76" t="s">
        <v>363</v>
      </c>
      <c r="B68" s="76" t="s">
        <v>3609</v>
      </c>
      <c r="C68" s="77" t="s">
        <v>3674</v>
      </c>
      <c r="D68" s="77" t="s">
        <v>3399</v>
      </c>
      <c r="E68" s="78"/>
      <c r="F68" s="78"/>
      <c r="G68" s="78"/>
      <c r="H68" s="49" t="s">
        <v>3676</v>
      </c>
      <c r="I68" s="62" t="s">
        <v>1</v>
      </c>
      <c r="J68" s="57" t="s">
        <v>3678</v>
      </c>
      <c r="K68" s="66"/>
      <c r="L68" s="66" t="s">
        <v>4</v>
      </c>
      <c r="M68" s="67">
        <v>1.41</v>
      </c>
      <c r="N68" s="67">
        <v>1.27</v>
      </c>
      <c r="O68" s="69">
        <v>44835</v>
      </c>
      <c r="P68" s="65" t="s">
        <v>2611</v>
      </c>
    </row>
    <row r="69" spans="1:17" s="80" customFormat="1" x14ac:dyDescent="0.25">
      <c r="A69" s="76" t="s">
        <v>363</v>
      </c>
      <c r="B69" s="76" t="s">
        <v>3609</v>
      </c>
      <c r="C69" s="77" t="s">
        <v>3689</v>
      </c>
      <c r="D69" s="77" t="s">
        <v>3399</v>
      </c>
      <c r="E69" s="78"/>
      <c r="F69" s="78"/>
      <c r="G69" s="78"/>
      <c r="H69" s="49"/>
      <c r="I69" s="62"/>
      <c r="J69" s="84" t="s">
        <v>3951</v>
      </c>
      <c r="K69" s="66"/>
      <c r="L69" s="66"/>
      <c r="M69" s="67"/>
      <c r="N69" s="67"/>
      <c r="O69" s="69"/>
      <c r="P69" s="65"/>
      <c r="Q69" s="80" t="str">
        <f t="shared" ref="Q69" si="20">IF(H69="",IF(B69="",A69,B69),H69)</f>
        <v>03.07</v>
      </c>
    </row>
    <row r="70" spans="1:17" s="80" customFormat="1" ht="28.5" x14ac:dyDescent="0.2">
      <c r="A70" s="76" t="s">
        <v>363</v>
      </c>
      <c r="B70" s="76" t="s">
        <v>3609</v>
      </c>
      <c r="C70" s="77" t="s">
        <v>3689</v>
      </c>
      <c r="D70" s="77" t="s">
        <v>3399</v>
      </c>
      <c r="E70" s="78"/>
      <c r="F70" s="78"/>
      <c r="G70" s="78"/>
      <c r="H70" s="49" t="s">
        <v>3679</v>
      </c>
      <c r="I70" s="62"/>
      <c r="J70" s="57" t="s">
        <v>4216</v>
      </c>
      <c r="K70" s="66" t="s">
        <v>4215</v>
      </c>
      <c r="L70" s="66" t="s">
        <v>4</v>
      </c>
      <c r="M70" s="67"/>
      <c r="N70" s="67">
        <v>10.31</v>
      </c>
      <c r="O70" s="69">
        <v>44835</v>
      </c>
      <c r="P70" s="65" t="s">
        <v>2611</v>
      </c>
    </row>
    <row r="71" spans="1:17" s="80" customFormat="1" ht="71.25" x14ac:dyDescent="0.2">
      <c r="A71" s="76" t="s">
        <v>363</v>
      </c>
      <c r="B71" s="76" t="s">
        <v>3609</v>
      </c>
      <c r="C71" s="77" t="s">
        <v>3689</v>
      </c>
      <c r="D71" s="77" t="s">
        <v>3399</v>
      </c>
      <c r="E71" s="78"/>
      <c r="F71" s="78"/>
      <c r="G71" s="78"/>
      <c r="H71" s="49" t="s">
        <v>3680</v>
      </c>
      <c r="I71" s="62" t="s">
        <v>1</v>
      </c>
      <c r="J71" s="57" t="s">
        <v>3952</v>
      </c>
      <c r="K71" s="57" t="s">
        <v>3681</v>
      </c>
      <c r="L71" s="66" t="s">
        <v>4</v>
      </c>
      <c r="M71" s="67">
        <v>17.36</v>
      </c>
      <c r="N71" s="67">
        <v>15.62</v>
      </c>
      <c r="O71" s="69">
        <v>44835</v>
      </c>
      <c r="P71" s="65" t="s">
        <v>2611</v>
      </c>
      <c r="Q71" s="80" t="str">
        <f t="shared" ref="Q71" si="21">IF(H71="",IF(B71="",A71,B71),H71)</f>
        <v>03.07.04.05.1</v>
      </c>
    </row>
    <row r="72" spans="1:17" s="80" customFormat="1" ht="58.5" x14ac:dyDescent="0.2">
      <c r="A72" s="76" t="s">
        <v>363</v>
      </c>
      <c r="B72" s="76" t="s">
        <v>3609</v>
      </c>
      <c r="C72" s="77" t="s">
        <v>3690</v>
      </c>
      <c r="D72" s="77"/>
      <c r="E72" s="78"/>
      <c r="F72" s="78"/>
      <c r="G72" s="78"/>
      <c r="H72" s="49"/>
      <c r="I72" s="62"/>
      <c r="J72" s="83" t="s">
        <v>4570</v>
      </c>
      <c r="K72" s="57"/>
      <c r="L72" s="66"/>
      <c r="M72" s="67"/>
      <c r="N72" s="67"/>
      <c r="O72" s="69"/>
      <c r="P72" s="65"/>
    </row>
    <row r="73" spans="1:17" s="80" customFormat="1" ht="28.5" x14ac:dyDescent="0.2">
      <c r="A73" s="76" t="s">
        <v>363</v>
      </c>
      <c r="B73" s="76" t="s">
        <v>3609</v>
      </c>
      <c r="C73" s="77" t="s">
        <v>3690</v>
      </c>
      <c r="D73" s="77" t="s">
        <v>3399</v>
      </c>
      <c r="E73" s="78"/>
      <c r="F73" s="78"/>
      <c r="G73" s="78"/>
      <c r="H73" s="49" t="s">
        <v>3691</v>
      </c>
      <c r="I73" s="62" t="s">
        <v>1</v>
      </c>
      <c r="J73" s="57" t="s">
        <v>3693</v>
      </c>
      <c r="K73" s="57" t="s">
        <v>3694</v>
      </c>
      <c r="L73" s="66" t="s">
        <v>4</v>
      </c>
      <c r="M73" s="67">
        <v>203.66</v>
      </c>
      <c r="N73" s="67">
        <v>183.3</v>
      </c>
      <c r="O73" s="69">
        <v>44835</v>
      </c>
      <c r="P73" s="65" t="s">
        <v>2611</v>
      </c>
    </row>
    <row r="74" spans="1:17" s="80" customFormat="1" x14ac:dyDescent="0.2">
      <c r="A74" s="76" t="s">
        <v>363</v>
      </c>
      <c r="B74" s="76" t="s">
        <v>3609</v>
      </c>
      <c r="C74" s="77" t="s">
        <v>3690</v>
      </c>
      <c r="D74" s="77" t="s">
        <v>3399</v>
      </c>
      <c r="E74" s="78"/>
      <c r="F74" s="78"/>
      <c r="G74" s="78"/>
      <c r="H74" s="49" t="s">
        <v>3692</v>
      </c>
      <c r="I74" s="62"/>
      <c r="J74" s="57" t="s">
        <v>3695</v>
      </c>
      <c r="K74" s="57"/>
      <c r="L74" s="66" t="s">
        <v>4</v>
      </c>
      <c r="M74" s="67">
        <v>15</v>
      </c>
      <c r="N74" s="67">
        <v>13.5</v>
      </c>
      <c r="O74" s="69">
        <v>44835</v>
      </c>
      <c r="P74" s="65" t="s">
        <v>2611</v>
      </c>
    </row>
    <row r="75" spans="1:17" s="80" customFormat="1" ht="28.5" x14ac:dyDescent="0.2">
      <c r="A75" s="76" t="s">
        <v>363</v>
      </c>
      <c r="B75" s="76" t="s">
        <v>3609</v>
      </c>
      <c r="C75" s="77" t="s">
        <v>3690</v>
      </c>
      <c r="D75" s="77" t="s">
        <v>3399</v>
      </c>
      <c r="E75" s="78"/>
      <c r="F75" s="78"/>
      <c r="G75" s="78"/>
      <c r="H75" s="49" t="s">
        <v>3982</v>
      </c>
      <c r="I75" s="62" t="s">
        <v>1</v>
      </c>
      <c r="J75" s="57" t="s">
        <v>3985</v>
      </c>
      <c r="K75" s="57" t="s">
        <v>154</v>
      </c>
      <c r="L75" s="66" t="s">
        <v>4</v>
      </c>
      <c r="M75" s="67">
        <v>189.22</v>
      </c>
      <c r="N75" s="67" t="s">
        <v>2487</v>
      </c>
      <c r="O75" s="69">
        <v>44835</v>
      </c>
      <c r="P75" s="65" t="s">
        <v>2611</v>
      </c>
    </row>
    <row r="76" spans="1:17" s="80" customFormat="1" ht="57" x14ac:dyDescent="0.2">
      <c r="A76" s="76" t="s">
        <v>363</v>
      </c>
      <c r="B76" s="76" t="s">
        <v>3609</v>
      </c>
      <c r="C76" s="77" t="s">
        <v>3690</v>
      </c>
      <c r="D76" s="77" t="s">
        <v>3399</v>
      </c>
      <c r="E76" s="78"/>
      <c r="F76" s="78"/>
      <c r="G76" s="78"/>
      <c r="H76" s="49" t="s">
        <v>3983</v>
      </c>
      <c r="I76" s="62" t="s">
        <v>1</v>
      </c>
      <c r="J76" s="57" t="s">
        <v>3986</v>
      </c>
      <c r="K76" s="57" t="s">
        <v>3987</v>
      </c>
      <c r="L76" s="66" t="s">
        <v>5</v>
      </c>
      <c r="M76" s="67">
        <v>0.27</v>
      </c>
      <c r="N76" s="67">
        <v>0.24</v>
      </c>
      <c r="O76" s="69">
        <v>44835</v>
      </c>
      <c r="P76" s="65" t="s">
        <v>2611</v>
      </c>
    </row>
    <row r="77" spans="1:17" s="80" customFormat="1" ht="85.5" x14ac:dyDescent="0.2">
      <c r="A77" s="76" t="s">
        <v>363</v>
      </c>
      <c r="B77" s="76" t="s">
        <v>3609</v>
      </c>
      <c r="C77" s="77" t="s">
        <v>3690</v>
      </c>
      <c r="D77" s="77" t="s">
        <v>3399</v>
      </c>
      <c r="E77" s="78"/>
      <c r="F77" s="78"/>
      <c r="G77" s="78"/>
      <c r="H77" s="49" t="s">
        <v>3984</v>
      </c>
      <c r="I77" s="62" t="s">
        <v>1</v>
      </c>
      <c r="J77" s="57" t="s">
        <v>3988</v>
      </c>
      <c r="K77" s="57" t="s">
        <v>3989</v>
      </c>
      <c r="L77" s="66" t="s">
        <v>10</v>
      </c>
      <c r="M77" s="67">
        <v>40</v>
      </c>
      <c r="N77" s="67">
        <v>38</v>
      </c>
      <c r="O77" s="69">
        <v>44835</v>
      </c>
      <c r="P77" s="65" t="s">
        <v>2611</v>
      </c>
      <c r="Q77" s="80" t="str">
        <f t="shared" ref="Q77" si="22">IF(H77="",IF(B77="",A77,B77),H77)</f>
        <v>03.07.08.06.1</v>
      </c>
    </row>
    <row r="78" spans="1:17" s="80" customFormat="1" x14ac:dyDescent="0.2">
      <c r="A78" s="76" t="s">
        <v>363</v>
      </c>
      <c r="B78" s="76" t="s">
        <v>3609</v>
      </c>
      <c r="C78" s="77" t="s">
        <v>3696</v>
      </c>
      <c r="D78" s="77" t="s">
        <v>3399</v>
      </c>
      <c r="E78" s="78"/>
      <c r="F78" s="78"/>
      <c r="G78" s="78"/>
      <c r="H78" s="49"/>
      <c r="I78" s="62"/>
      <c r="J78" s="71" t="s">
        <v>3682</v>
      </c>
      <c r="K78" s="57"/>
      <c r="L78" s="66"/>
      <c r="M78" s="67"/>
      <c r="N78" s="67"/>
      <c r="O78" s="69"/>
      <c r="P78" s="65"/>
    </row>
    <row r="79" spans="1:17" s="80" customFormat="1" x14ac:dyDescent="0.2">
      <c r="A79" s="76" t="s">
        <v>363</v>
      </c>
      <c r="B79" s="76" t="s">
        <v>3609</v>
      </c>
      <c r="C79" s="77" t="s">
        <v>3696</v>
      </c>
      <c r="D79" s="77" t="s">
        <v>3399</v>
      </c>
      <c r="E79" s="78"/>
      <c r="F79" s="78"/>
      <c r="G79" s="78"/>
      <c r="H79" s="49" t="s">
        <v>3697</v>
      </c>
      <c r="I79" s="62"/>
      <c r="J79" s="66" t="s">
        <v>3710</v>
      </c>
      <c r="K79" s="57"/>
      <c r="L79" s="66" t="s">
        <v>4</v>
      </c>
      <c r="M79" s="67">
        <v>0.08</v>
      </c>
      <c r="N79" s="67">
        <v>0.06</v>
      </c>
      <c r="O79" s="69">
        <v>44835</v>
      </c>
      <c r="P79" s="65" t="s">
        <v>2611</v>
      </c>
    </row>
    <row r="80" spans="1:17" s="80" customFormat="1" x14ac:dyDescent="0.2">
      <c r="A80" s="76" t="s">
        <v>363</v>
      </c>
      <c r="B80" s="76" t="s">
        <v>3609</v>
      </c>
      <c r="C80" s="77" t="s">
        <v>3696</v>
      </c>
      <c r="D80" s="77" t="s">
        <v>3399</v>
      </c>
      <c r="E80" s="78"/>
      <c r="F80" s="78"/>
      <c r="G80" s="78"/>
      <c r="H80" s="49" t="s">
        <v>3698</v>
      </c>
      <c r="I80" s="62"/>
      <c r="J80" s="66" t="s">
        <v>3711</v>
      </c>
      <c r="K80" s="57"/>
      <c r="L80" s="66" t="s">
        <v>4</v>
      </c>
      <c r="M80" s="67"/>
      <c r="N80" s="67">
        <v>2.14</v>
      </c>
      <c r="O80" s="69">
        <v>44835</v>
      </c>
      <c r="P80" s="65" t="s">
        <v>2611</v>
      </c>
    </row>
    <row r="81" spans="1:16" s="80" customFormat="1" x14ac:dyDescent="0.2">
      <c r="A81" s="76" t="s">
        <v>363</v>
      </c>
      <c r="B81" s="76" t="s">
        <v>3609</v>
      </c>
      <c r="C81" s="77" t="s">
        <v>3696</v>
      </c>
      <c r="D81" s="77" t="s">
        <v>3399</v>
      </c>
      <c r="E81" s="78"/>
      <c r="F81" s="78"/>
      <c r="G81" s="78"/>
      <c r="H81" s="49" t="s">
        <v>3699</v>
      </c>
      <c r="I81" s="62"/>
      <c r="J81" s="66" t="s">
        <v>3712</v>
      </c>
      <c r="K81" s="57"/>
      <c r="L81" s="66" t="s">
        <v>4</v>
      </c>
      <c r="M81" s="67">
        <v>7.26</v>
      </c>
      <c r="N81" s="67">
        <v>6.53</v>
      </c>
      <c r="O81" s="69">
        <v>44835</v>
      </c>
      <c r="P81" s="65" t="s">
        <v>2611</v>
      </c>
    </row>
    <row r="82" spans="1:16" s="80" customFormat="1" x14ac:dyDescent="0.2">
      <c r="A82" s="76" t="s">
        <v>363</v>
      </c>
      <c r="B82" s="76" t="s">
        <v>3609</v>
      </c>
      <c r="C82" s="77" t="s">
        <v>3696</v>
      </c>
      <c r="D82" s="77" t="s">
        <v>3399</v>
      </c>
      <c r="E82" s="78"/>
      <c r="F82" s="78"/>
      <c r="G82" s="78"/>
      <c r="H82" s="49" t="s">
        <v>3700</v>
      </c>
      <c r="I82" s="62"/>
      <c r="J82" s="66" t="s">
        <v>3713</v>
      </c>
      <c r="K82" s="57"/>
      <c r="L82" s="66" t="s">
        <v>4</v>
      </c>
      <c r="M82" s="67"/>
      <c r="N82" s="67">
        <v>15.95</v>
      </c>
      <c r="O82" s="69">
        <v>44835</v>
      </c>
      <c r="P82" s="65" t="s">
        <v>2611</v>
      </c>
    </row>
    <row r="83" spans="1:16" s="80" customFormat="1" x14ac:dyDescent="0.2">
      <c r="A83" s="76" t="s">
        <v>363</v>
      </c>
      <c r="B83" s="76" t="s">
        <v>3609</v>
      </c>
      <c r="C83" s="77" t="s">
        <v>3696</v>
      </c>
      <c r="D83" s="77" t="s">
        <v>3399</v>
      </c>
      <c r="E83" s="78"/>
      <c r="F83" s="78"/>
      <c r="G83" s="78"/>
      <c r="H83" s="49" t="s">
        <v>3701</v>
      </c>
      <c r="I83" s="62"/>
      <c r="J83" s="66" t="s">
        <v>3714</v>
      </c>
      <c r="K83" s="57"/>
      <c r="L83" s="66" t="s">
        <v>4</v>
      </c>
      <c r="M83" s="67">
        <v>0.11</v>
      </c>
      <c r="N83" s="67">
        <v>0.1</v>
      </c>
      <c r="O83" s="69">
        <v>44835</v>
      </c>
      <c r="P83" s="65" t="s">
        <v>2611</v>
      </c>
    </row>
    <row r="84" spans="1:16" s="80" customFormat="1" x14ac:dyDescent="0.2">
      <c r="A84" s="76" t="s">
        <v>363</v>
      </c>
      <c r="B84" s="76" t="s">
        <v>3609</v>
      </c>
      <c r="C84" s="77" t="s">
        <v>3696</v>
      </c>
      <c r="D84" s="77" t="s">
        <v>3399</v>
      </c>
      <c r="E84" s="78"/>
      <c r="F84" s="78"/>
      <c r="G84" s="78"/>
      <c r="H84" s="49" t="s">
        <v>3702</v>
      </c>
      <c r="I84" s="62"/>
      <c r="J84" s="66" t="s">
        <v>3715</v>
      </c>
      <c r="K84" s="57"/>
      <c r="L84" s="66" t="s">
        <v>4</v>
      </c>
      <c r="M84" s="67">
        <v>0.25</v>
      </c>
      <c r="N84" s="67">
        <v>0.23</v>
      </c>
      <c r="O84" s="69">
        <v>44835</v>
      </c>
      <c r="P84" s="65" t="s">
        <v>2611</v>
      </c>
    </row>
    <row r="85" spans="1:16" s="80" customFormat="1" x14ac:dyDescent="0.2">
      <c r="A85" s="76" t="s">
        <v>363</v>
      </c>
      <c r="B85" s="76" t="s">
        <v>3609</v>
      </c>
      <c r="C85" s="77" t="s">
        <v>3696</v>
      </c>
      <c r="D85" s="77" t="s">
        <v>3399</v>
      </c>
      <c r="E85" s="78"/>
      <c r="F85" s="78"/>
      <c r="G85" s="78"/>
      <c r="H85" s="49" t="s">
        <v>3703</v>
      </c>
      <c r="I85" s="62"/>
      <c r="J85" s="66" t="s">
        <v>3716</v>
      </c>
      <c r="K85" s="57"/>
      <c r="L85" s="66" t="s">
        <v>4</v>
      </c>
      <c r="M85" s="67"/>
      <c r="N85" s="67">
        <v>0.08</v>
      </c>
      <c r="O85" s="69">
        <v>44835</v>
      </c>
      <c r="P85" s="65" t="s">
        <v>2611</v>
      </c>
    </row>
    <row r="86" spans="1:16" s="80" customFormat="1" x14ac:dyDescent="0.2">
      <c r="A86" s="76" t="s">
        <v>363</v>
      </c>
      <c r="B86" s="76" t="s">
        <v>3609</v>
      </c>
      <c r="C86" s="77" t="s">
        <v>3696</v>
      </c>
      <c r="D86" s="77" t="s">
        <v>3399</v>
      </c>
      <c r="E86" s="78"/>
      <c r="F86" s="78"/>
      <c r="G86" s="78"/>
      <c r="H86" s="49" t="s">
        <v>3704</v>
      </c>
      <c r="I86" s="62"/>
      <c r="J86" s="66" t="s">
        <v>3717</v>
      </c>
      <c r="K86" s="57"/>
      <c r="L86" s="66" t="s">
        <v>4</v>
      </c>
      <c r="M86" s="67"/>
      <c r="N86" s="67">
        <v>15.95</v>
      </c>
      <c r="O86" s="69">
        <v>44835</v>
      </c>
      <c r="P86" s="65" t="s">
        <v>2611</v>
      </c>
    </row>
    <row r="87" spans="1:16" s="80" customFormat="1" x14ac:dyDescent="0.2">
      <c r="A87" s="76" t="s">
        <v>363</v>
      </c>
      <c r="B87" s="76" t="s">
        <v>3609</v>
      </c>
      <c r="C87" s="77" t="s">
        <v>3696</v>
      </c>
      <c r="D87" s="77" t="s">
        <v>3399</v>
      </c>
      <c r="E87" s="78"/>
      <c r="F87" s="78"/>
      <c r="G87" s="78"/>
      <c r="H87" s="49" t="s">
        <v>3705</v>
      </c>
      <c r="I87" s="62"/>
      <c r="J87" s="66" t="s">
        <v>3718</v>
      </c>
      <c r="K87" s="57"/>
      <c r="L87" s="66" t="s">
        <v>4</v>
      </c>
      <c r="M87" s="67"/>
      <c r="N87" s="67">
        <v>1.69</v>
      </c>
      <c r="O87" s="69">
        <v>44835</v>
      </c>
      <c r="P87" s="65" t="s">
        <v>2611</v>
      </c>
    </row>
    <row r="88" spans="1:16" s="80" customFormat="1" x14ac:dyDescent="0.2">
      <c r="A88" s="76" t="s">
        <v>363</v>
      </c>
      <c r="B88" s="76" t="s">
        <v>3609</v>
      </c>
      <c r="C88" s="77" t="s">
        <v>3696</v>
      </c>
      <c r="D88" s="77" t="s">
        <v>3399</v>
      </c>
      <c r="E88" s="78"/>
      <c r="F88" s="78"/>
      <c r="G88" s="78"/>
      <c r="H88" s="49" t="s">
        <v>3706</v>
      </c>
      <c r="I88" s="62"/>
      <c r="J88" s="66" t="s">
        <v>3719</v>
      </c>
      <c r="K88" s="57"/>
      <c r="L88" s="66" t="s">
        <v>4</v>
      </c>
      <c r="M88" s="67">
        <v>1.34</v>
      </c>
      <c r="N88" s="67">
        <v>1.21</v>
      </c>
      <c r="O88" s="69">
        <v>44835</v>
      </c>
      <c r="P88" s="65" t="s">
        <v>2611</v>
      </c>
    </row>
    <row r="89" spans="1:16" s="80" customFormat="1" x14ac:dyDescent="0.2">
      <c r="A89" s="76" t="s">
        <v>363</v>
      </c>
      <c r="B89" s="76" t="s">
        <v>3609</v>
      </c>
      <c r="C89" s="77" t="s">
        <v>3696</v>
      </c>
      <c r="D89" s="77" t="s">
        <v>3399</v>
      </c>
      <c r="E89" s="78"/>
      <c r="F89" s="78"/>
      <c r="G89" s="78"/>
      <c r="H89" s="49" t="s">
        <v>3707</v>
      </c>
      <c r="I89" s="62"/>
      <c r="J89" s="66" t="s">
        <v>3720</v>
      </c>
      <c r="K89" s="57"/>
      <c r="L89" s="66" t="s">
        <v>4</v>
      </c>
      <c r="M89" s="67">
        <v>0.45</v>
      </c>
      <c r="N89" s="67" t="s">
        <v>2487</v>
      </c>
      <c r="O89" s="69">
        <v>44835</v>
      </c>
      <c r="P89" s="65" t="s">
        <v>2611</v>
      </c>
    </row>
    <row r="90" spans="1:16" s="80" customFormat="1" x14ac:dyDescent="0.2">
      <c r="A90" s="76" t="s">
        <v>363</v>
      </c>
      <c r="B90" s="76" t="s">
        <v>3609</v>
      </c>
      <c r="C90" s="77" t="s">
        <v>3696</v>
      </c>
      <c r="D90" s="77" t="s">
        <v>3399</v>
      </c>
      <c r="E90" s="78"/>
      <c r="F90" s="78"/>
      <c r="G90" s="78"/>
      <c r="H90" s="63" t="s">
        <v>4217</v>
      </c>
      <c r="I90" s="62"/>
      <c r="J90" s="66" t="s">
        <v>4571</v>
      </c>
      <c r="K90" s="57"/>
      <c r="L90" s="66" t="s">
        <v>4</v>
      </c>
      <c r="M90" s="67">
        <v>0.3</v>
      </c>
      <c r="N90" s="67">
        <v>0.23</v>
      </c>
      <c r="O90" s="69" t="s">
        <v>3818</v>
      </c>
      <c r="P90" s="65" t="s">
        <v>3725</v>
      </c>
    </row>
    <row r="91" spans="1:16" s="80" customFormat="1" x14ac:dyDescent="0.2">
      <c r="A91" s="76" t="s">
        <v>363</v>
      </c>
      <c r="B91" s="76" t="s">
        <v>3609</v>
      </c>
      <c r="C91" s="77" t="s">
        <v>3696</v>
      </c>
      <c r="D91" s="77" t="s">
        <v>3399</v>
      </c>
      <c r="E91" s="78"/>
      <c r="F91" s="78"/>
      <c r="G91" s="78"/>
      <c r="H91" s="49" t="s">
        <v>3708</v>
      </c>
      <c r="I91" s="62"/>
      <c r="J91" s="66" t="s">
        <v>3721</v>
      </c>
      <c r="K91" s="57"/>
      <c r="L91" s="66" t="s">
        <v>4</v>
      </c>
      <c r="M91" s="66">
        <v>0.24</v>
      </c>
      <c r="N91" s="67">
        <v>0.22</v>
      </c>
      <c r="O91" s="69">
        <v>44835</v>
      </c>
      <c r="P91" s="65" t="s">
        <v>2611</v>
      </c>
    </row>
    <row r="92" spans="1:16" s="80" customFormat="1" x14ac:dyDescent="0.2">
      <c r="A92" s="76" t="s">
        <v>363</v>
      </c>
      <c r="B92" s="76" t="s">
        <v>3609</v>
      </c>
      <c r="C92" s="77" t="s">
        <v>3696</v>
      </c>
      <c r="D92" s="77" t="s">
        <v>3399</v>
      </c>
      <c r="E92" s="78"/>
      <c r="F92" s="78"/>
      <c r="G92" s="78"/>
      <c r="H92" s="49" t="s">
        <v>3959</v>
      </c>
      <c r="I92" s="62"/>
      <c r="J92" s="66" t="s">
        <v>4220</v>
      </c>
      <c r="K92" s="57"/>
      <c r="L92" s="66" t="s">
        <v>4</v>
      </c>
      <c r="M92" s="66">
        <v>2.38</v>
      </c>
      <c r="N92" s="67">
        <v>2.14</v>
      </c>
      <c r="O92" s="69">
        <v>44835</v>
      </c>
      <c r="P92" s="65" t="s">
        <v>2611</v>
      </c>
    </row>
    <row r="93" spans="1:16" s="80" customFormat="1" x14ac:dyDescent="0.2">
      <c r="A93" s="76" t="s">
        <v>363</v>
      </c>
      <c r="B93" s="76" t="s">
        <v>3609</v>
      </c>
      <c r="C93" s="77" t="s">
        <v>3696</v>
      </c>
      <c r="D93" s="77" t="s">
        <v>3399</v>
      </c>
      <c r="E93" s="78"/>
      <c r="F93" s="78"/>
      <c r="G93" s="78"/>
      <c r="H93" s="49" t="s">
        <v>3709</v>
      </c>
      <c r="I93" s="62"/>
      <c r="J93" s="66" t="s">
        <v>3722</v>
      </c>
      <c r="K93" s="57"/>
      <c r="L93" s="66" t="s">
        <v>4</v>
      </c>
      <c r="M93" s="66">
        <v>0.81</v>
      </c>
      <c r="N93" s="67">
        <v>0.73</v>
      </c>
      <c r="O93" s="69">
        <v>44835</v>
      </c>
      <c r="P93" s="65" t="s">
        <v>2611</v>
      </c>
    </row>
    <row r="94" spans="1:16" s="80" customFormat="1" ht="99.75" x14ac:dyDescent="0.2">
      <c r="A94" s="76" t="s">
        <v>363</v>
      </c>
      <c r="B94" s="76" t="s">
        <v>3609</v>
      </c>
      <c r="C94" s="77" t="s">
        <v>3696</v>
      </c>
      <c r="D94" s="77" t="s">
        <v>3399</v>
      </c>
      <c r="E94" s="78"/>
      <c r="F94" s="78"/>
      <c r="G94" s="78"/>
      <c r="H94" s="49" t="s">
        <v>3817</v>
      </c>
      <c r="I94" s="62" t="s">
        <v>1</v>
      </c>
      <c r="J94" s="66" t="s">
        <v>3723</v>
      </c>
      <c r="K94" s="57" t="s">
        <v>3724</v>
      </c>
      <c r="L94" s="66" t="s">
        <v>4</v>
      </c>
      <c r="M94" s="67">
        <v>4.79</v>
      </c>
      <c r="N94" s="67">
        <v>4.3099999999999996</v>
      </c>
      <c r="O94" s="69">
        <v>44835</v>
      </c>
      <c r="P94" s="65" t="s">
        <v>2611</v>
      </c>
    </row>
    <row r="95" spans="1:16" s="80" customFormat="1" x14ac:dyDescent="0.2">
      <c r="A95" s="76" t="s">
        <v>363</v>
      </c>
      <c r="B95" s="76" t="s">
        <v>3609</v>
      </c>
      <c r="C95" s="77" t="s">
        <v>3726</v>
      </c>
      <c r="D95" s="77" t="s">
        <v>3399</v>
      </c>
      <c r="E95" s="78"/>
      <c r="F95" s="78"/>
      <c r="G95" s="78"/>
      <c r="H95" s="49"/>
      <c r="I95" s="62"/>
      <c r="J95" s="71" t="s">
        <v>3683</v>
      </c>
      <c r="K95" s="57"/>
      <c r="L95" s="66"/>
      <c r="M95" s="67"/>
      <c r="N95" s="67"/>
      <c r="O95" s="69"/>
      <c r="P95" s="65"/>
    </row>
    <row r="96" spans="1:16" s="80" customFormat="1" x14ac:dyDescent="0.2">
      <c r="A96" s="76" t="s">
        <v>363</v>
      </c>
      <c r="B96" s="76" t="s">
        <v>3609</v>
      </c>
      <c r="C96" s="77" t="s">
        <v>3726</v>
      </c>
      <c r="D96" s="77" t="s">
        <v>3399</v>
      </c>
      <c r="E96" s="78"/>
      <c r="F96" s="78"/>
      <c r="G96" s="78"/>
      <c r="H96" s="49" t="s">
        <v>3727</v>
      </c>
      <c r="I96" s="62"/>
      <c r="J96" s="66" t="s">
        <v>3731</v>
      </c>
      <c r="K96" s="57"/>
      <c r="L96" s="66" t="s">
        <v>4</v>
      </c>
      <c r="M96" s="67">
        <v>0.35</v>
      </c>
      <c r="N96" s="67">
        <v>0.26</v>
      </c>
      <c r="O96" s="69">
        <v>44835</v>
      </c>
      <c r="P96" s="65" t="s">
        <v>2611</v>
      </c>
    </row>
    <row r="97" spans="1:17" s="80" customFormat="1" x14ac:dyDescent="0.2">
      <c r="A97" s="76" t="s">
        <v>363</v>
      </c>
      <c r="B97" s="76" t="s">
        <v>3609</v>
      </c>
      <c r="C97" s="77" t="s">
        <v>3726</v>
      </c>
      <c r="D97" s="77" t="s">
        <v>3399</v>
      </c>
      <c r="E97" s="78"/>
      <c r="F97" s="78"/>
      <c r="G97" s="78"/>
      <c r="H97" s="49" t="s">
        <v>3728</v>
      </c>
      <c r="I97" s="62"/>
      <c r="J97" s="66" t="s">
        <v>3732</v>
      </c>
      <c r="K97" s="57"/>
      <c r="L97" s="66" t="s">
        <v>4</v>
      </c>
      <c r="M97" s="67">
        <v>0.37</v>
      </c>
      <c r="N97" s="67">
        <v>0.28000000000000003</v>
      </c>
      <c r="O97" s="69">
        <v>44835</v>
      </c>
      <c r="P97" s="65" t="s">
        <v>2611</v>
      </c>
    </row>
    <row r="98" spans="1:17" s="80" customFormat="1" x14ac:dyDescent="0.2">
      <c r="A98" s="76" t="s">
        <v>363</v>
      </c>
      <c r="B98" s="76" t="s">
        <v>3609</v>
      </c>
      <c r="C98" s="77" t="s">
        <v>3726</v>
      </c>
      <c r="D98" s="77" t="s">
        <v>3399</v>
      </c>
      <c r="E98" s="78"/>
      <c r="F98" s="78"/>
      <c r="G98" s="78"/>
      <c r="H98" s="49" t="s">
        <v>3729</v>
      </c>
      <c r="I98" s="62"/>
      <c r="J98" s="66" t="s">
        <v>3733</v>
      </c>
      <c r="K98" s="57"/>
      <c r="L98" s="66" t="s">
        <v>4</v>
      </c>
      <c r="M98" s="67">
        <v>2.6</v>
      </c>
      <c r="N98" s="67">
        <v>2.4700000000000002</v>
      </c>
      <c r="O98" s="69">
        <v>44835</v>
      </c>
      <c r="P98" s="65" t="s">
        <v>2611</v>
      </c>
    </row>
    <row r="99" spans="1:17" s="80" customFormat="1" x14ac:dyDescent="0.2">
      <c r="A99" s="76" t="s">
        <v>363</v>
      </c>
      <c r="B99" s="76" t="s">
        <v>3609</v>
      </c>
      <c r="C99" s="77" t="s">
        <v>3726</v>
      </c>
      <c r="D99" s="77" t="s">
        <v>3399</v>
      </c>
      <c r="E99" s="78"/>
      <c r="F99" s="78"/>
      <c r="G99" s="78"/>
      <c r="H99" s="63" t="s">
        <v>4218</v>
      </c>
      <c r="I99" s="62"/>
      <c r="J99" s="66" t="s">
        <v>4572</v>
      </c>
      <c r="K99" s="57"/>
      <c r="L99" s="66" t="s">
        <v>4</v>
      </c>
      <c r="M99" s="104">
        <v>0.44</v>
      </c>
      <c r="N99" s="104">
        <v>0.33</v>
      </c>
      <c r="O99" s="69" t="s">
        <v>3818</v>
      </c>
      <c r="P99" s="65" t="s">
        <v>3725</v>
      </c>
    </row>
    <row r="100" spans="1:17" s="80" customFormat="1" x14ac:dyDescent="0.2">
      <c r="A100" s="76" t="s">
        <v>363</v>
      </c>
      <c r="B100" s="76" t="s">
        <v>3609</v>
      </c>
      <c r="C100" s="77" t="s">
        <v>3726</v>
      </c>
      <c r="D100" s="77" t="s">
        <v>3399</v>
      </c>
      <c r="E100" s="78"/>
      <c r="F100" s="78"/>
      <c r="G100" s="78"/>
      <c r="H100" s="63" t="s">
        <v>3730</v>
      </c>
      <c r="I100" s="62"/>
      <c r="J100" s="66" t="s">
        <v>3734</v>
      </c>
      <c r="K100" s="57"/>
      <c r="L100" s="66" t="s">
        <v>4</v>
      </c>
      <c r="M100" s="67">
        <v>0.93</v>
      </c>
      <c r="N100" s="67">
        <v>0.7</v>
      </c>
      <c r="O100" s="69">
        <v>44835</v>
      </c>
      <c r="P100" s="65" t="s">
        <v>2611</v>
      </c>
    </row>
    <row r="101" spans="1:17" s="80" customFormat="1" x14ac:dyDescent="0.2">
      <c r="A101" s="76" t="s">
        <v>363</v>
      </c>
      <c r="B101" s="76" t="s">
        <v>3609</v>
      </c>
      <c r="C101" s="77" t="s">
        <v>3726</v>
      </c>
      <c r="D101" s="77" t="s">
        <v>3399</v>
      </c>
      <c r="E101" s="78"/>
      <c r="F101" s="78"/>
      <c r="G101" s="78"/>
      <c r="H101" s="63" t="s">
        <v>4219</v>
      </c>
      <c r="I101" s="62"/>
      <c r="J101" s="66" t="s">
        <v>4573</v>
      </c>
      <c r="K101" s="57"/>
      <c r="L101" s="66" t="s">
        <v>4</v>
      </c>
      <c r="M101" s="67">
        <v>0.3</v>
      </c>
      <c r="N101" s="67">
        <v>0.26</v>
      </c>
      <c r="O101" s="69">
        <v>44835</v>
      </c>
      <c r="P101" s="65" t="s">
        <v>376</v>
      </c>
    </row>
    <row r="102" spans="1:17" s="80" customFormat="1" x14ac:dyDescent="0.2">
      <c r="A102" s="76" t="s">
        <v>363</v>
      </c>
      <c r="B102" s="76" t="s">
        <v>3609</v>
      </c>
      <c r="C102" s="77" t="s">
        <v>3960</v>
      </c>
      <c r="D102" s="77" t="s">
        <v>3399</v>
      </c>
      <c r="E102" s="78"/>
      <c r="F102" s="78"/>
      <c r="G102" s="78"/>
      <c r="H102" s="49"/>
      <c r="I102" s="62"/>
      <c r="J102" s="71" t="s">
        <v>3961</v>
      </c>
      <c r="K102" s="57"/>
      <c r="L102" s="66"/>
      <c r="M102" s="67"/>
      <c r="N102" s="67"/>
      <c r="O102" s="69"/>
      <c r="P102" s="65"/>
    </row>
    <row r="103" spans="1:17" s="80" customFormat="1" x14ac:dyDescent="0.2">
      <c r="A103" s="76" t="s">
        <v>363</v>
      </c>
      <c r="B103" s="76" t="s">
        <v>3609</v>
      </c>
      <c r="C103" s="77" t="s">
        <v>3960</v>
      </c>
      <c r="D103" s="77" t="s">
        <v>3399</v>
      </c>
      <c r="E103" s="78"/>
      <c r="F103" s="78"/>
      <c r="G103" s="78"/>
      <c r="H103" s="49" t="s">
        <v>3962</v>
      </c>
      <c r="I103" s="62"/>
      <c r="J103" s="66" t="s">
        <v>3967</v>
      </c>
      <c r="K103" s="57"/>
      <c r="L103" s="66" t="s">
        <v>4</v>
      </c>
      <c r="M103" s="67">
        <v>4.8</v>
      </c>
      <c r="N103" s="67">
        <v>4.5599999999999996</v>
      </c>
      <c r="O103" s="69">
        <v>44835</v>
      </c>
      <c r="P103" s="65" t="s">
        <v>2611</v>
      </c>
    </row>
    <row r="104" spans="1:17" s="80" customFormat="1" ht="28.5" x14ac:dyDescent="0.2">
      <c r="A104" s="76" t="s">
        <v>363</v>
      </c>
      <c r="B104" s="76" t="s">
        <v>3609</v>
      </c>
      <c r="C104" s="77" t="s">
        <v>3960</v>
      </c>
      <c r="D104" s="77" t="s">
        <v>3399</v>
      </c>
      <c r="E104" s="78"/>
      <c r="F104" s="78"/>
      <c r="G104" s="78"/>
      <c r="H104" s="49" t="s">
        <v>3963</v>
      </c>
      <c r="I104" s="62" t="s">
        <v>1</v>
      </c>
      <c r="J104" s="57" t="s">
        <v>3972</v>
      </c>
      <c r="K104" s="57" t="s">
        <v>3968</v>
      </c>
      <c r="L104" s="66" t="s">
        <v>4</v>
      </c>
      <c r="M104" s="67">
        <v>216.7</v>
      </c>
      <c r="N104" s="67">
        <v>205.87</v>
      </c>
      <c r="O104" s="69">
        <v>44835</v>
      </c>
      <c r="P104" s="65" t="s">
        <v>2611</v>
      </c>
    </row>
    <row r="105" spans="1:17" s="80" customFormat="1" ht="28.5" x14ac:dyDescent="0.2">
      <c r="A105" s="76" t="s">
        <v>363</v>
      </c>
      <c r="B105" s="76" t="s">
        <v>3609</v>
      </c>
      <c r="C105" s="77" t="s">
        <v>3960</v>
      </c>
      <c r="D105" s="77" t="s">
        <v>3399</v>
      </c>
      <c r="E105" s="78"/>
      <c r="F105" s="78"/>
      <c r="G105" s="78"/>
      <c r="H105" s="49" t="s">
        <v>3964</v>
      </c>
      <c r="I105" s="62"/>
      <c r="J105" s="57" t="s">
        <v>3971</v>
      </c>
      <c r="K105" s="57"/>
      <c r="L105" s="66" t="s">
        <v>4</v>
      </c>
      <c r="M105" s="67">
        <v>18.5</v>
      </c>
      <c r="N105" s="67">
        <v>17.579999999999998</v>
      </c>
      <c r="O105" s="69">
        <v>44835</v>
      </c>
      <c r="P105" s="65" t="s">
        <v>2611</v>
      </c>
    </row>
    <row r="106" spans="1:17" s="80" customFormat="1" ht="28.5" x14ac:dyDescent="0.2">
      <c r="A106" s="76" t="s">
        <v>363</v>
      </c>
      <c r="B106" s="76" t="s">
        <v>3609</v>
      </c>
      <c r="C106" s="77" t="s">
        <v>3960</v>
      </c>
      <c r="D106" s="77" t="s">
        <v>3399</v>
      </c>
      <c r="E106" s="78"/>
      <c r="F106" s="78"/>
      <c r="G106" s="78"/>
      <c r="H106" s="63" t="s">
        <v>3965</v>
      </c>
      <c r="I106" s="62"/>
      <c r="J106" s="57" t="s">
        <v>3969</v>
      </c>
      <c r="K106" s="57"/>
      <c r="L106" s="66" t="s">
        <v>4</v>
      </c>
      <c r="M106" s="67">
        <v>26.85</v>
      </c>
      <c r="N106" s="67">
        <v>25.51</v>
      </c>
      <c r="O106" s="69" t="s">
        <v>3818</v>
      </c>
      <c r="P106" s="65" t="s">
        <v>2611</v>
      </c>
    </row>
    <row r="107" spans="1:17" s="80" customFormat="1" ht="28.5" x14ac:dyDescent="0.2">
      <c r="A107" s="76" t="s">
        <v>363</v>
      </c>
      <c r="B107" s="76" t="s">
        <v>3609</v>
      </c>
      <c r="C107" s="77" t="s">
        <v>3960</v>
      </c>
      <c r="D107" s="77" t="s">
        <v>3399</v>
      </c>
      <c r="E107" s="78"/>
      <c r="F107" s="78"/>
      <c r="G107" s="78"/>
      <c r="H107" s="63" t="s">
        <v>3966</v>
      </c>
      <c r="I107" s="62"/>
      <c r="J107" s="57" t="s">
        <v>3970</v>
      </c>
      <c r="K107" s="57"/>
      <c r="L107" s="66" t="s">
        <v>4</v>
      </c>
      <c r="M107" s="67">
        <v>36.1</v>
      </c>
      <c r="N107" s="67">
        <v>34.299999999999997</v>
      </c>
      <c r="O107" s="69">
        <v>44835</v>
      </c>
      <c r="P107" s="65" t="s">
        <v>2611</v>
      </c>
    </row>
    <row r="108" spans="1:17" ht="409.5" x14ac:dyDescent="0.2">
      <c r="A108" s="17" t="s">
        <v>381</v>
      </c>
      <c r="B108" s="38" t="s">
        <v>3399</v>
      </c>
      <c r="C108" s="77" t="s">
        <v>3399</v>
      </c>
      <c r="D108" s="28" t="s">
        <v>3399</v>
      </c>
      <c r="H108" s="30" t="s">
        <v>3399</v>
      </c>
      <c r="J108" s="8" t="s">
        <v>2687</v>
      </c>
      <c r="N108" s="6" t="s">
        <v>2454</v>
      </c>
      <c r="Q108" t="str">
        <f t="shared" si="1"/>
        <v xml:space="preserve"> </v>
      </c>
    </row>
    <row r="109" spans="1:17" x14ac:dyDescent="0.2">
      <c r="A109" s="17" t="s">
        <v>381</v>
      </c>
      <c r="B109" s="17" t="s">
        <v>2689</v>
      </c>
      <c r="C109" s="77" t="s">
        <v>3399</v>
      </c>
      <c r="D109" s="28" t="s">
        <v>3399</v>
      </c>
      <c r="H109" s="30" t="s">
        <v>3399</v>
      </c>
      <c r="J109" s="7" t="s">
        <v>2688</v>
      </c>
      <c r="N109" s="6" t="s">
        <v>2454</v>
      </c>
      <c r="Q109" t="str">
        <f t="shared" si="1"/>
        <v xml:space="preserve"> </v>
      </c>
    </row>
    <row r="110" spans="1:17" ht="28.5" x14ac:dyDescent="0.2">
      <c r="A110" s="17" t="s">
        <v>381</v>
      </c>
      <c r="B110" s="17" t="s">
        <v>2689</v>
      </c>
      <c r="C110" s="77" t="s">
        <v>3399</v>
      </c>
      <c r="D110" s="28" t="s">
        <v>3399</v>
      </c>
      <c r="H110" s="22" t="s">
        <v>2690</v>
      </c>
      <c r="J110" s="3" t="s">
        <v>2692</v>
      </c>
      <c r="L110" s="1" t="s">
        <v>4</v>
      </c>
      <c r="M110" s="6">
        <v>25.5</v>
      </c>
      <c r="N110" s="6">
        <v>23</v>
      </c>
      <c r="O110" s="45">
        <v>44652</v>
      </c>
      <c r="P110" s="25" t="s">
        <v>2611</v>
      </c>
      <c r="Q110" t="str">
        <f t="shared" si="1"/>
        <v>05.01.01.00.1</v>
      </c>
    </row>
    <row r="111" spans="1:17" ht="28.5" x14ac:dyDescent="0.2">
      <c r="A111" s="17" t="s">
        <v>381</v>
      </c>
      <c r="B111" s="17" t="s">
        <v>2689</v>
      </c>
      <c r="C111" s="77" t="s">
        <v>3399</v>
      </c>
      <c r="D111" s="28" t="s">
        <v>3399</v>
      </c>
      <c r="H111" s="22" t="s">
        <v>2691</v>
      </c>
      <c r="J111" s="3" t="s">
        <v>2693</v>
      </c>
      <c r="K111" s="3"/>
      <c r="L111" s="1" t="s">
        <v>4</v>
      </c>
      <c r="M111" s="6">
        <v>29.9</v>
      </c>
      <c r="N111" s="6">
        <v>26.9</v>
      </c>
      <c r="O111" s="45">
        <v>44652</v>
      </c>
      <c r="P111" s="25" t="s">
        <v>2611</v>
      </c>
      <c r="Q111" t="str">
        <f t="shared" si="1"/>
        <v>05.01.02.00.1</v>
      </c>
    </row>
    <row r="112" spans="1:17" x14ac:dyDescent="0.2">
      <c r="A112" s="17" t="s">
        <v>381</v>
      </c>
      <c r="B112" s="17" t="s">
        <v>382</v>
      </c>
      <c r="C112" s="77" t="s">
        <v>3399</v>
      </c>
      <c r="D112" s="28" t="s">
        <v>3399</v>
      </c>
      <c r="H112" s="30" t="s">
        <v>3399</v>
      </c>
      <c r="J112" s="7" t="s">
        <v>2694</v>
      </c>
      <c r="N112" s="6" t="s">
        <v>2454</v>
      </c>
      <c r="Q112" t="str">
        <f t="shared" si="1"/>
        <v xml:space="preserve"> </v>
      </c>
    </row>
    <row r="113" spans="1:17" ht="28.5" x14ac:dyDescent="0.2">
      <c r="A113" s="17" t="s">
        <v>381</v>
      </c>
      <c r="B113" s="17" t="s">
        <v>382</v>
      </c>
      <c r="C113" s="77" t="s">
        <v>3399</v>
      </c>
      <c r="D113" s="28" t="s">
        <v>3399</v>
      </c>
      <c r="H113" s="22" t="s">
        <v>2696</v>
      </c>
      <c r="J113" s="3" t="s">
        <v>2695</v>
      </c>
      <c r="L113" s="1" t="s">
        <v>4</v>
      </c>
      <c r="M113" s="6">
        <v>21.7</v>
      </c>
      <c r="N113" s="6">
        <v>19.5</v>
      </c>
      <c r="O113" s="45">
        <v>44652</v>
      </c>
      <c r="P113" s="25" t="s">
        <v>2600</v>
      </c>
      <c r="Q113" t="str">
        <f t="shared" si="1"/>
        <v>05.02.10.00.1</v>
      </c>
    </row>
    <row r="114" spans="1:17" ht="28.5" x14ac:dyDescent="0.2">
      <c r="A114" s="17" t="s">
        <v>381</v>
      </c>
      <c r="B114" s="17" t="s">
        <v>382</v>
      </c>
      <c r="C114" s="77" t="s">
        <v>3399</v>
      </c>
      <c r="D114" s="28" t="s">
        <v>3399</v>
      </c>
      <c r="H114" s="22" t="s">
        <v>2698</v>
      </c>
      <c r="J114" s="3" t="s">
        <v>2697</v>
      </c>
      <c r="K114" s="3"/>
      <c r="L114" s="1" t="s">
        <v>4</v>
      </c>
      <c r="M114" s="6">
        <v>24.1</v>
      </c>
      <c r="N114" s="6">
        <v>21.7</v>
      </c>
      <c r="O114" s="45">
        <v>44652</v>
      </c>
      <c r="P114" s="25" t="s">
        <v>2611</v>
      </c>
      <c r="Q114" t="str">
        <f t="shared" si="1"/>
        <v>05.02.11.00.1</v>
      </c>
    </row>
    <row r="115" spans="1:17" ht="28.5" x14ac:dyDescent="0.2">
      <c r="A115" s="17" t="s">
        <v>381</v>
      </c>
      <c r="B115" s="17" t="s">
        <v>382</v>
      </c>
      <c r="C115" s="77" t="s">
        <v>3399</v>
      </c>
      <c r="D115" s="28" t="s">
        <v>3399</v>
      </c>
      <c r="H115" s="22" t="s">
        <v>2700</v>
      </c>
      <c r="J115" s="3" t="s">
        <v>2699</v>
      </c>
      <c r="K115" s="3"/>
      <c r="L115" s="1" t="s">
        <v>4</v>
      </c>
      <c r="M115" s="6">
        <v>66.599999999999994</v>
      </c>
      <c r="N115" s="6">
        <v>59.9</v>
      </c>
      <c r="O115" s="45">
        <v>44652</v>
      </c>
      <c r="P115" s="25" t="s">
        <v>2600</v>
      </c>
      <c r="Q115" t="str">
        <f t="shared" si="1"/>
        <v>05.02.12.00.1</v>
      </c>
    </row>
    <row r="116" spans="1:17" ht="42.75" x14ac:dyDescent="0.2">
      <c r="A116" s="17" t="s">
        <v>381</v>
      </c>
      <c r="B116" s="17" t="s">
        <v>382</v>
      </c>
      <c r="C116" s="77" t="s">
        <v>3399</v>
      </c>
      <c r="D116" s="28" t="s">
        <v>3399</v>
      </c>
      <c r="H116" s="22" t="s">
        <v>2701</v>
      </c>
      <c r="J116" s="3" t="s">
        <v>2702</v>
      </c>
      <c r="L116" s="1" t="s">
        <v>4</v>
      </c>
      <c r="M116" s="6">
        <v>73.3</v>
      </c>
      <c r="N116" s="6">
        <v>66</v>
      </c>
      <c r="O116" s="45">
        <v>44652</v>
      </c>
      <c r="P116" s="25" t="s">
        <v>2611</v>
      </c>
      <c r="Q116" t="str">
        <f t="shared" si="1"/>
        <v>05.02.13.00.1</v>
      </c>
    </row>
    <row r="117" spans="1:17" ht="42.75" x14ac:dyDescent="0.2">
      <c r="A117" s="17" t="s">
        <v>381</v>
      </c>
      <c r="B117" s="17" t="s">
        <v>382</v>
      </c>
      <c r="C117" s="77" t="s">
        <v>3399</v>
      </c>
      <c r="D117" s="28" t="s">
        <v>3399</v>
      </c>
      <c r="H117" s="22" t="s">
        <v>2703</v>
      </c>
      <c r="J117" s="3" t="s">
        <v>2704</v>
      </c>
      <c r="L117" s="1" t="s">
        <v>4</v>
      </c>
      <c r="M117" s="6">
        <v>81</v>
      </c>
      <c r="N117" s="6">
        <v>72.900000000000006</v>
      </c>
      <c r="O117" s="45">
        <v>44652</v>
      </c>
      <c r="P117" s="25" t="s">
        <v>2600</v>
      </c>
      <c r="Q117" t="str">
        <f t="shared" si="1"/>
        <v>05.02.14.00.1</v>
      </c>
    </row>
    <row r="118" spans="1:17" ht="57" x14ac:dyDescent="0.2">
      <c r="A118" s="17" t="s">
        <v>381</v>
      </c>
      <c r="B118" s="17" t="s">
        <v>382</v>
      </c>
      <c r="C118" s="77" t="s">
        <v>3399</v>
      </c>
      <c r="D118" s="28" t="s">
        <v>3399</v>
      </c>
      <c r="H118" s="22" t="s">
        <v>2705</v>
      </c>
      <c r="I118" s="34" t="s">
        <v>1</v>
      </c>
      <c r="J118" s="3" t="s">
        <v>2706</v>
      </c>
      <c r="K118" s="3" t="s">
        <v>2707</v>
      </c>
      <c r="L118" s="1" t="s">
        <v>4</v>
      </c>
      <c r="M118" s="6">
        <v>192.5</v>
      </c>
      <c r="N118" s="6">
        <v>173.25</v>
      </c>
      <c r="O118" s="45">
        <v>44652</v>
      </c>
      <c r="P118" s="25" t="s">
        <v>2611</v>
      </c>
      <c r="Q118" t="str">
        <f t="shared" si="1"/>
        <v>05.02.15.00.1</v>
      </c>
    </row>
    <row r="119" spans="1:17" ht="42.75" x14ac:dyDescent="0.2">
      <c r="A119" s="17" t="s">
        <v>381</v>
      </c>
      <c r="B119" s="17" t="s">
        <v>382</v>
      </c>
      <c r="C119" s="77" t="s">
        <v>3399</v>
      </c>
      <c r="D119" s="28" t="s">
        <v>3399</v>
      </c>
      <c r="H119" s="22" t="s">
        <v>2708</v>
      </c>
      <c r="J119" s="3" t="s">
        <v>2709</v>
      </c>
      <c r="L119" s="1" t="s">
        <v>4</v>
      </c>
      <c r="M119" s="6">
        <v>90</v>
      </c>
      <c r="N119" s="6">
        <v>81</v>
      </c>
      <c r="O119" s="45">
        <v>44652</v>
      </c>
      <c r="P119" s="25" t="s">
        <v>2611</v>
      </c>
      <c r="Q119" t="str">
        <f t="shared" si="1"/>
        <v xml:space="preserve">05.02.20.00.1 </v>
      </c>
    </row>
    <row r="120" spans="1:17" x14ac:dyDescent="0.2">
      <c r="A120" s="17" t="s">
        <v>381</v>
      </c>
      <c r="B120" s="17" t="s">
        <v>383</v>
      </c>
      <c r="C120" s="77" t="s">
        <v>3399</v>
      </c>
      <c r="D120" s="28" t="s">
        <v>3399</v>
      </c>
      <c r="H120" s="30" t="s">
        <v>3399</v>
      </c>
      <c r="J120" s="7" t="s">
        <v>386</v>
      </c>
      <c r="N120" s="6" t="s">
        <v>2454</v>
      </c>
      <c r="O120" s="45"/>
      <c r="Q120" t="str">
        <f t="shared" si="1"/>
        <v xml:space="preserve"> </v>
      </c>
    </row>
    <row r="121" spans="1:17" x14ac:dyDescent="0.2">
      <c r="A121" s="17" t="s">
        <v>381</v>
      </c>
      <c r="B121" s="17" t="s">
        <v>383</v>
      </c>
      <c r="C121" s="77" t="s">
        <v>3399</v>
      </c>
      <c r="D121" s="28" t="s">
        <v>3399</v>
      </c>
      <c r="H121" s="22" t="s">
        <v>2710</v>
      </c>
      <c r="J121" s="3" t="s">
        <v>2711</v>
      </c>
      <c r="K121" s="3"/>
      <c r="L121" s="1" t="s">
        <v>4</v>
      </c>
      <c r="M121" s="6">
        <v>39.200000000000003</v>
      </c>
      <c r="N121" s="6">
        <v>35.299999999999997</v>
      </c>
      <c r="O121" s="45">
        <v>44652</v>
      </c>
      <c r="P121" s="25" t="s">
        <v>2611</v>
      </c>
      <c r="Q121" t="str">
        <f t="shared" si="1"/>
        <v>05.04.10.00.1</v>
      </c>
    </row>
    <row r="122" spans="1:17" x14ac:dyDescent="0.2">
      <c r="A122" s="17" t="s">
        <v>381</v>
      </c>
      <c r="B122" s="17" t="s">
        <v>383</v>
      </c>
      <c r="C122" s="77" t="s">
        <v>3399</v>
      </c>
      <c r="D122" s="28" t="s">
        <v>3399</v>
      </c>
      <c r="H122" s="22" t="s">
        <v>2713</v>
      </c>
      <c r="J122" s="3" t="s">
        <v>2712</v>
      </c>
      <c r="K122" s="3"/>
      <c r="L122" s="1" t="s">
        <v>4</v>
      </c>
      <c r="M122" s="6">
        <v>29.9</v>
      </c>
      <c r="N122" s="6">
        <v>26.9</v>
      </c>
      <c r="O122" s="45">
        <v>44652</v>
      </c>
      <c r="P122" s="25" t="s">
        <v>2611</v>
      </c>
      <c r="Q122" t="str">
        <f t="shared" si="1"/>
        <v>05.04.11.00.1</v>
      </c>
    </row>
    <row r="123" spans="1:17" ht="28.5" x14ac:dyDescent="0.2">
      <c r="A123" s="17" t="s">
        <v>381</v>
      </c>
      <c r="B123" s="17" t="s">
        <v>383</v>
      </c>
      <c r="C123" s="77" t="s">
        <v>3399</v>
      </c>
      <c r="D123" s="28" t="s">
        <v>3399</v>
      </c>
      <c r="H123" s="22" t="s">
        <v>2714</v>
      </c>
      <c r="J123" s="3" t="s">
        <v>2715</v>
      </c>
      <c r="K123" s="3"/>
      <c r="L123" s="1" t="s">
        <v>4</v>
      </c>
      <c r="M123" s="6">
        <v>82.6</v>
      </c>
      <c r="N123" s="6">
        <v>74.3</v>
      </c>
      <c r="O123" s="45">
        <v>44652</v>
      </c>
      <c r="P123" s="25" t="s">
        <v>2600</v>
      </c>
      <c r="Q123" t="str">
        <f t="shared" si="1"/>
        <v>05.04.12.00.1</v>
      </c>
    </row>
    <row r="124" spans="1:17" ht="42.75" x14ac:dyDescent="0.2">
      <c r="A124" s="17" t="s">
        <v>381</v>
      </c>
      <c r="B124" s="17" t="s">
        <v>383</v>
      </c>
      <c r="C124" s="77" t="s">
        <v>3399</v>
      </c>
      <c r="D124" s="28" t="s">
        <v>3399</v>
      </c>
      <c r="H124" s="22" t="s">
        <v>2716</v>
      </c>
      <c r="J124" s="3" t="s">
        <v>2717</v>
      </c>
      <c r="L124" s="1" t="s">
        <v>4</v>
      </c>
      <c r="M124" s="6">
        <v>115</v>
      </c>
      <c r="N124" s="6">
        <v>103.5</v>
      </c>
      <c r="O124" s="45">
        <v>44652</v>
      </c>
      <c r="P124" s="25" t="s">
        <v>2600</v>
      </c>
      <c r="Q124" t="str">
        <f t="shared" si="1"/>
        <v>05.04.13.00.1</v>
      </c>
    </row>
    <row r="125" spans="1:17" ht="42.75" x14ac:dyDescent="0.2">
      <c r="A125" s="17" t="s">
        <v>381</v>
      </c>
      <c r="B125" s="17" t="s">
        <v>383</v>
      </c>
      <c r="C125" s="77" t="s">
        <v>3399</v>
      </c>
      <c r="D125" s="28" t="s">
        <v>3399</v>
      </c>
      <c r="H125" s="22" t="s">
        <v>2718</v>
      </c>
      <c r="I125" s="34" t="s">
        <v>1</v>
      </c>
      <c r="J125" s="3" t="s">
        <v>2719</v>
      </c>
      <c r="K125" s="3" t="s">
        <v>2707</v>
      </c>
      <c r="L125" s="1" t="s">
        <v>4</v>
      </c>
      <c r="M125" s="6">
        <v>199.9</v>
      </c>
      <c r="N125" s="6">
        <v>179.9</v>
      </c>
      <c r="O125" s="45">
        <v>44652</v>
      </c>
      <c r="P125" s="25" t="s">
        <v>2611</v>
      </c>
      <c r="Q125" t="str">
        <f t="shared" si="1"/>
        <v>05.04.15.00.1</v>
      </c>
    </row>
    <row r="126" spans="1:17" x14ac:dyDescent="0.2">
      <c r="A126" s="17" t="s">
        <v>381</v>
      </c>
      <c r="B126" s="17" t="s">
        <v>384</v>
      </c>
      <c r="C126" s="77" t="s">
        <v>3399</v>
      </c>
      <c r="D126" s="28" t="s">
        <v>3399</v>
      </c>
      <c r="H126" s="30" t="s">
        <v>3399</v>
      </c>
      <c r="J126" s="7" t="s">
        <v>387</v>
      </c>
      <c r="N126" s="6" t="s">
        <v>2454</v>
      </c>
      <c r="O126" s="45"/>
      <c r="Q126" t="str">
        <f t="shared" ref="Q126:Q157" si="23">IF(H126="",IF(B126="",A126,B126),H126)</f>
        <v xml:space="preserve"> </v>
      </c>
    </row>
    <row r="127" spans="1:17" ht="28.5" x14ac:dyDescent="0.2">
      <c r="A127" s="17" t="s">
        <v>381</v>
      </c>
      <c r="B127" s="17" t="s">
        <v>384</v>
      </c>
      <c r="C127" s="77" t="s">
        <v>3399</v>
      </c>
      <c r="D127" s="28" t="s">
        <v>3399</v>
      </c>
      <c r="H127" s="22" t="s">
        <v>2720</v>
      </c>
      <c r="J127" s="3" t="s">
        <v>2721</v>
      </c>
      <c r="K127" s="3"/>
      <c r="L127" s="1" t="s">
        <v>4</v>
      </c>
      <c r="M127" s="6">
        <v>52</v>
      </c>
      <c r="N127" s="6">
        <v>46.8</v>
      </c>
      <c r="O127" s="45">
        <v>44652</v>
      </c>
      <c r="P127" s="25" t="s">
        <v>2611</v>
      </c>
      <c r="Q127" t="str">
        <f t="shared" si="23"/>
        <v>05.06.02.00.1</v>
      </c>
    </row>
    <row r="128" spans="1:17" ht="57.75" x14ac:dyDescent="0.2">
      <c r="A128" s="17" t="s">
        <v>381</v>
      </c>
      <c r="B128" s="17" t="s">
        <v>385</v>
      </c>
      <c r="C128" s="77" t="s">
        <v>3399</v>
      </c>
      <c r="D128" s="28" t="s">
        <v>3399</v>
      </c>
      <c r="H128" s="30" t="s">
        <v>3399</v>
      </c>
      <c r="J128" s="8" t="s">
        <v>2722</v>
      </c>
      <c r="N128" s="6" t="s">
        <v>2454</v>
      </c>
      <c r="Q128" t="str">
        <f t="shared" si="23"/>
        <v xml:space="preserve"> </v>
      </c>
    </row>
    <row r="129" spans="1:17" x14ac:dyDescent="0.2">
      <c r="A129" s="17" t="s">
        <v>381</v>
      </c>
      <c r="B129" s="17" t="s">
        <v>385</v>
      </c>
      <c r="C129" s="77" t="s">
        <v>3399</v>
      </c>
      <c r="D129" s="28" t="s">
        <v>3399</v>
      </c>
      <c r="H129" s="22" t="s">
        <v>19</v>
      </c>
      <c r="J129" s="1" t="s">
        <v>2723</v>
      </c>
      <c r="L129" s="1" t="s">
        <v>4</v>
      </c>
      <c r="M129" s="6">
        <v>49.9</v>
      </c>
      <c r="N129" s="6">
        <v>44.9</v>
      </c>
      <c r="O129" s="45">
        <v>44652</v>
      </c>
      <c r="P129" s="25" t="s">
        <v>2600</v>
      </c>
      <c r="Q129" t="str">
        <f t="shared" si="23"/>
        <v>05.07.01.00.1</v>
      </c>
    </row>
    <row r="130" spans="1:17" x14ac:dyDescent="0.2">
      <c r="A130" s="17" t="s">
        <v>381</v>
      </c>
      <c r="B130" s="17" t="s">
        <v>385</v>
      </c>
      <c r="C130" s="77" t="s">
        <v>3399</v>
      </c>
      <c r="D130" s="28" t="s">
        <v>3399</v>
      </c>
      <c r="H130" s="22" t="s">
        <v>2724</v>
      </c>
      <c r="J130" s="1" t="s">
        <v>2725</v>
      </c>
      <c r="L130" s="1" t="s">
        <v>4</v>
      </c>
      <c r="M130" s="6">
        <v>19.899999999999999</v>
      </c>
      <c r="N130" s="6">
        <v>17.899999999999999</v>
      </c>
      <c r="O130" s="45">
        <v>44652</v>
      </c>
      <c r="P130" s="25" t="s">
        <v>2611</v>
      </c>
      <c r="Q130" t="str">
        <f t="shared" si="23"/>
        <v>05.07.10.00.1</v>
      </c>
    </row>
    <row r="131" spans="1:17" ht="28.5" x14ac:dyDescent="0.2">
      <c r="A131" s="17" t="s">
        <v>381</v>
      </c>
      <c r="B131" s="17" t="s">
        <v>385</v>
      </c>
      <c r="C131" s="77" t="s">
        <v>3399</v>
      </c>
      <c r="D131" s="28" t="s">
        <v>3399</v>
      </c>
      <c r="H131" s="22" t="s">
        <v>2726</v>
      </c>
      <c r="J131" s="3" t="s">
        <v>2727</v>
      </c>
      <c r="L131" s="1" t="s">
        <v>4</v>
      </c>
      <c r="M131" s="6">
        <v>40.9</v>
      </c>
      <c r="N131" s="6">
        <v>36.799999999999997</v>
      </c>
      <c r="O131" s="45">
        <v>44652</v>
      </c>
      <c r="P131" s="25" t="s">
        <v>2611</v>
      </c>
      <c r="Q131" t="str">
        <f t="shared" si="23"/>
        <v>05.07.11.00.1</v>
      </c>
    </row>
    <row r="132" spans="1:17" x14ac:dyDescent="0.2">
      <c r="A132" s="17" t="s">
        <v>381</v>
      </c>
      <c r="B132" s="17" t="s">
        <v>385</v>
      </c>
      <c r="C132" s="77" t="s">
        <v>3399</v>
      </c>
      <c r="D132" s="28" t="s">
        <v>3399</v>
      </c>
      <c r="H132" s="22" t="s">
        <v>2728</v>
      </c>
      <c r="J132" s="3" t="s">
        <v>2729</v>
      </c>
      <c r="K132" s="3"/>
      <c r="L132" s="1" t="s">
        <v>4</v>
      </c>
      <c r="M132" s="6">
        <v>29.2</v>
      </c>
      <c r="N132" s="6">
        <v>26.3</v>
      </c>
      <c r="O132" s="45">
        <v>44652</v>
      </c>
      <c r="P132" s="25" t="s">
        <v>2611</v>
      </c>
      <c r="Q132" t="str">
        <f t="shared" si="23"/>
        <v>05.07.12.00.1</v>
      </c>
    </row>
    <row r="133" spans="1:17" ht="28.5" x14ac:dyDescent="0.2">
      <c r="A133" s="17" t="s">
        <v>381</v>
      </c>
      <c r="B133" s="17" t="s">
        <v>385</v>
      </c>
      <c r="C133" s="77" t="s">
        <v>3399</v>
      </c>
      <c r="D133" s="28" t="s">
        <v>3399</v>
      </c>
      <c r="H133" s="22" t="s">
        <v>2730</v>
      </c>
      <c r="J133" s="3" t="s">
        <v>2731</v>
      </c>
      <c r="K133" s="3"/>
      <c r="L133" s="1" t="s">
        <v>4</v>
      </c>
      <c r="M133" s="6">
        <v>35.1</v>
      </c>
      <c r="N133" s="6">
        <v>31.6</v>
      </c>
      <c r="O133" s="45">
        <v>44652</v>
      </c>
      <c r="P133" s="25" t="s">
        <v>2611</v>
      </c>
      <c r="Q133" t="str">
        <f t="shared" si="23"/>
        <v xml:space="preserve">05.07.13.00.1 </v>
      </c>
    </row>
    <row r="134" spans="1:17" ht="42.75" x14ac:dyDescent="0.2">
      <c r="A134" s="17" t="s">
        <v>381</v>
      </c>
      <c r="B134" s="17" t="s">
        <v>385</v>
      </c>
      <c r="C134" s="77" t="s">
        <v>3399</v>
      </c>
      <c r="D134" s="28" t="s">
        <v>3399</v>
      </c>
      <c r="H134" s="22" t="s">
        <v>2732</v>
      </c>
      <c r="J134" s="3" t="s">
        <v>2733</v>
      </c>
      <c r="K134" s="3"/>
      <c r="L134" s="1" t="s">
        <v>4</v>
      </c>
      <c r="M134" s="6">
        <v>70.2</v>
      </c>
      <c r="N134" s="6">
        <v>63.2</v>
      </c>
      <c r="O134" s="45">
        <v>44652</v>
      </c>
      <c r="P134" s="25" t="s">
        <v>2611</v>
      </c>
      <c r="Q134" t="str">
        <f t="shared" si="23"/>
        <v xml:space="preserve">05.07.14.00.1 </v>
      </c>
    </row>
    <row r="135" spans="1:17" ht="29.25" x14ac:dyDescent="0.2">
      <c r="A135" s="17" t="s">
        <v>381</v>
      </c>
      <c r="B135" s="17" t="s">
        <v>388</v>
      </c>
      <c r="C135" s="77" t="s">
        <v>3399</v>
      </c>
      <c r="D135" s="28" t="s">
        <v>3399</v>
      </c>
      <c r="H135" s="30" t="s">
        <v>3399</v>
      </c>
      <c r="J135" s="8" t="s">
        <v>2734</v>
      </c>
      <c r="N135" s="6" t="s">
        <v>2454</v>
      </c>
      <c r="O135" s="45"/>
      <c r="Q135" t="str">
        <f t="shared" si="23"/>
        <v xml:space="preserve"> </v>
      </c>
    </row>
    <row r="136" spans="1:17" x14ac:dyDescent="0.2">
      <c r="A136" s="17" t="s">
        <v>381</v>
      </c>
      <c r="B136" s="17" t="s">
        <v>388</v>
      </c>
      <c r="C136" s="77" t="s">
        <v>3399</v>
      </c>
      <c r="D136" s="28" t="s">
        <v>3399</v>
      </c>
      <c r="H136" s="22" t="s">
        <v>2735</v>
      </c>
      <c r="J136" s="3" t="s">
        <v>2741</v>
      </c>
      <c r="L136" s="1" t="s">
        <v>4</v>
      </c>
      <c r="M136" s="6">
        <v>21</v>
      </c>
      <c r="N136" s="6">
        <v>18.899999999999999</v>
      </c>
      <c r="O136" s="45">
        <v>44652</v>
      </c>
      <c r="P136" s="25" t="s">
        <v>2611</v>
      </c>
      <c r="Q136" t="str">
        <f t="shared" si="23"/>
        <v>05.08.05.00.1</v>
      </c>
    </row>
    <row r="137" spans="1:17" ht="28.5" x14ac:dyDescent="0.2">
      <c r="A137" s="17" t="s">
        <v>381</v>
      </c>
      <c r="B137" s="17" t="s">
        <v>388</v>
      </c>
      <c r="C137" s="77" t="s">
        <v>3399</v>
      </c>
      <c r="D137" s="28" t="s">
        <v>3399</v>
      </c>
      <c r="H137" s="22" t="s">
        <v>2736</v>
      </c>
      <c r="J137" s="3" t="s">
        <v>2742</v>
      </c>
      <c r="L137" s="1" t="s">
        <v>4</v>
      </c>
      <c r="M137" s="6">
        <v>26.7</v>
      </c>
      <c r="N137" s="6">
        <v>24</v>
      </c>
      <c r="O137" s="45">
        <v>44652</v>
      </c>
      <c r="P137" s="25" t="s">
        <v>2611</v>
      </c>
      <c r="Q137" t="str">
        <f t="shared" si="23"/>
        <v>05.08.06.00.1</v>
      </c>
    </row>
    <row r="138" spans="1:17" ht="28.5" x14ac:dyDescent="0.2">
      <c r="A138" s="17" t="s">
        <v>381</v>
      </c>
      <c r="B138" s="17" t="s">
        <v>388</v>
      </c>
      <c r="C138" s="77" t="s">
        <v>3399</v>
      </c>
      <c r="D138" s="28" t="s">
        <v>3399</v>
      </c>
      <c r="H138" s="22" t="s">
        <v>2737</v>
      </c>
      <c r="J138" s="3" t="s">
        <v>2743</v>
      </c>
      <c r="L138" s="1" t="s">
        <v>4</v>
      </c>
      <c r="M138" s="6">
        <v>68.900000000000006</v>
      </c>
      <c r="N138" s="6">
        <v>62</v>
      </c>
      <c r="O138" s="45">
        <v>44652</v>
      </c>
      <c r="P138" s="25" t="s">
        <v>2611</v>
      </c>
      <c r="Q138" t="str">
        <f t="shared" si="23"/>
        <v>05.08.07.00.1</v>
      </c>
    </row>
    <row r="139" spans="1:17" ht="28.5" x14ac:dyDescent="0.2">
      <c r="A139" s="17" t="s">
        <v>381</v>
      </c>
      <c r="B139" s="17" t="s">
        <v>388</v>
      </c>
      <c r="C139" s="77" t="s">
        <v>3399</v>
      </c>
      <c r="D139" s="28" t="s">
        <v>3399</v>
      </c>
      <c r="H139" s="22" t="s">
        <v>2738</v>
      </c>
      <c r="J139" s="3" t="s">
        <v>2744</v>
      </c>
      <c r="L139" s="1" t="s">
        <v>4</v>
      </c>
      <c r="M139" s="6">
        <v>76</v>
      </c>
      <c r="N139" s="6">
        <v>68.400000000000006</v>
      </c>
      <c r="O139" s="45">
        <v>44652</v>
      </c>
      <c r="P139" s="25" t="s">
        <v>2611</v>
      </c>
      <c r="Q139" t="str">
        <f t="shared" si="23"/>
        <v>05.08.08.00.1</v>
      </c>
    </row>
    <row r="140" spans="1:17" ht="42.75" x14ac:dyDescent="0.2">
      <c r="A140" s="17" t="s">
        <v>381</v>
      </c>
      <c r="B140" s="17" t="s">
        <v>388</v>
      </c>
      <c r="C140" s="77" t="s">
        <v>3399</v>
      </c>
      <c r="D140" s="28" t="s">
        <v>3399</v>
      </c>
      <c r="H140" s="22" t="s">
        <v>2739</v>
      </c>
      <c r="J140" s="3" t="s">
        <v>2745</v>
      </c>
      <c r="L140" s="1" t="s">
        <v>4</v>
      </c>
      <c r="M140" s="6">
        <v>69</v>
      </c>
      <c r="N140" s="6">
        <v>62.1</v>
      </c>
      <c r="O140" s="45">
        <v>44652</v>
      </c>
      <c r="P140" s="25" t="s">
        <v>2611</v>
      </c>
      <c r="Q140" t="str">
        <f t="shared" si="23"/>
        <v>05.08.09.00.1</v>
      </c>
    </row>
    <row r="141" spans="1:17" ht="42.75" x14ac:dyDescent="0.2">
      <c r="A141" s="17" t="s">
        <v>381</v>
      </c>
      <c r="B141" s="17" t="s">
        <v>388</v>
      </c>
      <c r="C141" s="77" t="s">
        <v>3399</v>
      </c>
      <c r="D141" s="28" t="s">
        <v>3399</v>
      </c>
      <c r="H141" s="22" t="s">
        <v>2740</v>
      </c>
      <c r="I141" s="34" t="s">
        <v>1</v>
      </c>
      <c r="J141" s="3" t="s">
        <v>2746</v>
      </c>
      <c r="K141" s="3" t="s">
        <v>2747</v>
      </c>
      <c r="L141" s="1" t="s">
        <v>4</v>
      </c>
      <c r="M141" s="6">
        <v>183</v>
      </c>
      <c r="N141" s="6">
        <v>164.7</v>
      </c>
      <c r="O141" s="45">
        <v>44652</v>
      </c>
      <c r="P141" s="25" t="s">
        <v>2611</v>
      </c>
      <c r="Q141" t="str">
        <f t="shared" si="23"/>
        <v>05.08.15.00.1</v>
      </c>
    </row>
    <row r="142" spans="1:17" x14ac:dyDescent="0.2">
      <c r="A142" s="17" t="s">
        <v>381</v>
      </c>
      <c r="B142" s="17" t="s">
        <v>389</v>
      </c>
      <c r="C142" s="77" t="s">
        <v>3399</v>
      </c>
      <c r="D142" s="28" t="s">
        <v>3399</v>
      </c>
      <c r="H142" s="30" t="s">
        <v>3399</v>
      </c>
      <c r="J142" s="7" t="s">
        <v>2748</v>
      </c>
      <c r="N142" s="6" t="s">
        <v>2454</v>
      </c>
      <c r="O142" s="45"/>
      <c r="Q142" t="str">
        <f t="shared" si="23"/>
        <v xml:space="preserve"> </v>
      </c>
    </row>
    <row r="143" spans="1:17" x14ac:dyDescent="0.2">
      <c r="A143" s="17" t="s">
        <v>381</v>
      </c>
      <c r="B143" s="17" t="s">
        <v>389</v>
      </c>
      <c r="C143" s="77" t="s">
        <v>3399</v>
      </c>
      <c r="D143" s="28" t="s">
        <v>3399</v>
      </c>
      <c r="H143" s="22" t="s">
        <v>2749</v>
      </c>
      <c r="J143" s="10" t="s">
        <v>2750</v>
      </c>
      <c r="L143" s="1" t="s">
        <v>4</v>
      </c>
      <c r="M143" s="6">
        <v>100.3</v>
      </c>
      <c r="N143" s="6">
        <v>90.3</v>
      </c>
      <c r="O143" s="45">
        <v>44652</v>
      </c>
      <c r="P143" s="25" t="s">
        <v>2611</v>
      </c>
      <c r="Q143" t="str">
        <f t="shared" si="23"/>
        <v>05.09.05.00.1</v>
      </c>
    </row>
    <row r="144" spans="1:17" x14ac:dyDescent="0.2">
      <c r="A144" s="17" t="s">
        <v>381</v>
      </c>
      <c r="B144" s="17" t="s">
        <v>389</v>
      </c>
      <c r="C144" s="77" t="s">
        <v>3399</v>
      </c>
      <c r="D144" s="28" t="s">
        <v>3399</v>
      </c>
      <c r="H144" s="22" t="s">
        <v>2751</v>
      </c>
      <c r="J144" s="10" t="s">
        <v>2752</v>
      </c>
      <c r="L144" s="1" t="s">
        <v>4</v>
      </c>
      <c r="M144" s="6">
        <v>122.9</v>
      </c>
      <c r="N144" s="6">
        <v>110.6</v>
      </c>
      <c r="O144" s="45">
        <v>44652</v>
      </c>
      <c r="P144" s="25" t="s">
        <v>2611</v>
      </c>
      <c r="Q144" t="str">
        <f t="shared" si="23"/>
        <v>05.09.06.00.1</v>
      </c>
    </row>
    <row r="145" spans="1:17" x14ac:dyDescent="0.2">
      <c r="A145" s="17" t="s">
        <v>381</v>
      </c>
      <c r="B145" s="17" t="s">
        <v>1093</v>
      </c>
      <c r="C145" s="77" t="s">
        <v>3399</v>
      </c>
      <c r="D145" s="28" t="s">
        <v>3399</v>
      </c>
      <c r="H145" s="30" t="s">
        <v>3399</v>
      </c>
      <c r="J145" s="7" t="s">
        <v>1094</v>
      </c>
      <c r="N145" s="6" t="s">
        <v>2454</v>
      </c>
      <c r="O145" s="45"/>
      <c r="Q145" t="str">
        <f t="shared" si="23"/>
        <v xml:space="preserve"> </v>
      </c>
    </row>
    <row r="146" spans="1:17" x14ac:dyDescent="0.2">
      <c r="A146" s="17" t="s">
        <v>381</v>
      </c>
      <c r="B146" s="17" t="s">
        <v>1093</v>
      </c>
      <c r="C146" s="77" t="s">
        <v>3399</v>
      </c>
      <c r="D146" s="28" t="s">
        <v>3399</v>
      </c>
      <c r="H146" s="22" t="s">
        <v>1095</v>
      </c>
      <c r="J146" s="10" t="s">
        <v>1098</v>
      </c>
      <c r="L146" s="1" t="s">
        <v>4</v>
      </c>
      <c r="M146" s="6">
        <v>6.2</v>
      </c>
      <c r="N146" s="6">
        <v>5.6</v>
      </c>
      <c r="O146" s="45">
        <v>44652</v>
      </c>
      <c r="P146" s="25" t="s">
        <v>2633</v>
      </c>
      <c r="Q146" t="str">
        <f t="shared" si="23"/>
        <v xml:space="preserve">05.10.01.00.1 </v>
      </c>
    </row>
    <row r="147" spans="1:17" x14ac:dyDescent="0.2">
      <c r="A147" s="17" t="s">
        <v>381</v>
      </c>
      <c r="B147" s="17" t="s">
        <v>1093</v>
      </c>
      <c r="C147" s="77" t="s">
        <v>3399</v>
      </c>
      <c r="D147" s="28" t="s">
        <v>3399</v>
      </c>
      <c r="H147" s="22" t="s">
        <v>1096</v>
      </c>
      <c r="J147" s="10" t="s">
        <v>1099</v>
      </c>
      <c r="L147" s="1" t="s">
        <v>4</v>
      </c>
      <c r="M147" s="6">
        <v>7.7</v>
      </c>
      <c r="N147" s="6">
        <v>6.9</v>
      </c>
      <c r="O147" s="45">
        <v>44652</v>
      </c>
      <c r="P147" s="25" t="s">
        <v>2633</v>
      </c>
      <c r="Q147" t="str">
        <f t="shared" si="23"/>
        <v xml:space="preserve">05.10.02.00.1 </v>
      </c>
    </row>
    <row r="148" spans="1:17" x14ac:dyDescent="0.2">
      <c r="A148" s="17" t="s">
        <v>381</v>
      </c>
      <c r="B148" s="17" t="s">
        <v>1093</v>
      </c>
      <c r="C148" s="77" t="s">
        <v>3399</v>
      </c>
      <c r="D148" s="28" t="s">
        <v>3399</v>
      </c>
      <c r="H148" s="22" t="s">
        <v>1097</v>
      </c>
      <c r="J148" s="10" t="s">
        <v>1100</v>
      </c>
      <c r="L148" s="1" t="s">
        <v>4</v>
      </c>
      <c r="M148" s="6">
        <v>11.5</v>
      </c>
      <c r="N148" s="6">
        <v>10.4</v>
      </c>
      <c r="O148" s="45">
        <v>44652</v>
      </c>
      <c r="P148" s="25" t="s">
        <v>2633</v>
      </c>
      <c r="Q148" t="str">
        <f t="shared" si="23"/>
        <v xml:space="preserve">05.10.03.00.1 </v>
      </c>
    </row>
    <row r="149" spans="1:17" ht="72" x14ac:dyDescent="0.2">
      <c r="A149" s="17" t="s">
        <v>381</v>
      </c>
      <c r="B149" s="17" t="s">
        <v>390</v>
      </c>
      <c r="C149" s="77" t="s">
        <v>3399</v>
      </c>
      <c r="D149" s="28" t="s">
        <v>3399</v>
      </c>
      <c r="H149" s="30" t="s">
        <v>3399</v>
      </c>
      <c r="J149" s="8" t="s">
        <v>2753</v>
      </c>
      <c r="N149" s="6" t="s">
        <v>2454</v>
      </c>
      <c r="O149" s="45"/>
      <c r="Q149" t="str">
        <f t="shared" si="23"/>
        <v xml:space="preserve"> </v>
      </c>
    </row>
    <row r="150" spans="1:17" x14ac:dyDescent="0.2">
      <c r="A150" s="17" t="s">
        <v>381</v>
      </c>
      <c r="B150" s="17" t="s">
        <v>390</v>
      </c>
      <c r="C150" s="77" t="s">
        <v>3399</v>
      </c>
      <c r="D150" s="28" t="s">
        <v>3399</v>
      </c>
      <c r="H150" s="22" t="s">
        <v>20</v>
      </c>
      <c r="J150" s="1" t="s">
        <v>21</v>
      </c>
      <c r="L150" s="1" t="s">
        <v>4</v>
      </c>
      <c r="M150" s="6">
        <v>151.9</v>
      </c>
      <c r="N150" s="6">
        <v>136.69999999999999</v>
      </c>
      <c r="O150" s="45">
        <v>44652</v>
      </c>
      <c r="P150" s="25" t="s">
        <v>2633</v>
      </c>
      <c r="Q150" t="str">
        <f t="shared" si="23"/>
        <v>05.11.02.00.1</v>
      </c>
    </row>
    <row r="151" spans="1:17" ht="28.5" x14ac:dyDescent="0.2">
      <c r="A151" s="17" t="s">
        <v>381</v>
      </c>
      <c r="B151" s="17" t="s">
        <v>390</v>
      </c>
      <c r="C151" s="77" t="s">
        <v>3399</v>
      </c>
      <c r="D151" s="28" t="s">
        <v>3399</v>
      </c>
      <c r="H151" s="22" t="s">
        <v>2754</v>
      </c>
      <c r="J151" s="12" t="s">
        <v>2755</v>
      </c>
      <c r="L151" s="1" t="s">
        <v>4</v>
      </c>
      <c r="M151" s="6">
        <v>135.9</v>
      </c>
      <c r="N151" s="6">
        <v>122.3</v>
      </c>
      <c r="O151" s="45">
        <v>44652</v>
      </c>
      <c r="P151" s="25" t="s">
        <v>2611</v>
      </c>
      <c r="Q151" t="str">
        <f t="shared" si="23"/>
        <v>05.11.06.00.1</v>
      </c>
    </row>
    <row r="152" spans="1:17" ht="114" x14ac:dyDescent="0.2">
      <c r="A152" s="17" t="s">
        <v>381</v>
      </c>
      <c r="B152" s="17" t="s">
        <v>390</v>
      </c>
      <c r="C152" s="28" t="s">
        <v>3399</v>
      </c>
      <c r="D152" s="28" t="s">
        <v>3399</v>
      </c>
      <c r="H152" s="22" t="s">
        <v>22</v>
      </c>
      <c r="I152" s="34" t="s">
        <v>1</v>
      </c>
      <c r="J152" s="3" t="s">
        <v>2756</v>
      </c>
      <c r="K152" s="3" t="s">
        <v>3363</v>
      </c>
      <c r="L152" s="1" t="s">
        <v>4</v>
      </c>
      <c r="M152" s="6">
        <v>53.1</v>
      </c>
      <c r="N152" s="6">
        <v>47.8</v>
      </c>
      <c r="O152" s="45">
        <v>44652</v>
      </c>
      <c r="P152" s="25" t="s">
        <v>2600</v>
      </c>
      <c r="Q152" t="str">
        <f t="shared" si="23"/>
        <v>05.11.10.00.1</v>
      </c>
    </row>
    <row r="153" spans="1:17" ht="185.25" x14ac:dyDescent="0.2">
      <c r="A153" s="17" t="s">
        <v>381</v>
      </c>
      <c r="B153" s="17" t="s">
        <v>390</v>
      </c>
      <c r="C153" s="28" t="s">
        <v>3399</v>
      </c>
      <c r="D153" s="28" t="s">
        <v>3399</v>
      </c>
      <c r="H153" s="22" t="s">
        <v>2758</v>
      </c>
      <c r="I153" s="34" t="s">
        <v>1</v>
      </c>
      <c r="J153" s="3" t="s">
        <v>2757</v>
      </c>
      <c r="K153" s="3" t="s">
        <v>3364</v>
      </c>
      <c r="L153" s="1" t="s">
        <v>4</v>
      </c>
      <c r="M153" s="6">
        <v>163.4</v>
      </c>
      <c r="N153" s="6">
        <v>147.1</v>
      </c>
      <c r="O153" s="45">
        <v>44652</v>
      </c>
      <c r="P153" s="25" t="s">
        <v>2611</v>
      </c>
      <c r="Q153" t="str">
        <f t="shared" si="23"/>
        <v>05.11.15.00.1</v>
      </c>
    </row>
    <row r="154" spans="1:17" x14ac:dyDescent="0.2">
      <c r="A154" s="17" t="s">
        <v>381</v>
      </c>
      <c r="B154" s="17" t="s">
        <v>391</v>
      </c>
      <c r="C154" s="28" t="s">
        <v>3399</v>
      </c>
      <c r="D154" s="28" t="s">
        <v>3399</v>
      </c>
      <c r="H154" s="30" t="s">
        <v>3399</v>
      </c>
      <c r="J154" s="7" t="s">
        <v>2759</v>
      </c>
      <c r="N154" s="6" t="s">
        <v>2454</v>
      </c>
      <c r="O154" s="45"/>
      <c r="Q154" t="str">
        <f t="shared" si="23"/>
        <v xml:space="preserve"> </v>
      </c>
    </row>
    <row r="155" spans="1:17" x14ac:dyDescent="0.2">
      <c r="A155" s="17" t="s">
        <v>381</v>
      </c>
      <c r="B155" s="17" t="s">
        <v>391</v>
      </c>
      <c r="C155" s="28" t="s">
        <v>3399</v>
      </c>
      <c r="D155" s="28" t="s">
        <v>3399</v>
      </c>
      <c r="H155" s="22" t="s">
        <v>2760</v>
      </c>
      <c r="J155" s="1" t="s">
        <v>2761</v>
      </c>
      <c r="L155" s="1" t="s">
        <v>4</v>
      </c>
      <c r="M155" s="6">
        <v>31.9</v>
      </c>
      <c r="N155" s="6">
        <v>28.7</v>
      </c>
      <c r="O155" s="45">
        <v>44652</v>
      </c>
      <c r="P155" s="25" t="s">
        <v>2600</v>
      </c>
      <c r="Q155" t="str">
        <f t="shared" si="23"/>
        <v>05.13.02.00.1</v>
      </c>
    </row>
    <row r="156" spans="1:17" ht="72" x14ac:dyDescent="0.2">
      <c r="A156" s="17" t="s">
        <v>381</v>
      </c>
      <c r="B156" s="17" t="s">
        <v>392</v>
      </c>
      <c r="C156" s="28" t="s">
        <v>3399</v>
      </c>
      <c r="D156" s="28" t="s">
        <v>3399</v>
      </c>
      <c r="H156" s="30" t="s">
        <v>3399</v>
      </c>
      <c r="J156" s="8" t="s">
        <v>2762</v>
      </c>
      <c r="N156" s="6" t="s">
        <v>2454</v>
      </c>
      <c r="O156" s="45"/>
      <c r="Q156" t="str">
        <f t="shared" si="23"/>
        <v xml:space="preserve"> </v>
      </c>
    </row>
    <row r="157" spans="1:17" x14ac:dyDescent="0.2">
      <c r="A157" s="17" t="s">
        <v>381</v>
      </c>
      <c r="B157" s="17" t="s">
        <v>392</v>
      </c>
      <c r="C157" s="28" t="s">
        <v>3399</v>
      </c>
      <c r="D157" s="28" t="s">
        <v>3399</v>
      </c>
      <c r="H157" s="22" t="s">
        <v>23</v>
      </c>
      <c r="J157" s="1" t="s">
        <v>2763</v>
      </c>
      <c r="L157" s="1" t="s">
        <v>4</v>
      </c>
      <c r="M157" s="6">
        <v>79.5</v>
      </c>
      <c r="N157" s="6">
        <v>71.599999999999994</v>
      </c>
      <c r="O157" s="45">
        <v>44652</v>
      </c>
      <c r="P157" s="25" t="s">
        <v>2600</v>
      </c>
      <c r="Q157" t="str">
        <f t="shared" si="23"/>
        <v>05.14.01.00.1</v>
      </c>
    </row>
    <row r="158" spans="1:17" x14ac:dyDescent="0.2">
      <c r="A158" s="17" t="s">
        <v>381</v>
      </c>
      <c r="B158" s="17" t="s">
        <v>392</v>
      </c>
      <c r="C158" s="28" t="s">
        <v>3399</v>
      </c>
      <c r="D158" s="28" t="s">
        <v>3399</v>
      </c>
      <c r="H158" s="22" t="s">
        <v>24</v>
      </c>
      <c r="J158" s="1" t="s">
        <v>2764</v>
      </c>
      <c r="L158" s="1" t="s">
        <v>4</v>
      </c>
      <c r="M158" s="6">
        <v>163.5</v>
      </c>
      <c r="N158" s="6">
        <v>147.19999999999999</v>
      </c>
      <c r="O158" s="45">
        <v>44652</v>
      </c>
      <c r="P158" s="25" t="s">
        <v>2600</v>
      </c>
      <c r="Q158" t="str">
        <f t="shared" ref="Q158:Q180" si="24">IF(H158="",IF(B158="",A158,B158),H158)</f>
        <v>05.14.02.00.1</v>
      </c>
    </row>
    <row r="159" spans="1:17" x14ac:dyDescent="0.2">
      <c r="A159" s="17" t="s">
        <v>381</v>
      </c>
      <c r="B159" s="17" t="s">
        <v>392</v>
      </c>
      <c r="C159" s="28" t="s">
        <v>3399</v>
      </c>
      <c r="D159" s="28" t="s">
        <v>3399</v>
      </c>
      <c r="H159" s="22" t="s">
        <v>2766</v>
      </c>
      <c r="J159" s="1" t="s">
        <v>2765</v>
      </c>
      <c r="L159" s="1" t="s">
        <v>4</v>
      </c>
      <c r="M159" s="6">
        <v>145.30000000000001</v>
      </c>
      <c r="N159" s="6">
        <v>130.80000000000001</v>
      </c>
      <c r="O159" s="45">
        <v>44652</v>
      </c>
      <c r="P159" s="25" t="s">
        <v>2611</v>
      </c>
      <c r="Q159" t="str">
        <f t="shared" si="24"/>
        <v>05.14.05.00.1</v>
      </c>
    </row>
    <row r="160" spans="1:17" ht="57.75" x14ac:dyDescent="0.2">
      <c r="A160" s="17" t="s">
        <v>381</v>
      </c>
      <c r="B160" s="17" t="s">
        <v>1101</v>
      </c>
      <c r="C160" s="28" t="s">
        <v>3399</v>
      </c>
      <c r="D160" s="28" t="s">
        <v>3399</v>
      </c>
      <c r="H160" s="30" t="s">
        <v>3399</v>
      </c>
      <c r="J160" s="3" t="s">
        <v>1102</v>
      </c>
      <c r="N160" s="6" t="s">
        <v>2454</v>
      </c>
      <c r="O160" s="45"/>
      <c r="Q160" t="str">
        <f t="shared" si="24"/>
        <v xml:space="preserve"> </v>
      </c>
    </row>
    <row r="161" spans="1:17" ht="28.5" x14ac:dyDescent="0.2">
      <c r="A161" s="17" t="s">
        <v>381</v>
      </c>
      <c r="B161" s="17" t="s">
        <v>1101</v>
      </c>
      <c r="C161" s="28" t="s">
        <v>3399</v>
      </c>
      <c r="D161" s="28" t="s">
        <v>3399</v>
      </c>
      <c r="H161" s="22" t="s">
        <v>1103</v>
      </c>
      <c r="J161" s="3" t="s">
        <v>1111</v>
      </c>
      <c r="L161" s="1" t="s">
        <v>1117</v>
      </c>
      <c r="M161" s="6">
        <v>0.65</v>
      </c>
      <c r="N161" s="6">
        <v>0.59</v>
      </c>
      <c r="O161" s="45">
        <v>44470</v>
      </c>
      <c r="P161" s="25" t="s">
        <v>2598</v>
      </c>
      <c r="Q161" t="str">
        <f t="shared" si="24"/>
        <v>05.20.01.00.1</v>
      </c>
    </row>
    <row r="162" spans="1:17" ht="28.5" x14ac:dyDescent="0.2">
      <c r="A162" s="17" t="s">
        <v>381</v>
      </c>
      <c r="B162" s="17" t="s">
        <v>1101</v>
      </c>
      <c r="C162" s="28" t="s">
        <v>3399</v>
      </c>
      <c r="D162" s="28" t="s">
        <v>3399</v>
      </c>
      <c r="H162" s="22" t="s">
        <v>1104</v>
      </c>
      <c r="J162" s="3" t="s">
        <v>1110</v>
      </c>
      <c r="L162" s="1" t="s">
        <v>1117</v>
      </c>
      <c r="M162" s="6">
        <v>0.95</v>
      </c>
      <c r="N162" s="6">
        <v>0.86</v>
      </c>
      <c r="O162" s="45">
        <v>44470</v>
      </c>
      <c r="P162" s="25" t="s">
        <v>2598</v>
      </c>
      <c r="Q162" t="str">
        <f t="shared" si="24"/>
        <v>05.20.02.00.1</v>
      </c>
    </row>
    <row r="163" spans="1:17" ht="28.5" x14ac:dyDescent="0.2">
      <c r="A163" s="17" t="s">
        <v>381</v>
      </c>
      <c r="B163" s="17" t="s">
        <v>1101</v>
      </c>
      <c r="C163" s="28" t="s">
        <v>3399</v>
      </c>
      <c r="D163" s="28" t="s">
        <v>3399</v>
      </c>
      <c r="H163" s="22" t="s">
        <v>1105</v>
      </c>
      <c r="J163" s="3" t="s">
        <v>1112</v>
      </c>
      <c r="L163" s="1" t="s">
        <v>1117</v>
      </c>
      <c r="M163" s="6">
        <v>1.45</v>
      </c>
      <c r="N163" s="6">
        <v>1.31</v>
      </c>
      <c r="O163" s="45">
        <v>44470</v>
      </c>
      <c r="P163" s="25" t="s">
        <v>2598</v>
      </c>
      <c r="Q163" t="str">
        <f t="shared" si="24"/>
        <v>05.20.03.00.1</v>
      </c>
    </row>
    <row r="164" spans="1:17" ht="28.5" x14ac:dyDescent="0.2">
      <c r="A164" s="17" t="s">
        <v>381</v>
      </c>
      <c r="B164" s="17" t="s">
        <v>1101</v>
      </c>
      <c r="C164" s="28" t="s">
        <v>3399</v>
      </c>
      <c r="D164" s="28" t="s">
        <v>3399</v>
      </c>
      <c r="H164" s="22" t="s">
        <v>1106</v>
      </c>
      <c r="J164" s="3" t="s">
        <v>1113</v>
      </c>
      <c r="L164" s="1" t="s">
        <v>1117</v>
      </c>
      <c r="M164" s="6">
        <v>2.6</v>
      </c>
      <c r="N164" s="6">
        <v>2.3400000000000003</v>
      </c>
      <c r="O164" s="45">
        <v>44470</v>
      </c>
      <c r="P164" s="25" t="s">
        <v>2598</v>
      </c>
      <c r="Q164" t="str">
        <f t="shared" si="24"/>
        <v>05.20.04.00.1</v>
      </c>
    </row>
    <row r="165" spans="1:17" ht="28.5" x14ac:dyDescent="0.2">
      <c r="A165" s="17" t="s">
        <v>381</v>
      </c>
      <c r="B165" s="17" t="s">
        <v>1101</v>
      </c>
      <c r="C165" s="28" t="s">
        <v>3399</v>
      </c>
      <c r="D165" s="28" t="s">
        <v>3399</v>
      </c>
      <c r="H165" s="22" t="s">
        <v>1107</v>
      </c>
      <c r="J165" s="3" t="s">
        <v>1114</v>
      </c>
      <c r="L165" s="1" t="s">
        <v>1117</v>
      </c>
      <c r="M165" s="6">
        <v>4</v>
      </c>
      <c r="N165" s="6">
        <v>3.6</v>
      </c>
      <c r="O165" s="45">
        <v>44470</v>
      </c>
      <c r="P165" s="25" t="s">
        <v>2598</v>
      </c>
      <c r="Q165" t="str">
        <f t="shared" si="24"/>
        <v>05.20.05.00.1</v>
      </c>
    </row>
    <row r="166" spans="1:17" ht="28.5" x14ac:dyDescent="0.2">
      <c r="A166" s="17" t="s">
        <v>381</v>
      </c>
      <c r="B166" s="17" t="s">
        <v>1101</v>
      </c>
      <c r="C166" s="28" t="s">
        <v>3399</v>
      </c>
      <c r="D166" s="28" t="s">
        <v>3399</v>
      </c>
      <c r="H166" s="22" t="s">
        <v>1108</v>
      </c>
      <c r="J166" s="3" t="s">
        <v>1115</v>
      </c>
      <c r="L166" s="1" t="s">
        <v>1117</v>
      </c>
      <c r="M166" s="6">
        <v>3.85</v>
      </c>
      <c r="N166" s="6">
        <v>3.47</v>
      </c>
      <c r="O166" s="45">
        <v>44470</v>
      </c>
      <c r="P166" s="25" t="s">
        <v>2598</v>
      </c>
      <c r="Q166" t="str">
        <f t="shared" si="24"/>
        <v>05.20.06.00.1</v>
      </c>
    </row>
    <row r="167" spans="1:17" ht="28.5" x14ac:dyDescent="0.2">
      <c r="A167" s="17" t="s">
        <v>381</v>
      </c>
      <c r="B167" s="17" t="s">
        <v>1101</v>
      </c>
      <c r="C167" s="28" t="s">
        <v>3399</v>
      </c>
      <c r="D167" s="28" t="s">
        <v>3399</v>
      </c>
      <c r="H167" s="22" t="s">
        <v>1109</v>
      </c>
      <c r="J167" s="3" t="s">
        <v>1116</v>
      </c>
      <c r="L167" s="1" t="s">
        <v>1117</v>
      </c>
      <c r="M167" s="6">
        <v>4.8499999999999996</v>
      </c>
      <c r="N167" s="6">
        <v>4.37</v>
      </c>
      <c r="O167" s="45">
        <v>44470</v>
      </c>
      <c r="P167" s="25" t="s">
        <v>2598</v>
      </c>
      <c r="Q167" t="str">
        <f t="shared" si="24"/>
        <v>05.20.07.00.1</v>
      </c>
    </row>
    <row r="168" spans="1:17" ht="86.25" x14ac:dyDescent="0.2">
      <c r="A168" s="17" t="s">
        <v>393</v>
      </c>
      <c r="B168" s="38" t="s">
        <v>3399</v>
      </c>
      <c r="C168" s="28" t="s">
        <v>3399</v>
      </c>
      <c r="D168" s="28" t="s">
        <v>3399</v>
      </c>
      <c r="H168" s="30" t="s">
        <v>3399</v>
      </c>
      <c r="J168" s="3" t="s">
        <v>2042</v>
      </c>
      <c r="N168" s="6" t="s">
        <v>2454</v>
      </c>
      <c r="Q168" t="str">
        <f t="shared" si="24"/>
        <v xml:space="preserve"> </v>
      </c>
    </row>
    <row r="169" spans="1:17" ht="86.25" x14ac:dyDescent="0.2">
      <c r="A169" s="17" t="s">
        <v>393</v>
      </c>
      <c r="B169" s="17" t="s">
        <v>394</v>
      </c>
      <c r="C169" s="28" t="s">
        <v>3399</v>
      </c>
      <c r="D169" s="28" t="s">
        <v>3399</v>
      </c>
      <c r="H169" s="30" t="s">
        <v>3399</v>
      </c>
      <c r="J169" s="3" t="s">
        <v>2194</v>
      </c>
      <c r="N169" s="6" t="s">
        <v>2454</v>
      </c>
      <c r="Q169" t="str">
        <f t="shared" si="24"/>
        <v xml:space="preserve"> </v>
      </c>
    </row>
    <row r="170" spans="1:17" ht="85.5" x14ac:dyDescent="0.2">
      <c r="A170" s="17" t="s">
        <v>393</v>
      </c>
      <c r="B170" s="17" t="s">
        <v>394</v>
      </c>
      <c r="C170" s="28" t="s">
        <v>3399</v>
      </c>
      <c r="D170" s="28" t="s">
        <v>3399</v>
      </c>
      <c r="H170" s="22" t="s">
        <v>25</v>
      </c>
      <c r="I170" s="34" t="s">
        <v>1</v>
      </c>
      <c r="J170" s="3" t="s">
        <v>150</v>
      </c>
      <c r="K170" s="3" t="s">
        <v>2305</v>
      </c>
      <c r="L170" s="1" t="s">
        <v>4</v>
      </c>
      <c r="M170" s="6">
        <v>300</v>
      </c>
      <c r="N170" s="6">
        <v>285</v>
      </c>
      <c r="O170" s="45">
        <v>44470</v>
      </c>
      <c r="P170" s="25" t="s">
        <v>2598</v>
      </c>
      <c r="Q170" t="str">
        <f t="shared" si="24"/>
        <v>06.01.01.00.1</v>
      </c>
    </row>
    <row r="171" spans="1:17" ht="99.75" x14ac:dyDescent="0.2">
      <c r="A171" s="17" t="s">
        <v>393</v>
      </c>
      <c r="B171" s="17" t="s">
        <v>394</v>
      </c>
      <c r="C171" s="28" t="s">
        <v>3399</v>
      </c>
      <c r="D171" s="28" t="s">
        <v>3399</v>
      </c>
      <c r="H171" s="22" t="s">
        <v>26</v>
      </c>
      <c r="I171" s="34" t="s">
        <v>1</v>
      </c>
      <c r="J171" s="3" t="s">
        <v>151</v>
      </c>
      <c r="K171" s="3" t="s">
        <v>2306</v>
      </c>
      <c r="L171" s="1" t="s">
        <v>5</v>
      </c>
      <c r="M171" s="6">
        <v>1</v>
      </c>
      <c r="N171" s="6">
        <v>0.95</v>
      </c>
      <c r="O171" s="45">
        <v>44470</v>
      </c>
      <c r="P171" s="25" t="s">
        <v>2598</v>
      </c>
      <c r="Q171" t="str">
        <f t="shared" si="24"/>
        <v>06.01.01.00.2</v>
      </c>
    </row>
    <row r="172" spans="1:17" ht="86.25" x14ac:dyDescent="0.2">
      <c r="A172" s="17" t="s">
        <v>395</v>
      </c>
      <c r="B172" s="38" t="s">
        <v>3399</v>
      </c>
      <c r="C172" s="28" t="s">
        <v>3399</v>
      </c>
      <c r="D172" s="28" t="s">
        <v>3399</v>
      </c>
      <c r="H172" s="30" t="s">
        <v>3399</v>
      </c>
      <c r="J172" s="3" t="s">
        <v>2043</v>
      </c>
      <c r="N172" s="6" t="s">
        <v>2454</v>
      </c>
      <c r="Q172" t="str">
        <f t="shared" si="24"/>
        <v xml:space="preserve"> </v>
      </c>
    </row>
    <row r="173" spans="1:17" x14ac:dyDescent="0.2">
      <c r="A173" s="17" t="s">
        <v>395</v>
      </c>
      <c r="B173" s="17" t="s">
        <v>396</v>
      </c>
      <c r="C173" s="28" t="s">
        <v>3399</v>
      </c>
      <c r="D173" s="28" t="s">
        <v>3399</v>
      </c>
      <c r="H173" s="30" t="s">
        <v>3399</v>
      </c>
      <c r="J173" s="7" t="s">
        <v>398</v>
      </c>
      <c r="N173" s="6" t="s">
        <v>2454</v>
      </c>
      <c r="Q173" t="str">
        <f t="shared" si="24"/>
        <v xml:space="preserve"> </v>
      </c>
    </row>
    <row r="174" spans="1:17" ht="99.75" x14ac:dyDescent="0.2">
      <c r="A174" s="17" t="s">
        <v>395</v>
      </c>
      <c r="B174" s="17" t="s">
        <v>396</v>
      </c>
      <c r="C174" s="28" t="s">
        <v>3399</v>
      </c>
      <c r="D174" s="28" t="s">
        <v>3399</v>
      </c>
      <c r="H174" s="22" t="s">
        <v>27</v>
      </c>
      <c r="I174" s="34" t="s">
        <v>1</v>
      </c>
      <c r="J174" s="3" t="s">
        <v>152</v>
      </c>
      <c r="K174" s="3" t="s">
        <v>153</v>
      </c>
      <c r="L174" s="1" t="s">
        <v>4</v>
      </c>
      <c r="M174" s="6">
        <v>723</v>
      </c>
      <c r="N174" s="6">
        <v>686.85</v>
      </c>
      <c r="O174" s="45">
        <v>44470</v>
      </c>
      <c r="P174" s="25" t="s">
        <v>2598</v>
      </c>
      <c r="Q174" t="str">
        <f t="shared" si="24"/>
        <v>09.01.01.00.1</v>
      </c>
    </row>
    <row r="175" spans="1:17" ht="42.75" x14ac:dyDescent="0.2">
      <c r="A175" s="17" t="s">
        <v>395</v>
      </c>
      <c r="B175" s="17" t="s">
        <v>396</v>
      </c>
      <c r="C175" s="28" t="s">
        <v>3399</v>
      </c>
      <c r="D175" s="28" t="s">
        <v>3399</v>
      </c>
      <c r="H175" s="22" t="s">
        <v>28</v>
      </c>
      <c r="I175" s="34" t="s">
        <v>1</v>
      </c>
      <c r="J175" s="3" t="s">
        <v>2081</v>
      </c>
      <c r="K175" s="3" t="s">
        <v>154</v>
      </c>
      <c r="L175" s="1" t="s">
        <v>29</v>
      </c>
      <c r="M175" s="6">
        <v>58.75</v>
      </c>
      <c r="N175" s="6">
        <v>52.88</v>
      </c>
      <c r="O175" s="45">
        <v>44470</v>
      </c>
      <c r="P175" s="25" t="s">
        <v>2598</v>
      </c>
      <c r="Q175" t="str">
        <f t="shared" si="24"/>
        <v>09.01.01.01.1</v>
      </c>
    </row>
    <row r="176" spans="1:17" x14ac:dyDescent="0.2">
      <c r="A176" s="17" t="s">
        <v>395</v>
      </c>
      <c r="B176" s="17" t="s">
        <v>397</v>
      </c>
      <c r="C176" s="28" t="s">
        <v>3399</v>
      </c>
      <c r="D176" s="28" t="s">
        <v>3399</v>
      </c>
      <c r="H176" s="30" t="s">
        <v>3399</v>
      </c>
      <c r="J176" s="7" t="s">
        <v>399</v>
      </c>
      <c r="N176" s="6" t="s">
        <v>2454</v>
      </c>
      <c r="Q176" t="str">
        <f t="shared" si="24"/>
        <v xml:space="preserve"> </v>
      </c>
    </row>
    <row r="177" spans="1:17" ht="327.75" x14ac:dyDescent="0.2">
      <c r="A177" s="17" t="s">
        <v>395</v>
      </c>
      <c r="B177" s="17" t="s">
        <v>397</v>
      </c>
      <c r="C177" s="28" t="s">
        <v>3399</v>
      </c>
      <c r="D177" s="28" t="s">
        <v>3399</v>
      </c>
      <c r="H177" s="22" t="s">
        <v>30</v>
      </c>
      <c r="I177" s="34" t="s">
        <v>1</v>
      </c>
      <c r="J177" s="3" t="s">
        <v>400</v>
      </c>
      <c r="K177" s="3" t="s">
        <v>401</v>
      </c>
      <c r="L177" s="1" t="s">
        <v>4</v>
      </c>
      <c r="M177" s="6">
        <v>270</v>
      </c>
      <c r="N177" s="6">
        <v>256.5</v>
      </c>
      <c r="O177" s="45">
        <v>44470</v>
      </c>
      <c r="P177" s="25" t="s">
        <v>2598</v>
      </c>
      <c r="Q177" t="str">
        <f t="shared" si="24"/>
        <v>09.02.01.00.1</v>
      </c>
    </row>
    <row r="178" spans="1:17" ht="85.5" x14ac:dyDescent="0.2">
      <c r="A178" s="17" t="s">
        <v>395</v>
      </c>
      <c r="B178" s="17" t="s">
        <v>397</v>
      </c>
      <c r="C178" s="28" t="s">
        <v>3399</v>
      </c>
      <c r="D178" s="28" t="s">
        <v>3399</v>
      </c>
      <c r="H178" s="22" t="s">
        <v>31</v>
      </c>
      <c r="I178" s="34" t="s">
        <v>1</v>
      </c>
      <c r="J178" s="3" t="s">
        <v>155</v>
      </c>
      <c r="K178" s="3" t="s">
        <v>156</v>
      </c>
      <c r="L178" s="1" t="s">
        <v>5</v>
      </c>
      <c r="M178" s="6">
        <v>1.3</v>
      </c>
      <c r="N178" s="6">
        <v>1.24</v>
      </c>
      <c r="O178" s="45">
        <v>44470</v>
      </c>
      <c r="P178" s="25" t="s">
        <v>2598</v>
      </c>
      <c r="Q178" t="str">
        <f t="shared" si="24"/>
        <v>09.02.01.00.2</v>
      </c>
    </row>
    <row r="179" spans="1:17" ht="399" x14ac:dyDescent="0.2">
      <c r="A179" s="17" t="s">
        <v>395</v>
      </c>
      <c r="B179" s="17" t="s">
        <v>402</v>
      </c>
      <c r="C179" s="28" t="s">
        <v>3399</v>
      </c>
      <c r="D179" s="28" t="s">
        <v>3399</v>
      </c>
      <c r="H179" s="30" t="s">
        <v>3399</v>
      </c>
      <c r="I179" s="34" t="s">
        <v>1</v>
      </c>
      <c r="J179" s="8" t="s">
        <v>403</v>
      </c>
      <c r="K179" s="57" t="s">
        <v>4644</v>
      </c>
      <c r="N179" s="6" t="s">
        <v>2454</v>
      </c>
      <c r="O179" s="46"/>
      <c r="Q179" t="str">
        <f t="shared" si="24"/>
        <v xml:space="preserve"> </v>
      </c>
    </row>
    <row r="180" spans="1:17" ht="85.5" x14ac:dyDescent="0.2">
      <c r="A180" s="17" t="s">
        <v>395</v>
      </c>
      <c r="B180" s="17" t="s">
        <v>402</v>
      </c>
      <c r="C180" s="28" t="s">
        <v>3399</v>
      </c>
      <c r="D180" s="28" t="s">
        <v>3399</v>
      </c>
      <c r="H180" s="22" t="s">
        <v>170</v>
      </c>
      <c r="I180" s="34" t="s">
        <v>1</v>
      </c>
      <c r="J180" s="57" t="s">
        <v>4668</v>
      </c>
      <c r="K180" s="113"/>
      <c r="L180" s="3" t="s">
        <v>171</v>
      </c>
      <c r="M180" s="6">
        <v>124</v>
      </c>
      <c r="N180" s="64" t="s">
        <v>3442</v>
      </c>
      <c r="O180" s="114">
        <v>44927</v>
      </c>
      <c r="P180" s="65" t="s">
        <v>2644</v>
      </c>
      <c r="Q180" t="str">
        <f t="shared" si="24"/>
        <v>09.03.01.00.2</v>
      </c>
    </row>
    <row r="181" spans="1:17" s="110" customFormat="1" ht="57" x14ac:dyDescent="0.2">
      <c r="A181" s="105" t="s">
        <v>395</v>
      </c>
      <c r="B181" s="105" t="s">
        <v>402</v>
      </c>
      <c r="C181" s="106" t="s">
        <v>3399</v>
      </c>
      <c r="D181" s="106" t="s">
        <v>3399</v>
      </c>
      <c r="E181" s="107"/>
      <c r="F181" s="107"/>
      <c r="G181" s="107"/>
      <c r="H181" s="49" t="s">
        <v>4648</v>
      </c>
      <c r="I181" s="108" t="s">
        <v>1</v>
      </c>
      <c r="J181" s="63" t="s">
        <v>4646</v>
      </c>
      <c r="K181" s="63" t="s">
        <v>4645</v>
      </c>
      <c r="L181" s="63" t="s">
        <v>5</v>
      </c>
      <c r="M181" s="75">
        <v>106.89</v>
      </c>
      <c r="N181" s="104">
        <v>106.89</v>
      </c>
      <c r="O181" s="114">
        <v>44927</v>
      </c>
      <c r="P181" s="65" t="s">
        <v>2611</v>
      </c>
      <c r="Q181" s="110" t="str">
        <f t="shared" ref="Q181:Q182" si="25">IF(H181="",IF(B181="",A181,B181),H181)</f>
        <v>09.03.01.01.2</v>
      </c>
    </row>
    <row r="182" spans="1:17" s="110" customFormat="1" ht="57" x14ac:dyDescent="0.2">
      <c r="A182" s="105" t="s">
        <v>395</v>
      </c>
      <c r="B182" s="105" t="s">
        <v>402</v>
      </c>
      <c r="C182" s="106" t="s">
        <v>3399</v>
      </c>
      <c r="D182" s="106" t="s">
        <v>3399</v>
      </c>
      <c r="E182" s="107"/>
      <c r="F182" s="107"/>
      <c r="G182" s="107"/>
      <c r="H182" s="49" t="s">
        <v>4649</v>
      </c>
      <c r="I182" s="108" t="s">
        <v>1</v>
      </c>
      <c r="J182" s="63" t="s">
        <v>4647</v>
      </c>
      <c r="K182" s="63"/>
      <c r="L182" s="63" t="s">
        <v>5</v>
      </c>
      <c r="M182" s="75">
        <v>63.61</v>
      </c>
      <c r="N182" s="104">
        <v>63.61</v>
      </c>
      <c r="O182" s="114">
        <v>44927</v>
      </c>
      <c r="P182" s="65" t="s">
        <v>2611</v>
      </c>
      <c r="Q182" s="110" t="str">
        <f t="shared" si="25"/>
        <v>09.03.01.02.2</v>
      </c>
    </row>
    <row r="183" spans="1:17" ht="409.5" x14ac:dyDescent="0.2">
      <c r="A183" s="17" t="s">
        <v>395</v>
      </c>
      <c r="B183" s="17" t="s">
        <v>2455</v>
      </c>
      <c r="C183" s="28" t="s">
        <v>3399</v>
      </c>
      <c r="D183" s="28" t="s">
        <v>3399</v>
      </c>
      <c r="H183" s="22" t="s">
        <v>2456</v>
      </c>
      <c r="I183" s="34" t="s">
        <v>1</v>
      </c>
      <c r="J183" s="3" t="s">
        <v>2457</v>
      </c>
      <c r="K183" s="3" t="s">
        <v>2458</v>
      </c>
      <c r="L183" s="3" t="s">
        <v>2459</v>
      </c>
      <c r="M183" s="6">
        <v>14320</v>
      </c>
      <c r="N183" s="6" t="s">
        <v>2486</v>
      </c>
      <c r="O183" s="45">
        <v>44470</v>
      </c>
      <c r="P183" s="25" t="s">
        <v>2598</v>
      </c>
    </row>
    <row r="184" spans="1:17" x14ac:dyDescent="0.2">
      <c r="A184" s="17" t="s">
        <v>404</v>
      </c>
      <c r="B184" s="38" t="s">
        <v>3399</v>
      </c>
      <c r="C184" s="28" t="s">
        <v>3399</v>
      </c>
      <c r="D184" s="28" t="s">
        <v>3399</v>
      </c>
      <c r="H184" s="30" t="s">
        <v>3399</v>
      </c>
      <c r="J184" s="7" t="s">
        <v>405</v>
      </c>
      <c r="N184" s="6" t="s">
        <v>2454</v>
      </c>
      <c r="Q184" t="str">
        <f t="shared" ref="Q184:Q247" si="26">IF(H184="",IF(B184="",A184,B184),H184)</f>
        <v xml:space="preserve"> </v>
      </c>
    </row>
    <row r="185" spans="1:17" x14ac:dyDescent="0.2">
      <c r="A185" s="17" t="s">
        <v>404</v>
      </c>
      <c r="B185" s="17" t="s">
        <v>406</v>
      </c>
      <c r="C185" s="28" t="s">
        <v>3399</v>
      </c>
      <c r="D185" s="28" t="s">
        <v>3399</v>
      </c>
      <c r="H185" s="30" t="s">
        <v>3399</v>
      </c>
      <c r="J185" s="7" t="s">
        <v>408</v>
      </c>
      <c r="N185" s="6" t="s">
        <v>2454</v>
      </c>
      <c r="Q185" t="str">
        <f t="shared" si="26"/>
        <v xml:space="preserve"> </v>
      </c>
    </row>
    <row r="186" spans="1:17" ht="85.5" x14ac:dyDescent="0.2">
      <c r="A186" s="17" t="s">
        <v>404</v>
      </c>
      <c r="B186" s="17" t="s">
        <v>406</v>
      </c>
      <c r="C186" s="28" t="s">
        <v>3399</v>
      </c>
      <c r="D186" s="28" t="s">
        <v>3399</v>
      </c>
      <c r="H186" s="22" t="s">
        <v>32</v>
      </c>
      <c r="I186" s="34" t="s">
        <v>1</v>
      </c>
      <c r="J186" s="3" t="s">
        <v>347</v>
      </c>
      <c r="K186" s="3" t="s">
        <v>2492</v>
      </c>
      <c r="L186" s="1" t="s">
        <v>29</v>
      </c>
      <c r="M186" s="6">
        <v>35</v>
      </c>
      <c r="N186" s="6">
        <v>29.75</v>
      </c>
      <c r="O186" s="45">
        <v>44470</v>
      </c>
      <c r="P186" s="25" t="s">
        <v>2599</v>
      </c>
      <c r="Q186" t="str">
        <f t="shared" si="26"/>
        <v>10.01.01.00.1</v>
      </c>
    </row>
    <row r="187" spans="1:17" ht="114" x14ac:dyDescent="0.2">
      <c r="A187" s="17" t="s">
        <v>404</v>
      </c>
      <c r="B187" s="17" t="s">
        <v>406</v>
      </c>
      <c r="C187" s="28" t="s">
        <v>3399</v>
      </c>
      <c r="D187" s="28" t="s">
        <v>3399</v>
      </c>
      <c r="H187" s="50" t="s">
        <v>348</v>
      </c>
      <c r="I187" s="34" t="s">
        <v>1</v>
      </c>
      <c r="J187" s="3" t="s">
        <v>349</v>
      </c>
      <c r="K187" s="3" t="s">
        <v>2493</v>
      </c>
      <c r="L187" s="1" t="s">
        <v>29</v>
      </c>
      <c r="M187" s="6">
        <v>60</v>
      </c>
      <c r="N187" s="6">
        <v>51</v>
      </c>
      <c r="O187" s="45">
        <v>44470</v>
      </c>
      <c r="P187" s="25" t="s">
        <v>2599</v>
      </c>
      <c r="Q187" t="str">
        <f t="shared" si="26"/>
        <v>10.01.01.01.1</v>
      </c>
    </row>
    <row r="188" spans="1:17" ht="71.25" x14ac:dyDescent="0.2">
      <c r="A188" s="17" t="s">
        <v>404</v>
      </c>
      <c r="B188" s="17" t="s">
        <v>406</v>
      </c>
      <c r="C188" s="28" t="s">
        <v>3399</v>
      </c>
      <c r="D188" s="28" t="s">
        <v>3399</v>
      </c>
      <c r="H188" s="50" t="s">
        <v>350</v>
      </c>
      <c r="I188" s="34" t="s">
        <v>1</v>
      </c>
      <c r="J188" s="3" t="s">
        <v>409</v>
      </c>
      <c r="K188" s="3" t="s">
        <v>2494</v>
      </c>
      <c r="L188" s="1" t="s">
        <v>29</v>
      </c>
      <c r="M188" s="6">
        <v>44</v>
      </c>
      <c r="N188" s="6">
        <v>37.4</v>
      </c>
      <c r="O188" s="45">
        <v>44470</v>
      </c>
      <c r="P188" s="25" t="s">
        <v>2599</v>
      </c>
      <c r="Q188" t="str">
        <f t="shared" si="26"/>
        <v>10.01.01.02.1</v>
      </c>
    </row>
    <row r="189" spans="1:17" ht="128.25" x14ac:dyDescent="0.2">
      <c r="A189" s="17" t="s">
        <v>404</v>
      </c>
      <c r="B189" s="17" t="s">
        <v>406</v>
      </c>
      <c r="C189" s="28" t="s">
        <v>3399</v>
      </c>
      <c r="D189" s="28" t="s">
        <v>3399</v>
      </c>
      <c r="H189" s="50" t="s">
        <v>351</v>
      </c>
      <c r="I189" s="34" t="s">
        <v>1</v>
      </c>
      <c r="J189" s="3" t="s">
        <v>410</v>
      </c>
      <c r="K189" s="3" t="s">
        <v>2495</v>
      </c>
      <c r="L189" s="1" t="s">
        <v>5</v>
      </c>
      <c r="M189" s="6">
        <v>1.1499999999999999</v>
      </c>
      <c r="N189" s="6">
        <v>1.04</v>
      </c>
      <c r="O189" s="45">
        <v>44470</v>
      </c>
      <c r="P189" s="25" t="s">
        <v>2599</v>
      </c>
      <c r="Q189" t="str">
        <f t="shared" si="26"/>
        <v>10.01.01.02.2</v>
      </c>
    </row>
    <row r="190" spans="1:17" x14ac:dyDescent="0.2">
      <c r="A190" s="17" t="s">
        <v>404</v>
      </c>
      <c r="B190" s="17" t="s">
        <v>407</v>
      </c>
      <c r="C190" s="28" t="s">
        <v>3399</v>
      </c>
      <c r="D190" s="28" t="s">
        <v>3399</v>
      </c>
      <c r="H190" s="30" t="s">
        <v>3399</v>
      </c>
      <c r="J190" s="7" t="s">
        <v>2342</v>
      </c>
      <c r="N190" s="6" t="s">
        <v>2454</v>
      </c>
      <c r="O190" s="45"/>
      <c r="Q190" t="str">
        <f t="shared" si="26"/>
        <v xml:space="preserve"> </v>
      </c>
    </row>
    <row r="191" spans="1:17" ht="28.5" x14ac:dyDescent="0.2">
      <c r="A191" s="17" t="s">
        <v>404</v>
      </c>
      <c r="B191" s="17" t="s">
        <v>407</v>
      </c>
      <c r="C191" s="28" t="s">
        <v>3399</v>
      </c>
      <c r="D191" s="28" t="s">
        <v>3399</v>
      </c>
      <c r="H191" s="22" t="s">
        <v>173</v>
      </c>
      <c r="I191" s="34" t="s">
        <v>1</v>
      </c>
      <c r="J191" s="3" t="s">
        <v>2343</v>
      </c>
      <c r="K191" s="1" t="s">
        <v>174</v>
      </c>
      <c r="L191" s="1" t="s">
        <v>4</v>
      </c>
      <c r="M191" s="6">
        <v>39</v>
      </c>
      <c r="N191" s="6">
        <v>35.1</v>
      </c>
      <c r="O191" s="45">
        <v>44470</v>
      </c>
      <c r="P191" s="25" t="s">
        <v>2598</v>
      </c>
      <c r="Q191" t="str">
        <f t="shared" si="26"/>
        <v>10.02.01.00.1</v>
      </c>
    </row>
    <row r="192" spans="1:17" x14ac:dyDescent="0.2">
      <c r="A192" s="17" t="s">
        <v>506</v>
      </c>
      <c r="B192" s="38" t="s">
        <v>3399</v>
      </c>
      <c r="C192" s="28" t="s">
        <v>3399</v>
      </c>
      <c r="D192" s="28" t="s">
        <v>3399</v>
      </c>
      <c r="H192" s="30" t="s">
        <v>3399</v>
      </c>
      <c r="J192" s="7" t="s">
        <v>411</v>
      </c>
      <c r="N192" s="6" t="s">
        <v>2454</v>
      </c>
      <c r="Q192" t="str">
        <f t="shared" si="26"/>
        <v xml:space="preserve"> </v>
      </c>
    </row>
    <row r="193" spans="1:17" x14ac:dyDescent="0.2">
      <c r="A193" s="17" t="s">
        <v>506</v>
      </c>
      <c r="B193" s="17" t="s">
        <v>412</v>
      </c>
      <c r="C193" s="28" t="s">
        <v>3399</v>
      </c>
      <c r="D193" s="28" t="s">
        <v>3399</v>
      </c>
      <c r="H193" s="30" t="s">
        <v>3399</v>
      </c>
      <c r="J193" s="8" t="s">
        <v>2044</v>
      </c>
      <c r="N193" s="6" t="s">
        <v>2454</v>
      </c>
      <c r="Q193" t="str">
        <f t="shared" si="26"/>
        <v xml:space="preserve"> </v>
      </c>
    </row>
    <row r="194" spans="1:17" ht="57" x14ac:dyDescent="0.2">
      <c r="A194" s="17" t="s">
        <v>506</v>
      </c>
      <c r="B194" s="17" t="s">
        <v>412</v>
      </c>
      <c r="C194" s="28" t="s">
        <v>3399</v>
      </c>
      <c r="D194" s="28" t="s">
        <v>3399</v>
      </c>
      <c r="H194" s="22" t="s">
        <v>33</v>
      </c>
      <c r="J194" s="3" t="s">
        <v>2045</v>
      </c>
      <c r="K194" s="3"/>
      <c r="O194" s="45">
        <v>44470</v>
      </c>
      <c r="P194" s="25" t="s">
        <v>2598</v>
      </c>
      <c r="Q194" t="str">
        <f t="shared" si="26"/>
        <v>13.01.01.00.1</v>
      </c>
    </row>
    <row r="195" spans="1:17" ht="71.25" x14ac:dyDescent="0.2">
      <c r="A195" s="17" t="s">
        <v>506</v>
      </c>
      <c r="B195" s="17" t="s">
        <v>412</v>
      </c>
      <c r="C195" s="28" t="s">
        <v>3399</v>
      </c>
      <c r="D195" s="28" t="s">
        <v>3399</v>
      </c>
      <c r="H195" s="22" t="s">
        <v>34</v>
      </c>
      <c r="J195" s="3" t="s">
        <v>2046</v>
      </c>
      <c r="K195" s="3"/>
      <c r="L195" s="1" t="s">
        <v>35</v>
      </c>
      <c r="M195" s="6">
        <v>60</v>
      </c>
      <c r="N195" s="6">
        <v>51</v>
      </c>
      <c r="O195" s="45">
        <v>44470</v>
      </c>
      <c r="P195" s="25" t="s">
        <v>2598</v>
      </c>
      <c r="Q195" t="str">
        <f t="shared" si="26"/>
        <v>13.01.01.01.1</v>
      </c>
    </row>
    <row r="196" spans="1:17" ht="71.25" x14ac:dyDescent="0.2">
      <c r="A196" s="17" t="s">
        <v>506</v>
      </c>
      <c r="B196" s="17" t="s">
        <v>412</v>
      </c>
      <c r="C196" s="28" t="s">
        <v>3399</v>
      </c>
      <c r="D196" s="28" t="s">
        <v>3399</v>
      </c>
      <c r="H196" s="22" t="s">
        <v>36</v>
      </c>
      <c r="J196" s="3" t="s">
        <v>2047</v>
      </c>
      <c r="K196" s="3"/>
      <c r="L196" s="1" t="s">
        <v>35</v>
      </c>
      <c r="M196" s="6">
        <v>120</v>
      </c>
      <c r="N196" s="6">
        <v>102</v>
      </c>
      <c r="O196" s="45">
        <v>44470</v>
      </c>
      <c r="P196" s="25" t="s">
        <v>2598</v>
      </c>
      <c r="Q196" t="str">
        <f t="shared" si="26"/>
        <v>13.01.01.02.1</v>
      </c>
    </row>
    <row r="197" spans="1:17" ht="142.5" x14ac:dyDescent="0.2">
      <c r="A197" s="17" t="s">
        <v>506</v>
      </c>
      <c r="B197" s="17" t="s">
        <v>412</v>
      </c>
      <c r="C197" s="28" t="s">
        <v>3399</v>
      </c>
      <c r="D197" s="28" t="s">
        <v>3399</v>
      </c>
      <c r="H197" s="22" t="s">
        <v>37</v>
      </c>
      <c r="J197" s="3" t="s">
        <v>2048</v>
      </c>
      <c r="K197" s="3"/>
      <c r="L197" s="1" t="s">
        <v>35</v>
      </c>
      <c r="M197" s="6">
        <v>436</v>
      </c>
      <c r="N197" s="6">
        <v>414.2</v>
      </c>
      <c r="O197" s="45">
        <v>44470</v>
      </c>
      <c r="P197" s="25" t="s">
        <v>2598</v>
      </c>
      <c r="Q197" t="str">
        <f t="shared" si="26"/>
        <v>13.01.01.03.1</v>
      </c>
    </row>
    <row r="198" spans="1:17" ht="100.5" x14ac:dyDescent="0.2">
      <c r="A198" s="17" t="s">
        <v>413</v>
      </c>
      <c r="B198" s="38" t="s">
        <v>3399</v>
      </c>
      <c r="C198" s="28" t="s">
        <v>3399</v>
      </c>
      <c r="D198" s="28" t="s">
        <v>3399</v>
      </c>
      <c r="H198" s="30" t="s">
        <v>3399</v>
      </c>
      <c r="J198" s="8" t="s">
        <v>2123</v>
      </c>
      <c r="N198" s="6" t="s">
        <v>2454</v>
      </c>
      <c r="Q198" t="str">
        <f t="shared" si="26"/>
        <v xml:space="preserve"> </v>
      </c>
    </row>
    <row r="199" spans="1:17" ht="409.5" x14ac:dyDescent="0.2">
      <c r="A199" s="17" t="s">
        <v>413</v>
      </c>
      <c r="B199" s="17" t="s">
        <v>414</v>
      </c>
      <c r="C199" s="28" t="s">
        <v>3399</v>
      </c>
      <c r="D199" s="28" t="s">
        <v>3399</v>
      </c>
      <c r="H199" s="30" t="s">
        <v>3399</v>
      </c>
      <c r="J199" s="8" t="s">
        <v>2191</v>
      </c>
      <c r="N199" s="6" t="s">
        <v>2454</v>
      </c>
      <c r="Q199" t="str">
        <f t="shared" si="26"/>
        <v xml:space="preserve"> </v>
      </c>
    </row>
    <row r="200" spans="1:17" ht="85.5" x14ac:dyDescent="0.2">
      <c r="A200" s="17" t="s">
        <v>413</v>
      </c>
      <c r="B200" s="17" t="s">
        <v>414</v>
      </c>
      <c r="C200" s="28" t="s">
        <v>3399</v>
      </c>
      <c r="D200" s="28" t="s">
        <v>3399</v>
      </c>
      <c r="H200" s="22" t="s">
        <v>38</v>
      </c>
      <c r="I200" s="34" t="s">
        <v>1</v>
      </c>
      <c r="J200" s="3" t="s">
        <v>2124</v>
      </c>
      <c r="K200" s="3" t="s">
        <v>2496</v>
      </c>
      <c r="L200" s="1" t="s">
        <v>4</v>
      </c>
      <c r="M200" s="6">
        <v>195</v>
      </c>
      <c r="N200" s="6">
        <v>175.5</v>
      </c>
      <c r="O200" s="47">
        <v>44470</v>
      </c>
      <c r="P200" s="37" t="s">
        <v>2599</v>
      </c>
      <c r="Q200" t="str">
        <f t="shared" si="26"/>
        <v>14.01.01.00.1</v>
      </c>
    </row>
    <row r="201" spans="1:17" ht="85.5" x14ac:dyDescent="0.2">
      <c r="A201" s="17" t="s">
        <v>413</v>
      </c>
      <c r="B201" s="17" t="s">
        <v>414</v>
      </c>
      <c r="C201" s="28" t="s">
        <v>3399</v>
      </c>
      <c r="D201" s="28" t="s">
        <v>3399</v>
      </c>
      <c r="H201" s="22" t="s">
        <v>39</v>
      </c>
      <c r="I201" s="34" t="s">
        <v>1</v>
      </c>
      <c r="J201" s="3" t="s">
        <v>2125</v>
      </c>
      <c r="K201" s="3" t="s">
        <v>2497</v>
      </c>
      <c r="L201" s="1" t="s">
        <v>5</v>
      </c>
      <c r="M201" s="6">
        <v>0.2</v>
      </c>
      <c r="N201" s="6">
        <v>0.19</v>
      </c>
      <c r="O201" s="47">
        <v>44470</v>
      </c>
      <c r="P201" s="37" t="s">
        <v>2599</v>
      </c>
      <c r="Q201" t="str">
        <f t="shared" si="26"/>
        <v>14.01.01.00.2</v>
      </c>
    </row>
    <row r="202" spans="1:17" ht="42.75" x14ac:dyDescent="0.2">
      <c r="A202" s="17" t="s">
        <v>413</v>
      </c>
      <c r="B202" s="17" t="s">
        <v>414</v>
      </c>
      <c r="C202" s="28" t="s">
        <v>3399</v>
      </c>
      <c r="D202" s="28" t="s">
        <v>3399</v>
      </c>
      <c r="H202" s="22" t="s">
        <v>213</v>
      </c>
      <c r="J202" s="3" t="s">
        <v>3516</v>
      </c>
      <c r="K202" s="1" t="s">
        <v>3515</v>
      </c>
      <c r="L202" s="1" t="s">
        <v>4</v>
      </c>
      <c r="M202" s="6">
        <v>39.450000000000003</v>
      </c>
      <c r="N202" s="6">
        <v>35.51</v>
      </c>
      <c r="O202" s="47">
        <v>44470</v>
      </c>
      <c r="P202" s="37" t="s">
        <v>2598</v>
      </c>
      <c r="Q202" t="str">
        <f t="shared" si="26"/>
        <v>14.01.01.01.3</v>
      </c>
    </row>
    <row r="203" spans="1:17" ht="42.75" x14ac:dyDescent="0.2">
      <c r="A203" s="17" t="s">
        <v>413</v>
      </c>
      <c r="B203" s="17" t="s">
        <v>414</v>
      </c>
      <c r="C203" s="28" t="s">
        <v>3399</v>
      </c>
      <c r="D203" s="28" t="s">
        <v>3399</v>
      </c>
      <c r="H203" s="22" t="s">
        <v>2126</v>
      </c>
      <c r="J203" s="3" t="s">
        <v>3517</v>
      </c>
      <c r="K203" s="3" t="s">
        <v>3515</v>
      </c>
      <c r="L203" s="1" t="s">
        <v>4</v>
      </c>
      <c r="M203" s="6">
        <v>99.65</v>
      </c>
      <c r="N203" s="6">
        <v>89.69</v>
      </c>
      <c r="O203" s="45">
        <v>44470</v>
      </c>
      <c r="P203" s="25" t="s">
        <v>2598</v>
      </c>
      <c r="Q203" t="str">
        <f t="shared" si="26"/>
        <v>14.01.01.02.3</v>
      </c>
    </row>
    <row r="204" spans="1:17" ht="71.25" x14ac:dyDescent="0.2">
      <c r="A204" s="17" t="s">
        <v>413</v>
      </c>
      <c r="B204" s="17" t="s">
        <v>414</v>
      </c>
      <c r="C204" s="28" t="s">
        <v>3399</v>
      </c>
      <c r="D204" s="28" t="s">
        <v>3399</v>
      </c>
      <c r="H204" s="23" t="s">
        <v>2133</v>
      </c>
      <c r="J204" s="3" t="s">
        <v>2127</v>
      </c>
      <c r="K204" s="3"/>
      <c r="L204" s="1" t="s">
        <v>10</v>
      </c>
      <c r="M204" s="6">
        <v>25</v>
      </c>
      <c r="N204" s="6">
        <v>23.75</v>
      </c>
      <c r="O204" s="47">
        <v>44470</v>
      </c>
      <c r="P204" s="37" t="s">
        <v>2598</v>
      </c>
      <c r="Q204" t="str">
        <f t="shared" si="26"/>
        <v>14.01.01.03.2</v>
      </c>
    </row>
    <row r="205" spans="1:17" ht="185.25" x14ac:dyDescent="0.2">
      <c r="A205" s="17" t="s">
        <v>413</v>
      </c>
      <c r="B205" s="17" t="s">
        <v>414</v>
      </c>
      <c r="C205" s="28" t="s">
        <v>3399</v>
      </c>
      <c r="D205" s="28" t="s">
        <v>3399</v>
      </c>
      <c r="H205" s="22" t="s">
        <v>40</v>
      </c>
      <c r="I205" s="34" t="s">
        <v>1</v>
      </c>
      <c r="J205" s="3" t="s">
        <v>2134</v>
      </c>
      <c r="K205" s="23" t="s">
        <v>4673</v>
      </c>
      <c r="L205" s="1" t="s">
        <v>4</v>
      </c>
      <c r="M205" s="6">
        <v>1115</v>
      </c>
      <c r="N205" s="6">
        <v>1059.25</v>
      </c>
      <c r="O205" s="114">
        <v>44927</v>
      </c>
      <c r="P205" s="89" t="s">
        <v>376</v>
      </c>
      <c r="Q205" t="str">
        <f t="shared" si="26"/>
        <v>14.01.03.00.1</v>
      </c>
    </row>
    <row r="206" spans="1:17" ht="185.25" x14ac:dyDescent="0.2">
      <c r="A206" s="17" t="s">
        <v>413</v>
      </c>
      <c r="B206" s="17" t="s">
        <v>414</v>
      </c>
      <c r="C206" s="28" t="s">
        <v>3399</v>
      </c>
      <c r="D206" s="28" t="s">
        <v>3399</v>
      </c>
      <c r="H206" s="22" t="s">
        <v>2135</v>
      </c>
      <c r="I206" s="34" t="s">
        <v>1</v>
      </c>
      <c r="J206" s="3" t="s">
        <v>2136</v>
      </c>
      <c r="K206" s="23" t="s">
        <v>4674</v>
      </c>
      <c r="L206" s="1" t="s">
        <v>5</v>
      </c>
      <c r="M206" s="6">
        <v>1</v>
      </c>
      <c r="N206" s="6">
        <v>0.95</v>
      </c>
      <c r="O206" s="114">
        <v>44927</v>
      </c>
      <c r="P206" s="89" t="s">
        <v>376</v>
      </c>
      <c r="Q206" t="str">
        <f t="shared" si="26"/>
        <v>14.01.03.00.2</v>
      </c>
    </row>
    <row r="207" spans="1:17" ht="71.25" x14ac:dyDescent="0.2">
      <c r="A207" s="17" t="s">
        <v>413</v>
      </c>
      <c r="B207" s="17" t="s">
        <v>414</v>
      </c>
      <c r="C207" s="28" t="s">
        <v>3399</v>
      </c>
      <c r="D207" s="28" t="s">
        <v>3399</v>
      </c>
      <c r="H207" s="22" t="s">
        <v>2137</v>
      </c>
      <c r="J207" s="3" t="s">
        <v>3519</v>
      </c>
      <c r="K207" s="3" t="s">
        <v>3518</v>
      </c>
      <c r="L207" s="1" t="s">
        <v>4</v>
      </c>
      <c r="M207" s="6">
        <v>130</v>
      </c>
      <c r="N207" s="6">
        <v>117</v>
      </c>
      <c r="O207" s="47">
        <v>44470</v>
      </c>
      <c r="P207" s="37" t="s">
        <v>2598</v>
      </c>
      <c r="Q207" t="str">
        <f t="shared" si="26"/>
        <v>14.01.03.01.3</v>
      </c>
    </row>
    <row r="208" spans="1:17" ht="71.25" x14ac:dyDescent="0.2">
      <c r="A208" s="17" t="s">
        <v>413</v>
      </c>
      <c r="B208" s="17" t="s">
        <v>414</v>
      </c>
      <c r="C208" s="28" t="s">
        <v>3399</v>
      </c>
      <c r="D208" s="28" t="s">
        <v>3399</v>
      </c>
      <c r="H208" s="22" t="s">
        <v>2138</v>
      </c>
      <c r="J208" s="3" t="s">
        <v>3520</v>
      </c>
      <c r="K208" s="3" t="s">
        <v>3518</v>
      </c>
      <c r="L208" s="1" t="s">
        <v>4</v>
      </c>
      <c r="M208" s="6">
        <v>86</v>
      </c>
      <c r="N208" s="6">
        <v>77.400000000000006</v>
      </c>
      <c r="O208" s="47">
        <v>44470</v>
      </c>
      <c r="P208" s="37" t="s">
        <v>2598</v>
      </c>
      <c r="Q208" t="str">
        <f t="shared" si="26"/>
        <v>14.01.03.02.3</v>
      </c>
    </row>
    <row r="209" spans="1:17" ht="327.75" x14ac:dyDescent="0.2">
      <c r="A209" s="17" t="s">
        <v>413</v>
      </c>
      <c r="B209" s="17" t="s">
        <v>414</v>
      </c>
      <c r="C209" s="28" t="s">
        <v>3399</v>
      </c>
      <c r="D209" s="28" t="s">
        <v>3399</v>
      </c>
      <c r="H209" s="22" t="s">
        <v>41</v>
      </c>
      <c r="I209" s="34" t="s">
        <v>1</v>
      </c>
      <c r="J209" s="3" t="s">
        <v>2049</v>
      </c>
      <c r="K209" s="23" t="s">
        <v>4672</v>
      </c>
      <c r="L209" s="1" t="s">
        <v>4</v>
      </c>
      <c r="M209" s="6" t="s">
        <v>42</v>
      </c>
      <c r="N209" s="6">
        <v>3475.48</v>
      </c>
      <c r="O209" s="114">
        <v>44927</v>
      </c>
      <c r="P209" s="89" t="s">
        <v>376</v>
      </c>
      <c r="Q209" t="str">
        <f t="shared" si="26"/>
        <v>14.01.04.00.1</v>
      </c>
    </row>
    <row r="210" spans="1:17" ht="57" x14ac:dyDescent="0.2">
      <c r="A210" s="17" t="s">
        <v>413</v>
      </c>
      <c r="B210" s="17" t="s">
        <v>414</v>
      </c>
      <c r="C210" s="28" t="s">
        <v>3399</v>
      </c>
      <c r="D210" s="28" t="s">
        <v>3399</v>
      </c>
      <c r="H210" s="22" t="s">
        <v>43</v>
      </c>
      <c r="I210" s="34" t="s">
        <v>1</v>
      </c>
      <c r="J210" s="3" t="s">
        <v>2139</v>
      </c>
      <c r="K210" s="3" t="s">
        <v>157</v>
      </c>
      <c r="L210" s="1" t="s">
        <v>2140</v>
      </c>
      <c r="M210" s="6">
        <v>2.4</v>
      </c>
      <c r="N210" s="6">
        <v>2.2799999999999998</v>
      </c>
      <c r="O210" s="47">
        <v>44470</v>
      </c>
      <c r="P210" s="37" t="s">
        <v>2598</v>
      </c>
      <c r="Q210" t="str">
        <f t="shared" si="26"/>
        <v>14.01.04.00.2</v>
      </c>
    </row>
    <row r="211" spans="1:17" ht="114" x14ac:dyDescent="0.2">
      <c r="A211" s="17" t="s">
        <v>413</v>
      </c>
      <c r="B211" s="17" t="s">
        <v>414</v>
      </c>
      <c r="C211" s="28" t="s">
        <v>3399</v>
      </c>
      <c r="D211" s="28" t="s">
        <v>3399</v>
      </c>
      <c r="H211" s="22" t="s">
        <v>44</v>
      </c>
      <c r="J211" s="3" t="s">
        <v>2142</v>
      </c>
      <c r="K211" s="3"/>
      <c r="L211" s="3" t="s">
        <v>2141</v>
      </c>
      <c r="M211" s="6">
        <v>322.8</v>
      </c>
      <c r="N211" s="6">
        <v>290.52000000000004</v>
      </c>
      <c r="O211" s="47">
        <v>44470</v>
      </c>
      <c r="P211" s="37" t="s">
        <v>2598</v>
      </c>
      <c r="Q211" t="str">
        <f t="shared" si="26"/>
        <v>14.01.04.01.1</v>
      </c>
    </row>
    <row r="212" spans="1:17" x14ac:dyDescent="0.2">
      <c r="A212" s="17" t="s">
        <v>413</v>
      </c>
      <c r="B212" s="17" t="s">
        <v>414</v>
      </c>
      <c r="C212" s="28" t="s">
        <v>3399</v>
      </c>
      <c r="D212" s="28" t="s">
        <v>3399</v>
      </c>
      <c r="H212" s="22" t="s">
        <v>2128</v>
      </c>
      <c r="J212" s="1" t="s">
        <v>2129</v>
      </c>
      <c r="K212" s="3"/>
      <c r="L212" s="3" t="s">
        <v>4</v>
      </c>
      <c r="M212" s="6">
        <v>6</v>
      </c>
      <c r="N212" s="6">
        <v>5.4</v>
      </c>
      <c r="O212" s="45">
        <v>44470</v>
      </c>
      <c r="P212" s="25" t="s">
        <v>2598</v>
      </c>
      <c r="Q212" t="str">
        <f t="shared" si="26"/>
        <v>14.01.30.10.3</v>
      </c>
    </row>
    <row r="213" spans="1:17" ht="57" x14ac:dyDescent="0.2">
      <c r="A213" s="17" t="s">
        <v>413</v>
      </c>
      <c r="B213" s="17" t="s">
        <v>414</v>
      </c>
      <c r="C213" s="28" t="s">
        <v>3399</v>
      </c>
      <c r="D213" s="28" t="s">
        <v>3399</v>
      </c>
      <c r="H213" s="22" t="s">
        <v>2130</v>
      </c>
      <c r="I213" s="34" t="s">
        <v>1</v>
      </c>
      <c r="J213" s="1" t="s">
        <v>2131</v>
      </c>
      <c r="K213" s="3" t="s">
        <v>2132</v>
      </c>
      <c r="L213" s="3" t="s">
        <v>4</v>
      </c>
      <c r="M213" s="6">
        <v>20.95</v>
      </c>
      <c r="N213" s="6">
        <v>18.86</v>
      </c>
      <c r="O213" s="47">
        <v>44470</v>
      </c>
      <c r="P213" s="37" t="s">
        <v>2598</v>
      </c>
      <c r="Q213" t="str">
        <f t="shared" si="26"/>
        <v>14.01.30.11.3</v>
      </c>
    </row>
    <row r="214" spans="1:17" ht="172.5" x14ac:dyDescent="0.2">
      <c r="A214" s="17" t="s">
        <v>413</v>
      </c>
      <c r="B214" s="17" t="s">
        <v>415</v>
      </c>
      <c r="C214" s="28" t="s">
        <v>3399</v>
      </c>
      <c r="D214" s="28" t="s">
        <v>3399</v>
      </c>
      <c r="H214" s="30" t="s">
        <v>3399</v>
      </c>
      <c r="J214" s="8" t="s">
        <v>2146</v>
      </c>
      <c r="N214" s="6" t="s">
        <v>2454</v>
      </c>
      <c r="Q214" t="str">
        <f t="shared" si="26"/>
        <v xml:space="preserve"> </v>
      </c>
    </row>
    <row r="215" spans="1:17" ht="57" x14ac:dyDescent="0.2">
      <c r="A215" s="17" t="s">
        <v>413</v>
      </c>
      <c r="B215" s="17" t="s">
        <v>415</v>
      </c>
      <c r="C215" s="28" t="s">
        <v>3399</v>
      </c>
      <c r="D215" s="28" t="s">
        <v>3399</v>
      </c>
      <c r="H215" s="22" t="s">
        <v>45</v>
      </c>
      <c r="J215" s="3" t="s">
        <v>2143</v>
      </c>
      <c r="K215" s="3"/>
      <c r="L215" s="1" t="s">
        <v>4</v>
      </c>
      <c r="M215" s="6">
        <v>34.299999999999997</v>
      </c>
      <c r="N215" s="6">
        <v>30.869999999999997</v>
      </c>
      <c r="O215" s="47">
        <v>44470</v>
      </c>
      <c r="P215" s="37" t="s">
        <v>2598</v>
      </c>
      <c r="Q215" t="str">
        <f t="shared" si="26"/>
        <v>14.02.02.00.1</v>
      </c>
    </row>
    <row r="216" spans="1:17" x14ac:dyDescent="0.2">
      <c r="A216" s="17" t="s">
        <v>413</v>
      </c>
      <c r="B216" s="17" t="s">
        <v>415</v>
      </c>
      <c r="C216" s="28" t="s">
        <v>3399</v>
      </c>
      <c r="D216" s="28" t="s">
        <v>3399</v>
      </c>
      <c r="H216" s="22" t="s">
        <v>2144</v>
      </c>
      <c r="J216" s="3" t="s">
        <v>2145</v>
      </c>
      <c r="K216" s="3"/>
      <c r="L216" s="1" t="s">
        <v>4</v>
      </c>
      <c r="M216" s="6">
        <v>38.5</v>
      </c>
      <c r="N216" s="6">
        <v>34.65</v>
      </c>
      <c r="O216" s="47">
        <v>44470</v>
      </c>
      <c r="P216" s="37" t="s">
        <v>2598</v>
      </c>
      <c r="Q216" t="str">
        <f t="shared" si="26"/>
        <v>14.02.03.00.1</v>
      </c>
    </row>
    <row r="217" spans="1:17" ht="28.5" x14ac:dyDescent="0.2">
      <c r="A217" s="17" t="s">
        <v>413</v>
      </c>
      <c r="B217" s="17" t="s">
        <v>415</v>
      </c>
      <c r="C217" s="28" t="s">
        <v>3399</v>
      </c>
      <c r="D217" s="28" t="s">
        <v>3399</v>
      </c>
      <c r="H217" s="22" t="s">
        <v>2148</v>
      </c>
      <c r="J217" s="3" t="s">
        <v>3522</v>
      </c>
      <c r="K217" s="3" t="s">
        <v>3521</v>
      </c>
      <c r="L217" s="1" t="s">
        <v>4</v>
      </c>
      <c r="M217" s="6">
        <v>7.9</v>
      </c>
      <c r="N217" s="6">
        <v>7.11</v>
      </c>
      <c r="O217" s="45">
        <v>44470</v>
      </c>
      <c r="P217" s="25" t="s">
        <v>2598</v>
      </c>
      <c r="Q217" t="str">
        <f t="shared" si="26"/>
        <v>14.02.04.00.1</v>
      </c>
    </row>
    <row r="218" spans="1:17" ht="409.5" x14ac:dyDescent="0.2">
      <c r="A218" s="17" t="s">
        <v>413</v>
      </c>
      <c r="B218" s="17" t="s">
        <v>416</v>
      </c>
      <c r="C218" s="28" t="s">
        <v>3399</v>
      </c>
      <c r="D218" s="28" t="s">
        <v>3399</v>
      </c>
      <c r="H218" s="30" t="s">
        <v>3399</v>
      </c>
      <c r="J218" s="8" t="s">
        <v>2233</v>
      </c>
      <c r="N218" s="6" t="s">
        <v>2454</v>
      </c>
      <c r="Q218" t="str">
        <f t="shared" si="26"/>
        <v xml:space="preserve"> </v>
      </c>
    </row>
    <row r="219" spans="1:17" s="26" customFormat="1" ht="42.75" x14ac:dyDescent="0.2">
      <c r="A219" s="20" t="s">
        <v>413</v>
      </c>
      <c r="B219" s="20" t="s">
        <v>416</v>
      </c>
      <c r="C219" s="28" t="s">
        <v>3399</v>
      </c>
      <c r="D219" s="28" t="s">
        <v>3399</v>
      </c>
      <c r="E219" s="21"/>
      <c r="F219" s="21"/>
      <c r="G219" s="21"/>
      <c r="H219" s="22" t="s">
        <v>46</v>
      </c>
      <c r="I219" s="35"/>
      <c r="J219" s="23" t="s">
        <v>2195</v>
      </c>
      <c r="K219" s="23"/>
      <c r="L219" s="22" t="s">
        <v>4</v>
      </c>
      <c r="M219" s="24">
        <v>40</v>
      </c>
      <c r="N219" s="24">
        <v>38</v>
      </c>
      <c r="O219" s="45">
        <v>44470</v>
      </c>
      <c r="P219" s="25" t="s">
        <v>2598</v>
      </c>
      <c r="Q219" s="26" t="str">
        <f t="shared" si="26"/>
        <v>14.03.01.00.1</v>
      </c>
    </row>
    <row r="220" spans="1:17" ht="228" x14ac:dyDescent="0.2">
      <c r="A220" s="17" t="s">
        <v>413</v>
      </c>
      <c r="B220" s="17" t="s">
        <v>416</v>
      </c>
      <c r="C220" s="28" t="s">
        <v>3399</v>
      </c>
      <c r="D220" s="28" t="s">
        <v>3399</v>
      </c>
      <c r="H220" s="22" t="s">
        <v>2196</v>
      </c>
      <c r="I220" s="34" t="s">
        <v>1</v>
      </c>
      <c r="J220" s="3" t="s">
        <v>2278</v>
      </c>
      <c r="K220" s="3" t="s">
        <v>2197</v>
      </c>
      <c r="L220" s="1" t="s">
        <v>4</v>
      </c>
      <c r="M220" s="6">
        <v>40</v>
      </c>
      <c r="N220" s="6">
        <v>38</v>
      </c>
      <c r="O220" s="45">
        <v>44470</v>
      </c>
      <c r="P220" s="25" t="s">
        <v>2598</v>
      </c>
      <c r="Q220" t="str">
        <f t="shared" si="26"/>
        <v>14.03.05.00.1</v>
      </c>
    </row>
    <row r="221" spans="1:17" ht="57" x14ac:dyDescent="0.2">
      <c r="A221" s="17" t="s">
        <v>413</v>
      </c>
      <c r="B221" s="17" t="s">
        <v>416</v>
      </c>
      <c r="C221" s="28" t="s">
        <v>3399</v>
      </c>
      <c r="D221" s="28" t="s">
        <v>3399</v>
      </c>
      <c r="H221" s="22" t="s">
        <v>2198</v>
      </c>
      <c r="I221" s="34" t="s">
        <v>1</v>
      </c>
      <c r="J221" s="3" t="s">
        <v>2279</v>
      </c>
      <c r="K221" s="3" t="s">
        <v>2298</v>
      </c>
      <c r="L221" s="1" t="s">
        <v>4</v>
      </c>
      <c r="M221" s="6">
        <v>100</v>
      </c>
      <c r="N221" s="6">
        <v>95</v>
      </c>
      <c r="O221" s="45">
        <v>44470</v>
      </c>
      <c r="P221" s="25" t="s">
        <v>2598</v>
      </c>
      <c r="Q221" t="str">
        <f t="shared" si="26"/>
        <v>14.03.05.01.1</v>
      </c>
    </row>
    <row r="222" spans="1:17" ht="156.75" x14ac:dyDescent="0.2">
      <c r="A222" s="17" t="s">
        <v>413</v>
      </c>
      <c r="B222" s="17" t="s">
        <v>416</v>
      </c>
      <c r="C222" s="28" t="s">
        <v>3399</v>
      </c>
      <c r="D222" s="28" t="s">
        <v>3399</v>
      </c>
      <c r="H222" s="22" t="s">
        <v>2199</v>
      </c>
      <c r="I222" s="34" t="s">
        <v>1</v>
      </c>
      <c r="J222" s="3" t="s">
        <v>2202</v>
      </c>
      <c r="K222" s="23" t="s">
        <v>4671</v>
      </c>
      <c r="L222" s="1" t="s">
        <v>4</v>
      </c>
      <c r="M222" s="6">
        <v>7900</v>
      </c>
      <c r="N222" s="6">
        <v>7505</v>
      </c>
      <c r="O222" s="69">
        <v>44927</v>
      </c>
      <c r="P222" s="65" t="s">
        <v>376</v>
      </c>
      <c r="Q222" t="str">
        <f t="shared" si="26"/>
        <v>14.03.15.00.1</v>
      </c>
    </row>
    <row r="223" spans="1:17" ht="142.5" x14ac:dyDescent="0.2">
      <c r="A223" s="17" t="s">
        <v>413</v>
      </c>
      <c r="B223" s="17" t="s">
        <v>416</v>
      </c>
      <c r="C223" s="28" t="s">
        <v>3399</v>
      </c>
      <c r="D223" s="28" t="s">
        <v>3399</v>
      </c>
      <c r="H223" s="22" t="s">
        <v>2200</v>
      </c>
      <c r="I223" s="34" t="s">
        <v>1</v>
      </c>
      <c r="J223" s="3" t="s">
        <v>2234</v>
      </c>
      <c r="K223" s="23" t="s">
        <v>4669</v>
      </c>
      <c r="L223" s="1" t="s">
        <v>47</v>
      </c>
      <c r="M223" s="6">
        <v>10.96</v>
      </c>
      <c r="N223" s="6">
        <v>10.41</v>
      </c>
      <c r="O223" s="69">
        <v>44927</v>
      </c>
      <c r="P223" s="65" t="s">
        <v>376</v>
      </c>
      <c r="Q223" t="str">
        <f t="shared" si="26"/>
        <v>14.03.15.00.2</v>
      </c>
    </row>
    <row r="224" spans="1:17" ht="57" x14ac:dyDescent="0.2">
      <c r="A224" s="17" t="s">
        <v>413</v>
      </c>
      <c r="B224" s="17" t="s">
        <v>416</v>
      </c>
      <c r="C224" s="28" t="s">
        <v>3399</v>
      </c>
      <c r="D224" s="28" t="s">
        <v>3399</v>
      </c>
      <c r="H224" s="22" t="s">
        <v>2201</v>
      </c>
      <c r="J224" s="3" t="s">
        <v>2204</v>
      </c>
      <c r="K224" s="3" t="s">
        <v>2203</v>
      </c>
      <c r="L224" s="1" t="s">
        <v>1073</v>
      </c>
      <c r="M224" s="6">
        <v>1.5</v>
      </c>
      <c r="N224" s="6">
        <v>1.35</v>
      </c>
      <c r="O224" s="45">
        <v>44470</v>
      </c>
      <c r="P224" s="25" t="s">
        <v>2598</v>
      </c>
      <c r="Q224" t="str">
        <f t="shared" si="26"/>
        <v>14.03.15.00.3</v>
      </c>
    </row>
    <row r="225" spans="1:17" ht="85.5" x14ac:dyDescent="0.2">
      <c r="A225" s="17" t="s">
        <v>413</v>
      </c>
      <c r="B225" s="17" t="s">
        <v>416</v>
      </c>
      <c r="C225" s="28" t="s">
        <v>3399</v>
      </c>
      <c r="D225" s="28" t="s">
        <v>3399</v>
      </c>
      <c r="H225" s="49" t="s">
        <v>2219</v>
      </c>
      <c r="I225" s="34" t="s">
        <v>1</v>
      </c>
      <c r="J225" s="3" t="s">
        <v>2205</v>
      </c>
      <c r="K225" s="3" t="s">
        <v>3523</v>
      </c>
      <c r="L225" s="1" t="s">
        <v>10</v>
      </c>
      <c r="M225" s="6">
        <v>400</v>
      </c>
      <c r="N225" s="6">
        <v>380</v>
      </c>
      <c r="O225" s="45">
        <v>44470</v>
      </c>
      <c r="P225" s="25" t="s">
        <v>2598</v>
      </c>
      <c r="Q225" t="str">
        <f t="shared" si="26"/>
        <v>14.03.15.02.1</v>
      </c>
    </row>
    <row r="226" spans="1:17" ht="256.5" x14ac:dyDescent="0.2">
      <c r="A226" s="17" t="s">
        <v>413</v>
      </c>
      <c r="B226" s="17" t="s">
        <v>417</v>
      </c>
      <c r="C226" s="28" t="s">
        <v>3399</v>
      </c>
      <c r="D226" s="28" t="s">
        <v>3399</v>
      </c>
      <c r="H226" s="30" t="s">
        <v>3399</v>
      </c>
      <c r="I226" s="34" t="s">
        <v>1</v>
      </c>
      <c r="J226" s="8" t="s">
        <v>2767</v>
      </c>
      <c r="K226" s="42" t="s">
        <v>4670</v>
      </c>
      <c r="N226" s="6" t="s">
        <v>2454</v>
      </c>
      <c r="Q226" t="str">
        <f t="shared" si="26"/>
        <v xml:space="preserve"> </v>
      </c>
    </row>
    <row r="227" spans="1:17" ht="187.5" x14ac:dyDescent="0.2">
      <c r="A227" s="17" t="s">
        <v>413</v>
      </c>
      <c r="B227" s="17" t="s">
        <v>417</v>
      </c>
      <c r="C227" s="28" t="s">
        <v>3399</v>
      </c>
      <c r="D227" s="28" t="s">
        <v>2773</v>
      </c>
      <c r="H227" s="30" t="s">
        <v>3399</v>
      </c>
      <c r="I227" s="34" t="s">
        <v>1</v>
      </c>
      <c r="J227" s="40" t="s">
        <v>2768</v>
      </c>
      <c r="K227" s="3" t="s">
        <v>3524</v>
      </c>
      <c r="O227" s="45"/>
      <c r="Q227" t="str">
        <f t="shared" si="26"/>
        <v xml:space="preserve"> </v>
      </c>
    </row>
    <row r="228" spans="1:17" ht="213.75" x14ac:dyDescent="0.2">
      <c r="A228" s="17" t="s">
        <v>413</v>
      </c>
      <c r="B228" s="17" t="s">
        <v>417</v>
      </c>
      <c r="C228" s="28" t="s">
        <v>3399</v>
      </c>
      <c r="D228" s="28" t="s">
        <v>2773</v>
      </c>
      <c r="H228" s="22" t="s">
        <v>50</v>
      </c>
      <c r="I228" s="34" t="s">
        <v>1</v>
      </c>
      <c r="J228" s="3" t="s">
        <v>2769</v>
      </c>
      <c r="K228" s="3" t="s">
        <v>3496</v>
      </c>
      <c r="L228" s="1" t="s">
        <v>2770</v>
      </c>
      <c r="M228" s="6">
        <v>1222</v>
      </c>
      <c r="N228" s="6">
        <v>1100</v>
      </c>
      <c r="O228" s="45">
        <v>44652</v>
      </c>
      <c r="P228" s="25" t="s">
        <v>2600</v>
      </c>
      <c r="Q228" t="str">
        <f t="shared" si="26"/>
        <v>14.10.20.00.1</v>
      </c>
    </row>
    <row r="229" spans="1:17" ht="199.5" x14ac:dyDescent="0.2">
      <c r="A229" s="17" t="s">
        <v>413</v>
      </c>
      <c r="B229" s="17" t="s">
        <v>417</v>
      </c>
      <c r="C229" s="28" t="s">
        <v>3399</v>
      </c>
      <c r="D229" s="28" t="s">
        <v>2773</v>
      </c>
      <c r="H229" s="22" t="s">
        <v>51</v>
      </c>
      <c r="I229" s="34" t="s">
        <v>1</v>
      </c>
      <c r="J229" s="23" t="s">
        <v>2771</v>
      </c>
      <c r="K229" s="3" t="s">
        <v>2772</v>
      </c>
      <c r="L229" s="1" t="s">
        <v>3365</v>
      </c>
      <c r="M229" s="6">
        <v>1.52</v>
      </c>
      <c r="N229" s="6">
        <v>1.37</v>
      </c>
      <c r="O229" s="45">
        <v>44652</v>
      </c>
      <c r="P229" s="25" t="s">
        <v>2600</v>
      </c>
      <c r="Q229" t="str">
        <f t="shared" si="26"/>
        <v>14.10.20.00.2</v>
      </c>
    </row>
    <row r="230" spans="1:17" ht="156.75" x14ac:dyDescent="0.2">
      <c r="A230" s="17" t="s">
        <v>413</v>
      </c>
      <c r="B230" s="17" t="s">
        <v>417</v>
      </c>
      <c r="C230" s="28" t="s">
        <v>3399</v>
      </c>
      <c r="D230" s="28" t="s">
        <v>2773</v>
      </c>
      <c r="H230" s="22" t="s">
        <v>2774</v>
      </c>
      <c r="I230" s="34" t="s">
        <v>1</v>
      </c>
      <c r="J230" s="3" t="s">
        <v>3366</v>
      </c>
      <c r="K230" s="3" t="s">
        <v>2775</v>
      </c>
      <c r="L230" s="1" t="s">
        <v>4</v>
      </c>
      <c r="M230" s="6">
        <v>2234</v>
      </c>
      <c r="N230" s="6">
        <v>2122.3000000000002</v>
      </c>
      <c r="O230" s="45">
        <v>44652</v>
      </c>
      <c r="P230" s="25" t="s">
        <v>2611</v>
      </c>
      <c r="Q230" t="str">
        <f t="shared" si="26"/>
        <v>14.10.20.01.1</v>
      </c>
    </row>
    <row r="231" spans="1:17" ht="104.25" x14ac:dyDescent="0.2">
      <c r="A231" s="17" t="s">
        <v>413</v>
      </c>
      <c r="B231" s="17" t="s">
        <v>417</v>
      </c>
      <c r="C231" s="28" t="s">
        <v>3399</v>
      </c>
      <c r="D231" s="28" t="s">
        <v>2773</v>
      </c>
      <c r="H231" s="22" t="s">
        <v>2776</v>
      </c>
      <c r="I231" s="34" t="s">
        <v>1</v>
      </c>
      <c r="J231" s="3" t="s">
        <v>3400</v>
      </c>
      <c r="K231" s="3" t="s">
        <v>2777</v>
      </c>
      <c r="L231" s="1" t="s">
        <v>5</v>
      </c>
      <c r="M231" s="6">
        <v>2.74</v>
      </c>
      <c r="N231" s="6">
        <v>2.6</v>
      </c>
      <c r="O231" s="45">
        <v>44652</v>
      </c>
      <c r="P231" s="25" t="s">
        <v>2611</v>
      </c>
      <c r="Q231" t="str">
        <f t="shared" si="26"/>
        <v>14.10.20.01.2</v>
      </c>
    </row>
    <row r="232" spans="1:17" ht="57" x14ac:dyDescent="0.2">
      <c r="A232" s="17" t="s">
        <v>413</v>
      </c>
      <c r="B232" s="17" t="s">
        <v>417</v>
      </c>
      <c r="C232" s="28" t="s">
        <v>3399</v>
      </c>
      <c r="D232" s="28" t="s">
        <v>2773</v>
      </c>
      <c r="H232" s="22" t="s">
        <v>2778</v>
      </c>
      <c r="J232" s="57" t="s">
        <v>3443</v>
      </c>
      <c r="K232" s="57"/>
      <c r="L232" s="66" t="s">
        <v>10</v>
      </c>
      <c r="M232" s="67">
        <v>35</v>
      </c>
      <c r="N232" s="68"/>
      <c r="O232" s="69">
        <v>44743</v>
      </c>
      <c r="P232" s="66" t="s">
        <v>2599</v>
      </c>
      <c r="Q232" t="str">
        <f t="shared" si="26"/>
        <v>14.10.20.80.3</v>
      </c>
    </row>
    <row r="233" spans="1:17" ht="199.5" x14ac:dyDescent="0.2">
      <c r="A233" s="17" t="s">
        <v>413</v>
      </c>
      <c r="B233" s="17" t="s">
        <v>417</v>
      </c>
      <c r="C233" s="28" t="s">
        <v>3399</v>
      </c>
      <c r="D233" s="28" t="s">
        <v>2773</v>
      </c>
      <c r="H233" s="22" t="s">
        <v>2779</v>
      </c>
      <c r="I233" s="34" t="s">
        <v>1</v>
      </c>
      <c r="J233" s="3" t="s">
        <v>2780</v>
      </c>
      <c r="K233" s="3" t="s">
        <v>2781</v>
      </c>
      <c r="L233" s="1" t="s">
        <v>4</v>
      </c>
      <c r="M233" s="6">
        <v>4180</v>
      </c>
      <c r="N233" s="6">
        <v>3971</v>
      </c>
      <c r="O233" s="45">
        <v>44652</v>
      </c>
      <c r="P233" s="25" t="s">
        <v>2611</v>
      </c>
      <c r="Q233" t="str">
        <f t="shared" si="26"/>
        <v>14.10.22.00.1</v>
      </c>
    </row>
    <row r="234" spans="1:17" ht="228" x14ac:dyDescent="0.2">
      <c r="A234" s="17" t="s">
        <v>413</v>
      </c>
      <c r="B234" s="17" t="s">
        <v>417</v>
      </c>
      <c r="C234" s="28" t="s">
        <v>3399</v>
      </c>
      <c r="D234" s="28" t="s">
        <v>2773</v>
      </c>
      <c r="H234" s="22" t="s">
        <v>2782</v>
      </c>
      <c r="I234" s="34" t="s">
        <v>1</v>
      </c>
      <c r="J234" s="3" t="s">
        <v>2783</v>
      </c>
      <c r="K234" s="3" t="s">
        <v>2784</v>
      </c>
      <c r="L234" s="1" t="s">
        <v>47</v>
      </c>
      <c r="M234" s="6">
        <v>5.66</v>
      </c>
      <c r="N234" s="6">
        <v>5.38</v>
      </c>
      <c r="O234" s="45">
        <v>44652</v>
      </c>
      <c r="P234" s="25" t="s">
        <v>2611</v>
      </c>
      <c r="Q234" t="str">
        <f t="shared" si="26"/>
        <v>14.10.22.00.2</v>
      </c>
    </row>
    <row r="235" spans="1:17" ht="57" x14ac:dyDescent="0.2">
      <c r="A235" s="17" t="s">
        <v>413</v>
      </c>
      <c r="B235" s="17" t="s">
        <v>417</v>
      </c>
      <c r="C235" s="28" t="s">
        <v>3399</v>
      </c>
      <c r="D235" s="28" t="s">
        <v>2773</v>
      </c>
      <c r="H235" s="22" t="s">
        <v>2785</v>
      </c>
      <c r="J235" s="57" t="s">
        <v>3444</v>
      </c>
      <c r="K235" s="57"/>
      <c r="L235" s="66" t="s">
        <v>10</v>
      </c>
      <c r="M235" s="67">
        <v>50</v>
      </c>
      <c r="N235" s="67">
        <v>47.5</v>
      </c>
      <c r="O235" s="69">
        <v>44743</v>
      </c>
      <c r="P235" s="65" t="s">
        <v>376</v>
      </c>
      <c r="Q235" t="str">
        <f t="shared" si="26"/>
        <v>14.10.22.80.3</v>
      </c>
    </row>
    <row r="236" spans="1:17" ht="99.75" x14ac:dyDescent="0.2">
      <c r="A236" s="17" t="s">
        <v>413</v>
      </c>
      <c r="B236" s="17" t="s">
        <v>417</v>
      </c>
      <c r="C236" s="28" t="s">
        <v>3399</v>
      </c>
      <c r="D236" s="28" t="s">
        <v>2773</v>
      </c>
      <c r="H236" s="22" t="s">
        <v>2786</v>
      </c>
      <c r="I236" s="35"/>
      <c r="J236" s="3" t="s">
        <v>3526</v>
      </c>
      <c r="K236" s="3" t="s">
        <v>3525</v>
      </c>
      <c r="L236" s="1" t="s">
        <v>35</v>
      </c>
      <c r="M236" s="6">
        <v>115</v>
      </c>
      <c r="N236" s="6">
        <v>109.25</v>
      </c>
      <c r="O236" s="45">
        <v>44652</v>
      </c>
      <c r="P236" s="25" t="s">
        <v>2600</v>
      </c>
      <c r="Q236" t="str">
        <f t="shared" si="26"/>
        <v>14.10.25.90.1</v>
      </c>
    </row>
    <row r="237" spans="1:17" ht="85.5" x14ac:dyDescent="0.2">
      <c r="A237" s="17" t="s">
        <v>413</v>
      </c>
      <c r="B237" s="17" t="s">
        <v>417</v>
      </c>
      <c r="C237" s="28" t="s">
        <v>3399</v>
      </c>
      <c r="D237" s="28" t="s">
        <v>2773</v>
      </c>
      <c r="H237" s="22" t="s">
        <v>2787</v>
      </c>
      <c r="I237" s="34" t="s">
        <v>1</v>
      </c>
      <c r="J237" s="3" t="s">
        <v>2788</v>
      </c>
      <c r="K237" s="3" t="s">
        <v>2789</v>
      </c>
      <c r="L237" s="1" t="s">
        <v>4</v>
      </c>
      <c r="M237" s="6">
        <v>293</v>
      </c>
      <c r="N237" s="6">
        <v>278.35000000000002</v>
      </c>
      <c r="O237" s="45">
        <v>44652</v>
      </c>
      <c r="P237" s="25" t="s">
        <v>2611</v>
      </c>
      <c r="Q237" t="str">
        <f t="shared" si="26"/>
        <v>14.10.25.91.1</v>
      </c>
    </row>
    <row r="238" spans="1:17" ht="99.75" x14ac:dyDescent="0.2">
      <c r="A238" s="17" t="s">
        <v>413</v>
      </c>
      <c r="B238" s="17" t="s">
        <v>417</v>
      </c>
      <c r="C238" s="28" t="s">
        <v>3399</v>
      </c>
      <c r="D238" s="28" t="s">
        <v>2773</v>
      </c>
      <c r="H238" s="22" t="s">
        <v>2790</v>
      </c>
      <c r="I238" s="34" t="s">
        <v>1</v>
      </c>
      <c r="J238" s="3" t="s">
        <v>2791</v>
      </c>
      <c r="K238" s="3" t="s">
        <v>2792</v>
      </c>
      <c r="L238" s="1" t="s">
        <v>4</v>
      </c>
      <c r="M238" s="6">
        <v>571</v>
      </c>
      <c r="N238" s="6">
        <v>542.45000000000005</v>
      </c>
      <c r="O238" s="45">
        <v>44652</v>
      </c>
      <c r="P238" s="25" t="s">
        <v>2611</v>
      </c>
      <c r="Q238" t="str">
        <f t="shared" si="26"/>
        <v>14.10.25.92.1</v>
      </c>
    </row>
    <row r="239" spans="1:17" ht="199.5" x14ac:dyDescent="0.2">
      <c r="A239" s="17" t="s">
        <v>413</v>
      </c>
      <c r="B239" s="17" t="s">
        <v>417</v>
      </c>
      <c r="C239" s="28" t="s">
        <v>3399</v>
      </c>
      <c r="D239" s="28" t="s">
        <v>2773</v>
      </c>
      <c r="H239" s="22" t="s">
        <v>2793</v>
      </c>
      <c r="I239" s="34" t="s">
        <v>1</v>
      </c>
      <c r="J239" s="3" t="s">
        <v>2794</v>
      </c>
      <c r="K239" s="3" t="s">
        <v>2795</v>
      </c>
      <c r="L239" s="1" t="s">
        <v>4</v>
      </c>
      <c r="M239" s="6">
        <v>5148</v>
      </c>
      <c r="N239" s="6">
        <v>4890.6000000000004</v>
      </c>
      <c r="O239" s="45">
        <v>44652</v>
      </c>
      <c r="P239" s="25" t="s">
        <v>2611</v>
      </c>
      <c r="Q239" t="str">
        <f t="shared" si="26"/>
        <v>14.10.26.00.1</v>
      </c>
    </row>
    <row r="240" spans="1:17" ht="171" x14ac:dyDescent="0.2">
      <c r="A240" s="17" t="s">
        <v>413</v>
      </c>
      <c r="B240" s="17" t="s">
        <v>417</v>
      </c>
      <c r="C240" s="28" t="s">
        <v>3399</v>
      </c>
      <c r="D240" s="28" t="s">
        <v>2773</v>
      </c>
      <c r="H240" s="22" t="s">
        <v>2796</v>
      </c>
      <c r="I240" s="34" t="s">
        <v>1</v>
      </c>
      <c r="J240" s="3" t="s">
        <v>2797</v>
      </c>
      <c r="K240" s="3" t="s">
        <v>2798</v>
      </c>
      <c r="L240" s="1" t="s">
        <v>47</v>
      </c>
      <c r="M240" s="6">
        <v>4.4000000000000004</v>
      </c>
      <c r="N240" s="6">
        <v>4.18</v>
      </c>
      <c r="O240" s="45">
        <v>44652</v>
      </c>
      <c r="P240" s="25" t="s">
        <v>2611</v>
      </c>
      <c r="Q240" t="str">
        <f t="shared" si="26"/>
        <v>14.10.26.00.2</v>
      </c>
    </row>
    <row r="241" spans="1:17" ht="57" x14ac:dyDescent="0.2">
      <c r="A241" s="17" t="s">
        <v>413</v>
      </c>
      <c r="B241" s="17" t="s">
        <v>417</v>
      </c>
      <c r="C241" s="28" t="s">
        <v>3399</v>
      </c>
      <c r="D241" s="28" t="s">
        <v>2773</v>
      </c>
      <c r="H241" s="22" t="s">
        <v>2799</v>
      </c>
      <c r="J241" s="3" t="s">
        <v>3445</v>
      </c>
      <c r="K241" s="57"/>
      <c r="L241" s="66" t="s">
        <v>10</v>
      </c>
      <c r="M241" s="67">
        <v>35</v>
      </c>
      <c r="N241" s="67">
        <v>33.25</v>
      </c>
      <c r="O241" s="69">
        <v>44743</v>
      </c>
      <c r="P241" s="65" t="s">
        <v>376</v>
      </c>
      <c r="Q241" t="str">
        <f t="shared" si="26"/>
        <v>14.10.26.80.3</v>
      </c>
    </row>
    <row r="242" spans="1:17" ht="71.25" x14ac:dyDescent="0.2">
      <c r="A242" s="17" t="s">
        <v>413</v>
      </c>
      <c r="B242" s="17" t="s">
        <v>417</v>
      </c>
      <c r="C242" s="28" t="s">
        <v>3399</v>
      </c>
      <c r="D242" s="28" t="s">
        <v>2773</v>
      </c>
      <c r="H242" s="22" t="s">
        <v>2800</v>
      </c>
      <c r="J242" s="3" t="s">
        <v>3528</v>
      </c>
      <c r="K242" s="3" t="s">
        <v>3527</v>
      </c>
      <c r="L242" s="1" t="s">
        <v>35</v>
      </c>
      <c r="M242" s="6">
        <v>110</v>
      </c>
      <c r="N242" s="6">
        <v>104.5</v>
      </c>
      <c r="O242" s="45">
        <v>44652</v>
      </c>
      <c r="P242" s="25" t="s">
        <v>2611</v>
      </c>
      <c r="Q242" t="str">
        <f t="shared" si="26"/>
        <v>14.10.26.90.1</v>
      </c>
    </row>
    <row r="243" spans="1:17" ht="142.5" x14ac:dyDescent="0.2">
      <c r="A243" s="17" t="s">
        <v>413</v>
      </c>
      <c r="B243" s="17" t="s">
        <v>417</v>
      </c>
      <c r="C243" s="28" t="s">
        <v>3399</v>
      </c>
      <c r="D243" s="28" t="s">
        <v>2801</v>
      </c>
      <c r="H243" s="30" t="s">
        <v>3399</v>
      </c>
      <c r="I243" s="34" t="s">
        <v>1</v>
      </c>
      <c r="J243" s="23" t="s">
        <v>2802</v>
      </c>
      <c r="K243" s="3" t="s">
        <v>2803</v>
      </c>
      <c r="O243" s="45"/>
      <c r="Q243" t="str">
        <f t="shared" si="26"/>
        <v xml:space="preserve"> </v>
      </c>
    </row>
    <row r="244" spans="1:17" ht="99.75" x14ac:dyDescent="0.2">
      <c r="A244" s="17" t="s">
        <v>413</v>
      </c>
      <c r="B244" s="17" t="s">
        <v>417</v>
      </c>
      <c r="C244" s="28" t="s">
        <v>3399</v>
      </c>
      <c r="D244" s="28" t="s">
        <v>2801</v>
      </c>
      <c r="H244" s="22" t="s">
        <v>2804</v>
      </c>
      <c r="I244" s="34" t="s">
        <v>1</v>
      </c>
      <c r="J244" s="3" t="s">
        <v>2805</v>
      </c>
      <c r="K244" s="3" t="s">
        <v>2806</v>
      </c>
      <c r="L244" s="1" t="s">
        <v>49</v>
      </c>
      <c r="M244" s="6">
        <v>53</v>
      </c>
      <c r="N244" s="6">
        <v>50.35</v>
      </c>
      <c r="O244" s="45">
        <v>44652</v>
      </c>
      <c r="P244" s="25" t="s">
        <v>2600</v>
      </c>
      <c r="Q244" t="str">
        <f t="shared" si="26"/>
        <v>14.10.40.00.1</v>
      </c>
    </row>
    <row r="245" spans="1:17" ht="71.25" x14ac:dyDescent="0.2">
      <c r="A245" s="17" t="s">
        <v>413</v>
      </c>
      <c r="B245" s="17" t="s">
        <v>417</v>
      </c>
      <c r="C245" s="28" t="s">
        <v>3399</v>
      </c>
      <c r="D245" s="28" t="s">
        <v>2801</v>
      </c>
      <c r="H245" s="22" t="s">
        <v>2807</v>
      </c>
      <c r="I245" s="34" t="s">
        <v>1</v>
      </c>
      <c r="J245" s="3" t="s">
        <v>3409</v>
      </c>
      <c r="K245" s="3" t="s">
        <v>2808</v>
      </c>
      <c r="L245" s="1" t="s">
        <v>47</v>
      </c>
      <c r="M245" s="6">
        <v>0.44</v>
      </c>
      <c r="N245" s="6">
        <v>0.42</v>
      </c>
      <c r="O245" s="45">
        <v>44652</v>
      </c>
      <c r="P245" s="25" t="s">
        <v>2600</v>
      </c>
      <c r="Q245" t="str">
        <f t="shared" si="26"/>
        <v>14.10.41.00.2</v>
      </c>
    </row>
    <row r="246" spans="1:17" ht="85.5" x14ac:dyDescent="0.2">
      <c r="A246" s="17" t="s">
        <v>413</v>
      </c>
      <c r="B246" s="17" t="s">
        <v>417</v>
      </c>
      <c r="C246" s="28" t="s">
        <v>3399</v>
      </c>
      <c r="D246" s="28" t="s">
        <v>2801</v>
      </c>
      <c r="H246" s="22" t="s">
        <v>2809</v>
      </c>
      <c r="I246" s="34" t="s">
        <v>1</v>
      </c>
      <c r="J246" s="3" t="s">
        <v>3410</v>
      </c>
      <c r="K246" s="3" t="s">
        <v>2808</v>
      </c>
      <c r="L246" s="1" t="s">
        <v>47</v>
      </c>
      <c r="M246" s="6">
        <v>0.55000000000000004</v>
      </c>
      <c r="N246" s="6">
        <v>0.52</v>
      </c>
      <c r="O246" s="45">
        <v>44652</v>
      </c>
      <c r="P246" s="25" t="s">
        <v>2600</v>
      </c>
      <c r="Q246" t="str">
        <f t="shared" si="26"/>
        <v>14.10.41.01.2</v>
      </c>
    </row>
    <row r="247" spans="1:17" ht="128.25" x14ac:dyDescent="0.2">
      <c r="A247" s="17" t="s">
        <v>413</v>
      </c>
      <c r="B247" s="17" t="s">
        <v>417</v>
      </c>
      <c r="C247" s="28" t="s">
        <v>3399</v>
      </c>
      <c r="D247" s="28" t="s">
        <v>2801</v>
      </c>
      <c r="H247" s="22" t="s">
        <v>2810</v>
      </c>
      <c r="I247" s="34" t="s">
        <v>1</v>
      </c>
      <c r="J247" s="3" t="s">
        <v>2811</v>
      </c>
      <c r="K247" s="3" t="s">
        <v>2812</v>
      </c>
      <c r="L247" s="1" t="s">
        <v>47</v>
      </c>
      <c r="M247" s="6">
        <v>1.08</v>
      </c>
      <c r="N247" s="6">
        <v>1.03</v>
      </c>
      <c r="O247" s="45">
        <v>44652</v>
      </c>
      <c r="P247" s="25" t="s">
        <v>2611</v>
      </c>
      <c r="Q247" t="str">
        <f t="shared" si="26"/>
        <v>14.10.41.02.2</v>
      </c>
    </row>
    <row r="248" spans="1:17" ht="71.25" x14ac:dyDescent="0.2">
      <c r="A248" s="17" t="s">
        <v>413</v>
      </c>
      <c r="B248" s="17" t="s">
        <v>417</v>
      </c>
      <c r="C248" s="28" t="s">
        <v>3399</v>
      </c>
      <c r="D248" s="28" t="s">
        <v>2801</v>
      </c>
      <c r="H248" s="22" t="s">
        <v>2813</v>
      </c>
      <c r="I248" s="34" t="s">
        <v>1</v>
      </c>
      <c r="J248" s="3" t="s">
        <v>2814</v>
      </c>
      <c r="K248" s="3" t="s">
        <v>2808</v>
      </c>
      <c r="L248" s="1" t="s">
        <v>47</v>
      </c>
      <c r="M248" s="6">
        <v>0.11</v>
      </c>
      <c r="N248" s="6">
        <v>0.1</v>
      </c>
      <c r="O248" s="45">
        <v>44652</v>
      </c>
      <c r="P248" s="25" t="s">
        <v>2600</v>
      </c>
      <c r="Q248" t="str">
        <f t="shared" ref="Q248:Q311" si="27">IF(H248="",IF(B248="",A248,B248),H248)</f>
        <v>14.10.42.00.2</v>
      </c>
    </row>
    <row r="249" spans="1:17" ht="42.75" x14ac:dyDescent="0.2">
      <c r="A249" s="17" t="s">
        <v>413</v>
      </c>
      <c r="B249" s="17" t="s">
        <v>417</v>
      </c>
      <c r="C249" s="28" t="s">
        <v>3399</v>
      </c>
      <c r="D249" s="28" t="s">
        <v>2801</v>
      </c>
      <c r="H249" s="22" t="s">
        <v>2815</v>
      </c>
      <c r="I249" s="34" t="s">
        <v>1</v>
      </c>
      <c r="J249" s="3" t="s">
        <v>2816</v>
      </c>
      <c r="K249" s="3" t="s">
        <v>2808</v>
      </c>
      <c r="L249" s="1" t="s">
        <v>47</v>
      </c>
      <c r="M249" s="6">
        <v>0.44</v>
      </c>
      <c r="N249" s="6">
        <v>0.42</v>
      </c>
      <c r="O249" s="45">
        <v>44652</v>
      </c>
      <c r="P249" s="25" t="s">
        <v>2600</v>
      </c>
      <c r="Q249" t="str">
        <f t="shared" si="27"/>
        <v>14.10.43.00.2</v>
      </c>
    </row>
    <row r="250" spans="1:17" ht="85.5" x14ac:dyDescent="0.2">
      <c r="A250" s="17" t="s">
        <v>413</v>
      </c>
      <c r="B250" s="17" t="s">
        <v>417</v>
      </c>
      <c r="C250" s="28" t="s">
        <v>3399</v>
      </c>
      <c r="D250" s="28" t="s">
        <v>2801</v>
      </c>
      <c r="H250" s="22" t="s">
        <v>2817</v>
      </c>
      <c r="I250" s="34" t="s">
        <v>1</v>
      </c>
      <c r="J250" s="3" t="s">
        <v>2818</v>
      </c>
      <c r="K250" s="3" t="s">
        <v>2819</v>
      </c>
      <c r="L250" s="1" t="s">
        <v>48</v>
      </c>
      <c r="M250" s="6">
        <v>50</v>
      </c>
      <c r="N250" s="6">
        <v>47.5</v>
      </c>
      <c r="O250" s="45">
        <v>44652</v>
      </c>
      <c r="P250" s="25" t="s">
        <v>2600</v>
      </c>
      <c r="Q250" t="str">
        <f t="shared" si="27"/>
        <v>14.10.45.50.1</v>
      </c>
    </row>
    <row r="251" spans="1:17" ht="85.5" x14ac:dyDescent="0.2">
      <c r="A251" s="17" t="s">
        <v>413</v>
      </c>
      <c r="B251" s="17" t="s">
        <v>417</v>
      </c>
      <c r="C251" s="28" t="s">
        <v>3399</v>
      </c>
      <c r="D251" s="28" t="s">
        <v>2801</v>
      </c>
      <c r="H251" s="22" t="s">
        <v>2820</v>
      </c>
      <c r="J251" s="3" t="s">
        <v>2821</v>
      </c>
      <c r="L251" s="1" t="s">
        <v>10</v>
      </c>
      <c r="M251" s="6">
        <v>116.5</v>
      </c>
      <c r="N251" s="6">
        <v>110.68</v>
      </c>
      <c r="O251" s="45">
        <v>44652</v>
      </c>
      <c r="P251" s="25" t="s">
        <v>2600</v>
      </c>
      <c r="Q251" t="str">
        <f t="shared" si="27"/>
        <v>14.10.45.80.1</v>
      </c>
    </row>
    <row r="252" spans="1:17" ht="256.5" x14ac:dyDescent="0.2">
      <c r="A252" s="17" t="s">
        <v>413</v>
      </c>
      <c r="B252" s="17" t="s">
        <v>417</v>
      </c>
      <c r="C252" s="28" t="s">
        <v>3399</v>
      </c>
      <c r="D252" s="28" t="s">
        <v>2822</v>
      </c>
      <c r="H252" s="30" t="s">
        <v>3399</v>
      </c>
      <c r="I252" s="34" t="s">
        <v>1</v>
      </c>
      <c r="J252" s="40" t="s">
        <v>2823</v>
      </c>
      <c r="K252" s="3" t="s">
        <v>2824</v>
      </c>
      <c r="O252" s="45"/>
      <c r="Q252" t="str">
        <f t="shared" si="27"/>
        <v xml:space="preserve"> </v>
      </c>
    </row>
    <row r="253" spans="1:17" ht="85.5" x14ac:dyDescent="0.2">
      <c r="A253" s="17" t="s">
        <v>413</v>
      </c>
      <c r="B253" s="17" t="s">
        <v>417</v>
      </c>
      <c r="C253" s="28" t="s">
        <v>3399</v>
      </c>
      <c r="D253" s="28" t="s">
        <v>2822</v>
      </c>
      <c r="H253" s="22" t="s">
        <v>2825</v>
      </c>
      <c r="I253" s="34" t="s">
        <v>1</v>
      </c>
      <c r="J253" s="3" t="s">
        <v>2826</v>
      </c>
      <c r="K253" s="3" t="s">
        <v>2827</v>
      </c>
      <c r="L253" s="1" t="s">
        <v>49</v>
      </c>
      <c r="M253" s="6">
        <v>110</v>
      </c>
      <c r="N253" s="6">
        <v>104.5</v>
      </c>
      <c r="O253" s="45">
        <v>44652</v>
      </c>
      <c r="P253" s="25" t="s">
        <v>2611</v>
      </c>
      <c r="Q253" t="str">
        <f t="shared" si="27"/>
        <v>14.10.50.00.1</v>
      </c>
    </row>
    <row r="254" spans="1:17" ht="85.5" x14ac:dyDescent="0.2">
      <c r="A254" s="17" t="s">
        <v>413</v>
      </c>
      <c r="B254" s="17" t="s">
        <v>417</v>
      </c>
      <c r="C254" s="28" t="s">
        <v>3399</v>
      </c>
      <c r="D254" s="28" t="s">
        <v>2822</v>
      </c>
      <c r="H254" s="22" t="s">
        <v>2828</v>
      </c>
      <c r="I254" s="34" t="s">
        <v>1</v>
      </c>
      <c r="J254" s="3" t="s">
        <v>2829</v>
      </c>
      <c r="K254" s="3" t="s">
        <v>2827</v>
      </c>
      <c r="L254" s="1" t="s">
        <v>49</v>
      </c>
      <c r="M254" s="6">
        <v>158</v>
      </c>
      <c r="N254" s="6">
        <v>150.1</v>
      </c>
      <c r="O254" s="45">
        <v>44652</v>
      </c>
      <c r="P254" s="25" t="s">
        <v>2611</v>
      </c>
      <c r="Q254" t="str">
        <f t="shared" si="27"/>
        <v>14.10.50.01.1</v>
      </c>
    </row>
    <row r="255" spans="1:17" ht="57" x14ac:dyDescent="0.2">
      <c r="A255" s="17" t="s">
        <v>413</v>
      </c>
      <c r="B255" s="17" t="s">
        <v>417</v>
      </c>
      <c r="C255" s="28" t="s">
        <v>3399</v>
      </c>
      <c r="D255" s="28" t="s">
        <v>2822</v>
      </c>
      <c r="H255" s="22" t="s">
        <v>2830</v>
      </c>
      <c r="I255" s="34" t="s">
        <v>1</v>
      </c>
      <c r="J255" s="3" t="s">
        <v>2831</v>
      </c>
      <c r="K255" s="1" t="s">
        <v>2832</v>
      </c>
      <c r="L255" s="1" t="s">
        <v>47</v>
      </c>
      <c r="M255" s="6">
        <v>2.5499999999999998</v>
      </c>
      <c r="N255" s="6">
        <v>2.42</v>
      </c>
      <c r="O255" s="45">
        <v>44652</v>
      </c>
      <c r="P255" s="25" t="s">
        <v>2611</v>
      </c>
      <c r="Q255" t="str">
        <f t="shared" si="27"/>
        <v>14.10.51.00.2</v>
      </c>
    </row>
    <row r="256" spans="1:17" ht="85.5" x14ac:dyDescent="0.2">
      <c r="A256" s="17" t="s">
        <v>413</v>
      </c>
      <c r="B256" s="17" t="s">
        <v>417</v>
      </c>
      <c r="C256" s="28" t="s">
        <v>3399</v>
      </c>
      <c r="D256" s="28" t="s">
        <v>2822</v>
      </c>
      <c r="H256" s="22" t="s">
        <v>2833</v>
      </c>
      <c r="I256" s="34" t="s">
        <v>1</v>
      </c>
      <c r="J256" s="3" t="s">
        <v>2834</v>
      </c>
      <c r="K256" s="1" t="s">
        <v>2832</v>
      </c>
      <c r="L256" s="1" t="s">
        <v>47</v>
      </c>
      <c r="M256" s="6">
        <v>2.0499999999999998</v>
      </c>
      <c r="N256" s="6">
        <v>1.95</v>
      </c>
      <c r="O256" s="45">
        <v>44652</v>
      </c>
      <c r="P256" s="25" t="s">
        <v>2611</v>
      </c>
      <c r="Q256" t="str">
        <f t="shared" si="27"/>
        <v>14.10.52.00.2</v>
      </c>
    </row>
    <row r="257" spans="1:17" ht="99.75" x14ac:dyDescent="0.2">
      <c r="A257" s="17" t="s">
        <v>413</v>
      </c>
      <c r="B257" s="17" t="s">
        <v>417</v>
      </c>
      <c r="C257" s="28" t="s">
        <v>3399</v>
      </c>
      <c r="D257" s="28" t="s">
        <v>2822</v>
      </c>
      <c r="H257" s="22" t="s">
        <v>2835</v>
      </c>
      <c r="I257" s="34" t="s">
        <v>1</v>
      </c>
      <c r="J257" s="3" t="s">
        <v>2836</v>
      </c>
      <c r="K257" s="3" t="s">
        <v>2837</v>
      </c>
      <c r="L257" s="1" t="s">
        <v>48</v>
      </c>
      <c r="M257" s="6">
        <v>50</v>
      </c>
      <c r="N257" s="6">
        <v>47.5</v>
      </c>
      <c r="O257" s="45">
        <v>44652</v>
      </c>
      <c r="P257" s="25" t="s">
        <v>2611</v>
      </c>
      <c r="Q257" t="str">
        <f t="shared" si="27"/>
        <v>14.10.55.50.1</v>
      </c>
    </row>
    <row r="258" spans="1:17" ht="71.25" x14ac:dyDescent="0.2">
      <c r="A258" s="17" t="s">
        <v>413</v>
      </c>
      <c r="B258" s="17" t="s">
        <v>417</v>
      </c>
      <c r="C258" s="28" t="s">
        <v>3399</v>
      </c>
      <c r="D258" s="28" t="s">
        <v>2822</v>
      </c>
      <c r="H258" s="22" t="s">
        <v>2838</v>
      </c>
      <c r="I258" s="34" t="s">
        <v>1</v>
      </c>
      <c r="J258" s="3" t="s">
        <v>3413</v>
      </c>
      <c r="K258" s="1" t="s">
        <v>2832</v>
      </c>
      <c r="L258" s="1" t="s">
        <v>10</v>
      </c>
      <c r="M258" s="6">
        <v>116.5</v>
      </c>
      <c r="N258" s="6">
        <v>110.7</v>
      </c>
      <c r="O258" s="45">
        <v>44652</v>
      </c>
      <c r="P258" s="25" t="s">
        <v>2600</v>
      </c>
      <c r="Q258" t="str">
        <f t="shared" si="27"/>
        <v>14.10.55.80.1</v>
      </c>
    </row>
    <row r="259" spans="1:17" s="26" customFormat="1" ht="114.75" x14ac:dyDescent="0.2">
      <c r="A259" s="20" t="s">
        <v>413</v>
      </c>
      <c r="B259" s="20" t="s">
        <v>417</v>
      </c>
      <c r="C259" s="28" t="s">
        <v>3399</v>
      </c>
      <c r="D259" s="29" t="s">
        <v>2839</v>
      </c>
      <c r="E259" s="21"/>
      <c r="F259" s="21"/>
      <c r="G259" s="21"/>
      <c r="H259" s="30" t="s">
        <v>3399</v>
      </c>
      <c r="I259" s="35"/>
      <c r="J259" s="40" t="s">
        <v>2842</v>
      </c>
      <c r="K259" s="22"/>
      <c r="L259" s="22"/>
      <c r="M259" s="24"/>
      <c r="N259" s="24"/>
      <c r="O259" s="45"/>
      <c r="P259" s="25"/>
      <c r="Q259" s="26" t="str">
        <f t="shared" si="27"/>
        <v xml:space="preserve"> </v>
      </c>
    </row>
    <row r="260" spans="1:17" ht="118.5" x14ac:dyDescent="0.2">
      <c r="A260" s="17" t="s">
        <v>413</v>
      </c>
      <c r="B260" s="17" t="s">
        <v>417</v>
      </c>
      <c r="C260" s="28" t="s">
        <v>3399</v>
      </c>
      <c r="D260" s="28" t="s">
        <v>2839</v>
      </c>
      <c r="H260" s="22" t="s">
        <v>2840</v>
      </c>
      <c r="J260" s="23" t="s">
        <v>3530</v>
      </c>
      <c r="K260" s="1" t="s">
        <v>3529</v>
      </c>
      <c r="L260" s="3" t="s">
        <v>2841</v>
      </c>
      <c r="M260" s="6">
        <v>185</v>
      </c>
      <c r="N260" s="6">
        <v>166.5</v>
      </c>
      <c r="O260" s="45">
        <v>44652</v>
      </c>
      <c r="P260" s="25" t="s">
        <v>2611</v>
      </c>
      <c r="Q260" t="str">
        <f t="shared" si="27"/>
        <v>14.10.60.00.1</v>
      </c>
    </row>
    <row r="261" spans="1:17" ht="175.5" x14ac:dyDescent="0.2">
      <c r="A261" s="17" t="s">
        <v>413</v>
      </c>
      <c r="B261" s="17" t="s">
        <v>417</v>
      </c>
      <c r="C261" s="28" t="s">
        <v>3399</v>
      </c>
      <c r="D261" s="28" t="s">
        <v>2839</v>
      </c>
      <c r="H261" s="22" t="s">
        <v>2843</v>
      </c>
      <c r="J261" s="3" t="s">
        <v>3532</v>
      </c>
      <c r="K261" s="1" t="s">
        <v>3531</v>
      </c>
      <c r="L261" s="3" t="s">
        <v>2841</v>
      </c>
      <c r="M261" s="6">
        <v>401</v>
      </c>
      <c r="N261" s="6">
        <v>360.9</v>
      </c>
      <c r="O261" s="45">
        <v>44652</v>
      </c>
      <c r="P261" s="25" t="s">
        <v>2611</v>
      </c>
      <c r="Q261" t="str">
        <f t="shared" si="27"/>
        <v>14.10.61.00.1</v>
      </c>
    </row>
    <row r="262" spans="1:17" ht="128.25" x14ac:dyDescent="0.2">
      <c r="A262" s="17" t="s">
        <v>413</v>
      </c>
      <c r="B262" s="17" t="s">
        <v>417</v>
      </c>
      <c r="C262" s="28" t="s">
        <v>3399</v>
      </c>
      <c r="D262" s="28" t="s">
        <v>2839</v>
      </c>
      <c r="H262" s="22" t="s">
        <v>2844</v>
      </c>
      <c r="J262" s="3" t="s">
        <v>3534</v>
      </c>
      <c r="K262" s="1" t="s">
        <v>3533</v>
      </c>
      <c r="L262" s="3" t="s">
        <v>2841</v>
      </c>
      <c r="M262" s="6">
        <v>288.5</v>
      </c>
      <c r="N262" s="6">
        <v>259.64999999999998</v>
      </c>
      <c r="O262" s="45">
        <v>44652</v>
      </c>
      <c r="P262" s="25" t="s">
        <v>2611</v>
      </c>
      <c r="Q262" t="str">
        <f t="shared" si="27"/>
        <v>14.10.62.00.1</v>
      </c>
    </row>
    <row r="263" spans="1:17" ht="114" x14ac:dyDescent="0.2">
      <c r="A263" s="17" t="s">
        <v>413</v>
      </c>
      <c r="B263" s="17" t="s">
        <v>417</v>
      </c>
      <c r="C263" s="28" t="s">
        <v>3399</v>
      </c>
      <c r="D263" s="28" t="s">
        <v>2845</v>
      </c>
      <c r="H263" s="30" t="s">
        <v>3399</v>
      </c>
      <c r="I263" s="34" t="s">
        <v>1</v>
      </c>
      <c r="J263" s="3" t="s">
        <v>3367</v>
      </c>
      <c r="K263" s="23" t="s">
        <v>2846</v>
      </c>
      <c r="O263" s="45"/>
      <c r="Q263" t="str">
        <f t="shared" si="27"/>
        <v xml:space="preserve"> </v>
      </c>
    </row>
    <row r="264" spans="1:17" ht="71.25" x14ac:dyDescent="0.2">
      <c r="A264" s="17" t="s">
        <v>413</v>
      </c>
      <c r="B264" s="17" t="s">
        <v>417</v>
      </c>
      <c r="C264" s="28" t="s">
        <v>3399</v>
      </c>
      <c r="D264" s="28" t="s">
        <v>2845</v>
      </c>
      <c r="H264" s="22" t="s">
        <v>2847</v>
      </c>
      <c r="I264" s="34" t="s">
        <v>1</v>
      </c>
      <c r="J264" s="3" t="s">
        <v>3433</v>
      </c>
      <c r="K264" s="3" t="s">
        <v>3432</v>
      </c>
      <c r="L264" s="1" t="s">
        <v>48</v>
      </c>
      <c r="M264" s="6">
        <v>200</v>
      </c>
      <c r="N264" s="6">
        <v>190</v>
      </c>
      <c r="O264" s="45">
        <v>44652</v>
      </c>
      <c r="P264" s="25" t="s">
        <v>2611</v>
      </c>
      <c r="Q264" t="str">
        <f t="shared" si="27"/>
        <v>14.10.70.00.1</v>
      </c>
    </row>
    <row r="265" spans="1:17" ht="99.75" x14ac:dyDescent="0.2">
      <c r="A265" s="17" t="s">
        <v>413</v>
      </c>
      <c r="B265" s="17" t="s">
        <v>417</v>
      </c>
      <c r="C265" s="28" t="s">
        <v>3399</v>
      </c>
      <c r="D265" s="28" t="s">
        <v>2845</v>
      </c>
      <c r="H265" s="22" t="s">
        <v>2848</v>
      </c>
      <c r="I265" s="34" t="s">
        <v>1</v>
      </c>
      <c r="J265" s="3" t="s">
        <v>3434</v>
      </c>
      <c r="K265" s="3" t="s">
        <v>3435</v>
      </c>
      <c r="L265" s="1" t="s">
        <v>48</v>
      </c>
      <c r="M265" s="6">
        <v>300</v>
      </c>
      <c r="N265" s="6">
        <v>285</v>
      </c>
      <c r="O265" s="45">
        <v>44652</v>
      </c>
      <c r="P265" s="25" t="s">
        <v>2611</v>
      </c>
      <c r="Q265" t="str">
        <f t="shared" si="27"/>
        <v>14.10.70.01.1</v>
      </c>
    </row>
    <row r="266" spans="1:17" ht="409.5" x14ac:dyDescent="0.2">
      <c r="A266" s="17" t="s">
        <v>413</v>
      </c>
      <c r="B266" s="17" t="s">
        <v>418</v>
      </c>
      <c r="C266" s="28" t="s">
        <v>3399</v>
      </c>
      <c r="D266" s="28" t="s">
        <v>3399</v>
      </c>
      <c r="H266" s="30" t="s">
        <v>3399</v>
      </c>
      <c r="I266" s="34" t="s">
        <v>1</v>
      </c>
      <c r="J266" s="8" t="s">
        <v>2436</v>
      </c>
      <c r="K266" s="12" t="s">
        <v>4675</v>
      </c>
      <c r="N266" s="6" t="s">
        <v>2454</v>
      </c>
      <c r="O266" s="45"/>
      <c r="Q266" t="str">
        <f t="shared" si="27"/>
        <v xml:space="preserve"> </v>
      </c>
    </row>
    <row r="267" spans="1:17" ht="85.5" x14ac:dyDescent="0.2">
      <c r="A267" s="17" t="s">
        <v>413</v>
      </c>
      <c r="B267" s="17" t="s">
        <v>418</v>
      </c>
      <c r="C267" s="28" t="s">
        <v>3399</v>
      </c>
      <c r="D267" s="28" t="s">
        <v>3399</v>
      </c>
      <c r="H267" s="22" t="s">
        <v>2434</v>
      </c>
      <c r="I267" s="34" t="s">
        <v>1</v>
      </c>
      <c r="J267" s="3" t="s">
        <v>2351</v>
      </c>
      <c r="K267" s="3" t="s">
        <v>2352</v>
      </c>
      <c r="L267" s="1" t="s">
        <v>4</v>
      </c>
      <c r="M267" s="6">
        <v>730</v>
      </c>
      <c r="N267" s="6">
        <v>730</v>
      </c>
      <c r="O267" s="45">
        <v>44470</v>
      </c>
      <c r="P267" s="25" t="s">
        <v>2598</v>
      </c>
      <c r="Q267" t="str">
        <f t="shared" si="27"/>
        <v>14.11.00.01.1</v>
      </c>
    </row>
    <row r="268" spans="1:17" ht="57" x14ac:dyDescent="0.2">
      <c r="A268" s="17" t="s">
        <v>413</v>
      </c>
      <c r="B268" s="17" t="s">
        <v>418</v>
      </c>
      <c r="C268" s="28" t="s">
        <v>3399</v>
      </c>
      <c r="D268" s="28" t="s">
        <v>3399</v>
      </c>
      <c r="H268" s="22" t="s">
        <v>52</v>
      </c>
      <c r="I268" s="34" t="s">
        <v>1</v>
      </c>
      <c r="J268" s="3" t="s">
        <v>2439</v>
      </c>
      <c r="K268" s="3" t="s">
        <v>2353</v>
      </c>
      <c r="L268" s="1" t="s">
        <v>4</v>
      </c>
      <c r="M268" s="6">
        <v>1223</v>
      </c>
      <c r="N268" s="6">
        <v>1161.8499999999999</v>
      </c>
      <c r="O268" s="45">
        <v>44470</v>
      </c>
      <c r="P268" s="25" t="s">
        <v>2598</v>
      </c>
      <c r="Q268" t="str">
        <f t="shared" si="27"/>
        <v>14.11.02.00.1</v>
      </c>
    </row>
    <row r="269" spans="1:17" ht="42.75" x14ac:dyDescent="0.2">
      <c r="A269" s="17" t="s">
        <v>413</v>
      </c>
      <c r="B269" s="17" t="s">
        <v>418</v>
      </c>
      <c r="C269" s="28" t="s">
        <v>3399</v>
      </c>
      <c r="D269" s="28" t="s">
        <v>3399</v>
      </c>
      <c r="H269" s="22" t="s">
        <v>53</v>
      </c>
      <c r="I269" s="34" t="s">
        <v>1</v>
      </c>
      <c r="J269" s="3" t="s">
        <v>4676</v>
      </c>
      <c r="K269" s="3"/>
      <c r="L269" s="3" t="s">
        <v>2354</v>
      </c>
      <c r="M269" s="6">
        <v>1.49</v>
      </c>
      <c r="N269" s="6">
        <v>1.42</v>
      </c>
      <c r="O269" s="69">
        <v>44927</v>
      </c>
      <c r="P269" s="65" t="s">
        <v>376</v>
      </c>
      <c r="Q269" t="str">
        <f t="shared" si="27"/>
        <v>14.11.02.00.2</v>
      </c>
    </row>
    <row r="270" spans="1:17" ht="71.25" x14ac:dyDescent="0.2">
      <c r="A270" s="17" t="s">
        <v>413</v>
      </c>
      <c r="B270" s="17" t="s">
        <v>418</v>
      </c>
      <c r="C270" s="28" t="s">
        <v>3399</v>
      </c>
      <c r="D270" s="28" t="s">
        <v>3399</v>
      </c>
      <c r="H270" s="22" t="s">
        <v>2646</v>
      </c>
      <c r="I270" s="34" t="s">
        <v>1</v>
      </c>
      <c r="J270" s="3" t="s">
        <v>4678</v>
      </c>
      <c r="K270" s="3" t="s">
        <v>4677</v>
      </c>
      <c r="L270" s="3" t="s">
        <v>2444</v>
      </c>
      <c r="M270" s="6">
        <v>525</v>
      </c>
      <c r="N270" s="6">
        <v>498.75</v>
      </c>
      <c r="O270" s="69">
        <v>44927</v>
      </c>
      <c r="P270" s="65" t="s">
        <v>2644</v>
      </c>
      <c r="Q270" t="str">
        <f t="shared" si="27"/>
        <v>14.11.02.01.1</v>
      </c>
    </row>
    <row r="271" spans="1:17" ht="28.5" x14ac:dyDescent="0.2">
      <c r="A271" s="17" t="s">
        <v>413</v>
      </c>
      <c r="B271" s="17" t="s">
        <v>418</v>
      </c>
      <c r="C271" s="28" t="s">
        <v>3399</v>
      </c>
      <c r="D271" s="28" t="s">
        <v>3399</v>
      </c>
      <c r="H271" s="22" t="s">
        <v>54</v>
      </c>
      <c r="I271" s="34" t="s">
        <v>1</v>
      </c>
      <c r="J271" s="3" t="s">
        <v>2355</v>
      </c>
      <c r="L271" s="3" t="s">
        <v>55</v>
      </c>
      <c r="M271" s="6">
        <v>135</v>
      </c>
      <c r="N271" s="6">
        <v>128.25</v>
      </c>
      <c r="O271" s="45">
        <v>44470</v>
      </c>
      <c r="P271" s="25" t="s">
        <v>2598</v>
      </c>
      <c r="Q271" t="str">
        <f t="shared" si="27"/>
        <v>14.11.02.90.1</v>
      </c>
    </row>
    <row r="272" spans="1:17" ht="57" x14ac:dyDescent="0.2">
      <c r="A272" s="17" t="s">
        <v>413</v>
      </c>
      <c r="B272" s="17" t="s">
        <v>418</v>
      </c>
      <c r="C272" s="28" t="s">
        <v>3399</v>
      </c>
      <c r="D272" s="28" t="s">
        <v>3399</v>
      </c>
      <c r="H272" s="22" t="s">
        <v>2440</v>
      </c>
      <c r="I272" s="34" t="s">
        <v>1</v>
      </c>
      <c r="J272" s="57" t="s">
        <v>4742</v>
      </c>
      <c r="L272" s="3" t="s">
        <v>2224</v>
      </c>
      <c r="M272" s="6">
        <v>7.67</v>
      </c>
      <c r="N272" s="6">
        <v>7.29</v>
      </c>
      <c r="O272" s="69">
        <v>44927</v>
      </c>
      <c r="P272" s="65" t="s">
        <v>376</v>
      </c>
      <c r="Q272" t="str">
        <f t="shared" si="27"/>
        <v>14.11.03.00.2</v>
      </c>
    </row>
    <row r="273" spans="1:17" ht="57" x14ac:dyDescent="0.2">
      <c r="A273" s="17" t="s">
        <v>413</v>
      </c>
      <c r="B273" s="17" t="s">
        <v>418</v>
      </c>
      <c r="C273" s="28" t="s">
        <v>3399</v>
      </c>
      <c r="D273" s="28" t="s">
        <v>3399</v>
      </c>
      <c r="H273" s="22" t="s">
        <v>2441</v>
      </c>
      <c r="I273" s="34" t="s">
        <v>1</v>
      </c>
      <c r="J273" s="57" t="s">
        <v>4743</v>
      </c>
      <c r="K273" s="66"/>
      <c r="L273" s="57" t="s">
        <v>2224</v>
      </c>
      <c r="M273" s="67">
        <v>4.03</v>
      </c>
      <c r="N273" s="67">
        <v>3.83</v>
      </c>
      <c r="O273" s="69">
        <v>44927</v>
      </c>
      <c r="P273" s="65" t="s">
        <v>376</v>
      </c>
      <c r="Q273" t="str">
        <f t="shared" si="27"/>
        <v>14.11.04.00.2</v>
      </c>
    </row>
    <row r="274" spans="1:17" ht="128.25" x14ac:dyDescent="0.2">
      <c r="A274" s="17" t="s">
        <v>413</v>
      </c>
      <c r="B274" s="17" t="s">
        <v>418</v>
      </c>
      <c r="C274" s="28" t="s">
        <v>3399</v>
      </c>
      <c r="D274" s="28" t="s">
        <v>3399</v>
      </c>
      <c r="H274" s="22" t="s">
        <v>2442</v>
      </c>
      <c r="I274" s="34" t="s">
        <v>1</v>
      </c>
      <c r="J274" s="3" t="s">
        <v>3536</v>
      </c>
      <c r="K274" s="3" t="s">
        <v>3535</v>
      </c>
      <c r="L274" s="3" t="s">
        <v>35</v>
      </c>
      <c r="M274" s="6">
        <v>380</v>
      </c>
      <c r="N274" s="6">
        <v>342</v>
      </c>
      <c r="O274" s="45">
        <v>44470</v>
      </c>
      <c r="P274" s="25" t="s">
        <v>2598</v>
      </c>
      <c r="Q274" t="str">
        <f t="shared" si="27"/>
        <v>14.11.05.00.1</v>
      </c>
    </row>
    <row r="275" spans="1:17" ht="99.75" x14ac:dyDescent="0.2">
      <c r="A275" s="17" t="s">
        <v>413</v>
      </c>
      <c r="B275" s="17" t="s">
        <v>418</v>
      </c>
      <c r="C275" s="28" t="s">
        <v>3399</v>
      </c>
      <c r="D275" s="28" t="s">
        <v>3399</v>
      </c>
      <c r="H275" s="22" t="s">
        <v>2443</v>
      </c>
      <c r="I275" s="34" t="s">
        <v>1</v>
      </c>
      <c r="J275" s="3" t="s">
        <v>4680</v>
      </c>
      <c r="K275" s="3" t="s">
        <v>4679</v>
      </c>
      <c r="L275" s="3" t="s">
        <v>2444</v>
      </c>
      <c r="M275" s="6">
        <v>525</v>
      </c>
      <c r="N275" s="6">
        <v>498.75</v>
      </c>
      <c r="O275" s="69">
        <v>44927</v>
      </c>
      <c r="P275" s="65" t="s">
        <v>2644</v>
      </c>
      <c r="Q275" t="str">
        <f t="shared" si="27"/>
        <v>14.11.06.00.1</v>
      </c>
    </row>
    <row r="276" spans="1:17" ht="344.25" x14ac:dyDescent="0.2">
      <c r="A276" s="17" t="s">
        <v>413</v>
      </c>
      <c r="B276" s="17" t="s">
        <v>419</v>
      </c>
      <c r="C276" s="28" t="s">
        <v>3399</v>
      </c>
      <c r="D276" s="28" t="s">
        <v>3399</v>
      </c>
      <c r="H276" s="30" t="s">
        <v>3399</v>
      </c>
      <c r="I276" s="34" t="s">
        <v>1</v>
      </c>
      <c r="J276" s="8" t="s">
        <v>2669</v>
      </c>
      <c r="K276" s="23" t="s">
        <v>4681</v>
      </c>
      <c r="L276" s="3"/>
      <c r="N276" s="6" t="s">
        <v>2454</v>
      </c>
      <c r="O276" s="45"/>
      <c r="Q276" t="str">
        <f t="shared" si="27"/>
        <v xml:space="preserve"> </v>
      </c>
    </row>
    <row r="277" spans="1:17" ht="71.25" x14ac:dyDescent="0.2">
      <c r="A277" s="17" t="s">
        <v>413</v>
      </c>
      <c r="B277" s="17" t="s">
        <v>419</v>
      </c>
      <c r="C277" s="28" t="s">
        <v>3399</v>
      </c>
      <c r="D277" s="28" t="s">
        <v>3399</v>
      </c>
      <c r="H277" s="22" t="s">
        <v>56</v>
      </c>
      <c r="I277" s="34" t="s">
        <v>1</v>
      </c>
      <c r="J277" s="57" t="s">
        <v>4682</v>
      </c>
      <c r="K277" s="57"/>
      <c r="L277" s="57" t="s">
        <v>2354</v>
      </c>
      <c r="M277" s="67">
        <v>6.59</v>
      </c>
      <c r="N277" s="67">
        <v>6.26</v>
      </c>
      <c r="O277" s="69">
        <v>44927</v>
      </c>
      <c r="P277" s="65" t="s">
        <v>376</v>
      </c>
      <c r="Q277" t="str">
        <f t="shared" si="27"/>
        <v>14.12.02.00.2</v>
      </c>
    </row>
    <row r="278" spans="1:17" ht="185.25" x14ac:dyDescent="0.2">
      <c r="A278" s="17" t="s">
        <v>413</v>
      </c>
      <c r="B278" s="17" t="s">
        <v>419</v>
      </c>
      <c r="C278" s="28" t="s">
        <v>3399</v>
      </c>
      <c r="D278" s="28" t="s">
        <v>3399</v>
      </c>
      <c r="H278" s="22" t="s">
        <v>2647</v>
      </c>
      <c r="I278" s="34" t="s">
        <v>1</v>
      </c>
      <c r="J278" s="3" t="s">
        <v>2670</v>
      </c>
      <c r="K278" s="3"/>
      <c r="L278" s="1" t="s">
        <v>35</v>
      </c>
      <c r="M278" s="6">
        <v>450</v>
      </c>
      <c r="N278" s="6">
        <v>405</v>
      </c>
      <c r="O278" s="45">
        <v>44562</v>
      </c>
      <c r="P278" s="25" t="s">
        <v>2600</v>
      </c>
      <c r="Q278" t="str">
        <f t="shared" si="27"/>
        <v>14.12.02.05.1</v>
      </c>
    </row>
    <row r="279" spans="1:17" ht="85.5" x14ac:dyDescent="0.2">
      <c r="A279" s="17" t="s">
        <v>413</v>
      </c>
      <c r="B279" s="17" t="s">
        <v>419</v>
      </c>
      <c r="C279" s="28" t="s">
        <v>3399</v>
      </c>
      <c r="D279" s="28" t="s">
        <v>3399</v>
      </c>
      <c r="H279" s="22" t="s">
        <v>57</v>
      </c>
      <c r="I279" s="34" t="s">
        <v>1</v>
      </c>
      <c r="J279" s="57" t="s">
        <v>4683</v>
      </c>
      <c r="K279" s="66"/>
      <c r="L279" s="57" t="s">
        <v>2356</v>
      </c>
      <c r="M279" s="67">
        <v>21.98</v>
      </c>
      <c r="N279" s="67">
        <v>20.88</v>
      </c>
      <c r="O279" s="69">
        <v>44927</v>
      </c>
      <c r="P279" s="65" t="s">
        <v>376</v>
      </c>
      <c r="Q279" t="str">
        <f t="shared" si="27"/>
        <v>14.12.03.00.2</v>
      </c>
    </row>
    <row r="280" spans="1:17" ht="185.25" x14ac:dyDescent="0.2">
      <c r="A280" s="17" t="s">
        <v>413</v>
      </c>
      <c r="B280" s="17" t="s">
        <v>419</v>
      </c>
      <c r="C280" s="28" t="s">
        <v>3399</v>
      </c>
      <c r="D280" s="28" t="s">
        <v>3399</v>
      </c>
      <c r="H280" s="22" t="s">
        <v>2648</v>
      </c>
      <c r="I280" s="34" t="s">
        <v>1</v>
      </c>
      <c r="J280" s="3" t="s">
        <v>2677</v>
      </c>
      <c r="K280" s="3"/>
      <c r="L280" s="1" t="s">
        <v>35</v>
      </c>
      <c r="M280" s="6">
        <v>1000</v>
      </c>
      <c r="N280" s="6">
        <v>900</v>
      </c>
      <c r="O280" s="45">
        <v>44562</v>
      </c>
      <c r="P280" s="25" t="s">
        <v>2611</v>
      </c>
      <c r="Q280" t="str">
        <f t="shared" si="27"/>
        <v>14.12.03.05.1</v>
      </c>
    </row>
    <row r="281" spans="1:17" ht="185.25" x14ac:dyDescent="0.2">
      <c r="A281" s="17" t="s">
        <v>413</v>
      </c>
      <c r="B281" s="17" t="s">
        <v>419</v>
      </c>
      <c r="C281" s="28" t="s">
        <v>3399</v>
      </c>
      <c r="D281" s="28" t="s">
        <v>3399</v>
      </c>
      <c r="H281" s="22" t="s">
        <v>2651</v>
      </c>
      <c r="I281" s="34" t="s">
        <v>1</v>
      </c>
      <c r="J281" s="3" t="s">
        <v>2678</v>
      </c>
      <c r="K281" s="3"/>
      <c r="L281" s="1" t="s">
        <v>35</v>
      </c>
      <c r="M281" s="6">
        <v>3200</v>
      </c>
      <c r="N281" s="6">
        <v>2880</v>
      </c>
      <c r="O281" s="45">
        <v>44562</v>
      </c>
      <c r="P281" s="25" t="s">
        <v>2611</v>
      </c>
      <c r="Q281" t="str">
        <f t="shared" si="27"/>
        <v>14.12.03.06.1</v>
      </c>
    </row>
    <row r="282" spans="1:17" ht="85.5" x14ac:dyDescent="0.2">
      <c r="A282" s="17" t="s">
        <v>413</v>
      </c>
      <c r="B282" s="17" t="s">
        <v>419</v>
      </c>
      <c r="C282" s="28" t="s">
        <v>3399</v>
      </c>
      <c r="D282" s="28" t="s">
        <v>3399</v>
      </c>
      <c r="H282" s="22" t="s">
        <v>2653</v>
      </c>
      <c r="I282" s="34" t="s">
        <v>1</v>
      </c>
      <c r="J282" s="57" t="s">
        <v>4685</v>
      </c>
      <c r="K282" s="57" t="s">
        <v>4684</v>
      </c>
      <c r="L282" s="57" t="s">
        <v>2671</v>
      </c>
      <c r="M282" s="67">
        <v>1292</v>
      </c>
      <c r="N282" s="67">
        <v>1227</v>
      </c>
      <c r="O282" s="69">
        <v>44927</v>
      </c>
      <c r="P282" s="65" t="s">
        <v>2644</v>
      </c>
      <c r="Q282" t="str">
        <f t="shared" si="27"/>
        <v>14.12.04.00.1</v>
      </c>
    </row>
    <row r="283" spans="1:17" ht="114" x14ac:dyDescent="0.2">
      <c r="A283" s="17" t="s">
        <v>413</v>
      </c>
      <c r="B283" s="17" t="s">
        <v>419</v>
      </c>
      <c r="C283" s="28" t="s">
        <v>3399</v>
      </c>
      <c r="D283" s="28" t="s">
        <v>3399</v>
      </c>
      <c r="H283" s="22" t="s">
        <v>2357</v>
      </c>
      <c r="I283" s="34" t="s">
        <v>1</v>
      </c>
      <c r="J283" s="3" t="s">
        <v>2358</v>
      </c>
      <c r="K283" s="3" t="s">
        <v>2498</v>
      </c>
      <c r="L283" s="1" t="s">
        <v>4</v>
      </c>
      <c r="M283" s="6">
        <v>293.64999999999998</v>
      </c>
      <c r="N283" s="6">
        <v>264.29000000000002</v>
      </c>
      <c r="O283" s="45">
        <v>44470</v>
      </c>
      <c r="P283" s="25" t="s">
        <v>2599</v>
      </c>
      <c r="Q283" t="str">
        <f t="shared" si="27"/>
        <v>14.12.05.00.1</v>
      </c>
    </row>
    <row r="284" spans="1:17" ht="128.25" x14ac:dyDescent="0.2">
      <c r="A284" s="17" t="s">
        <v>413</v>
      </c>
      <c r="B284" s="17" t="s">
        <v>419</v>
      </c>
      <c r="C284" s="28" t="s">
        <v>3399</v>
      </c>
      <c r="D284" s="28" t="s">
        <v>3399</v>
      </c>
      <c r="H284" s="22" t="s">
        <v>2359</v>
      </c>
      <c r="I284" s="34" t="s">
        <v>1</v>
      </c>
      <c r="J284" s="3" t="s">
        <v>2360</v>
      </c>
      <c r="K284" s="3" t="s">
        <v>2499</v>
      </c>
      <c r="L284" s="1" t="s">
        <v>4</v>
      </c>
      <c r="M284" s="6">
        <v>783</v>
      </c>
      <c r="N284" s="6">
        <v>704.7</v>
      </c>
      <c r="O284" s="45">
        <v>44470</v>
      </c>
      <c r="P284" s="25" t="s">
        <v>2599</v>
      </c>
      <c r="Q284" t="str">
        <f t="shared" si="27"/>
        <v>14.12.06.00.1</v>
      </c>
    </row>
    <row r="285" spans="1:17" ht="128.25" x14ac:dyDescent="0.2">
      <c r="A285" s="17" t="s">
        <v>413</v>
      </c>
      <c r="B285" s="17" t="s">
        <v>419</v>
      </c>
      <c r="C285" s="28" t="s">
        <v>3399</v>
      </c>
      <c r="D285" s="28" t="s">
        <v>3399</v>
      </c>
      <c r="H285" s="22" t="s">
        <v>2361</v>
      </c>
      <c r="I285" s="34" t="s">
        <v>1</v>
      </c>
      <c r="J285" s="3" t="s">
        <v>2362</v>
      </c>
      <c r="K285" s="3" t="s">
        <v>2500</v>
      </c>
      <c r="L285" s="1" t="s">
        <v>47</v>
      </c>
      <c r="M285" s="6">
        <v>0.8</v>
      </c>
      <c r="N285" s="6">
        <v>0.72000000000000008</v>
      </c>
      <c r="O285" s="45">
        <v>44470</v>
      </c>
      <c r="P285" s="25" t="s">
        <v>2599</v>
      </c>
      <c r="Q285" t="str">
        <f t="shared" si="27"/>
        <v>14.12.06.00.2</v>
      </c>
    </row>
    <row r="286" spans="1:17" x14ac:dyDescent="0.2">
      <c r="A286" s="17" t="s">
        <v>422</v>
      </c>
      <c r="B286" s="38" t="s">
        <v>3399</v>
      </c>
      <c r="C286" s="28" t="s">
        <v>3399</v>
      </c>
      <c r="D286" s="28" t="s">
        <v>3399</v>
      </c>
      <c r="H286" s="30" t="s">
        <v>3399</v>
      </c>
      <c r="J286" s="7" t="s">
        <v>420</v>
      </c>
      <c r="N286" s="6" t="s">
        <v>2454</v>
      </c>
      <c r="Q286" t="str">
        <f t="shared" si="27"/>
        <v xml:space="preserve"> </v>
      </c>
    </row>
    <row r="287" spans="1:17" ht="171.75" x14ac:dyDescent="0.2">
      <c r="A287" s="17" t="s">
        <v>422</v>
      </c>
      <c r="B287" s="17" t="s">
        <v>421</v>
      </c>
      <c r="C287" s="28" t="s">
        <v>3399</v>
      </c>
      <c r="D287" s="28" t="s">
        <v>3399</v>
      </c>
      <c r="H287" s="30" t="s">
        <v>3399</v>
      </c>
      <c r="I287" s="34" t="s">
        <v>1</v>
      </c>
      <c r="J287" s="3" t="s">
        <v>1822</v>
      </c>
      <c r="K287" s="3" t="s">
        <v>1823</v>
      </c>
      <c r="N287" s="6" t="s">
        <v>2454</v>
      </c>
      <c r="Q287" t="str">
        <f t="shared" si="27"/>
        <v xml:space="preserve"> </v>
      </c>
    </row>
    <row r="288" spans="1:17" ht="28.5" x14ac:dyDescent="0.2">
      <c r="A288" s="17" t="s">
        <v>422</v>
      </c>
      <c r="B288" s="17" t="s">
        <v>421</v>
      </c>
      <c r="C288" s="28" t="s">
        <v>3399</v>
      </c>
      <c r="D288" s="28" t="s">
        <v>3399</v>
      </c>
      <c r="H288" s="22" t="s">
        <v>58</v>
      </c>
      <c r="I288" s="34" t="s">
        <v>1</v>
      </c>
      <c r="J288" s="3" t="s">
        <v>1676</v>
      </c>
      <c r="K288" s="3" t="s">
        <v>1677</v>
      </c>
      <c r="L288" s="1" t="s">
        <v>59</v>
      </c>
      <c r="M288" s="6">
        <v>542</v>
      </c>
      <c r="N288" s="6">
        <v>406.5</v>
      </c>
      <c r="O288" s="45">
        <v>44470</v>
      </c>
      <c r="P288" s="25" t="s">
        <v>2598</v>
      </c>
      <c r="Q288" t="str">
        <f t="shared" si="27"/>
        <v>15.01.01.00.1</v>
      </c>
    </row>
    <row r="289" spans="1:17" x14ac:dyDescent="0.2">
      <c r="A289" s="17" t="s">
        <v>422</v>
      </c>
      <c r="B289" s="17" t="s">
        <v>421</v>
      </c>
      <c r="C289" s="28" t="s">
        <v>3399</v>
      </c>
      <c r="D289" s="28" t="s">
        <v>3399</v>
      </c>
      <c r="H289" s="22" t="s">
        <v>60</v>
      </c>
      <c r="I289" s="34" t="s">
        <v>1</v>
      </c>
      <c r="J289" s="3" t="s">
        <v>1678</v>
      </c>
      <c r="K289" s="3" t="s">
        <v>1677</v>
      </c>
      <c r="L289" s="1" t="s">
        <v>59</v>
      </c>
      <c r="M289" s="6">
        <v>1108</v>
      </c>
      <c r="N289" s="6">
        <v>831</v>
      </c>
      <c r="O289" s="45">
        <v>44470</v>
      </c>
      <c r="P289" s="25" t="s">
        <v>2598</v>
      </c>
      <c r="Q289" t="str">
        <f t="shared" si="27"/>
        <v>15.01.02.00.1</v>
      </c>
    </row>
    <row r="290" spans="1:17" ht="185.25" x14ac:dyDescent="0.2">
      <c r="A290" s="17" t="s">
        <v>422</v>
      </c>
      <c r="B290" s="17" t="s">
        <v>421</v>
      </c>
      <c r="C290" s="28" t="s">
        <v>3399</v>
      </c>
      <c r="D290" s="28" t="s">
        <v>3399</v>
      </c>
      <c r="H290" s="22" t="s">
        <v>61</v>
      </c>
      <c r="I290" s="34" t="s">
        <v>1</v>
      </c>
      <c r="J290" s="3" t="s">
        <v>2206</v>
      </c>
      <c r="K290" s="3" t="s">
        <v>1677</v>
      </c>
      <c r="L290" s="1" t="s">
        <v>59</v>
      </c>
      <c r="M290" s="6">
        <v>1579</v>
      </c>
      <c r="N290" s="6">
        <v>1263.2</v>
      </c>
      <c r="O290" s="45">
        <v>44470</v>
      </c>
      <c r="P290" s="25" t="s">
        <v>2598</v>
      </c>
      <c r="Q290" t="str">
        <f t="shared" si="27"/>
        <v>15.01.03.00.1</v>
      </c>
    </row>
    <row r="291" spans="1:17" x14ac:dyDescent="0.2">
      <c r="A291" s="17" t="s">
        <v>422</v>
      </c>
      <c r="B291" s="17" t="s">
        <v>421</v>
      </c>
      <c r="C291" s="28" t="s">
        <v>1679</v>
      </c>
      <c r="D291" s="28" t="s">
        <v>3399</v>
      </c>
      <c r="H291" s="30" t="s">
        <v>3399</v>
      </c>
      <c r="J291" s="8" t="s">
        <v>437</v>
      </c>
      <c r="K291" s="3"/>
      <c r="N291" s="6" t="s">
        <v>2454</v>
      </c>
      <c r="O291" s="45"/>
      <c r="Q291" t="str">
        <f t="shared" si="27"/>
        <v xml:space="preserve"> </v>
      </c>
    </row>
    <row r="292" spans="1:17" ht="28.5" x14ac:dyDescent="0.2">
      <c r="A292" s="17" t="s">
        <v>422</v>
      </c>
      <c r="B292" s="17" t="s">
        <v>421</v>
      </c>
      <c r="C292" s="28" t="s">
        <v>1679</v>
      </c>
      <c r="D292" s="28" t="s">
        <v>3399</v>
      </c>
      <c r="H292" s="22" t="s">
        <v>1680</v>
      </c>
      <c r="I292" s="34" t="s">
        <v>1</v>
      </c>
      <c r="J292" s="12" t="s">
        <v>1681</v>
      </c>
      <c r="K292" s="3" t="s">
        <v>1682</v>
      </c>
      <c r="L292" s="1" t="s">
        <v>59</v>
      </c>
      <c r="M292" s="6">
        <v>105</v>
      </c>
      <c r="N292" s="6">
        <v>94.5</v>
      </c>
      <c r="O292" s="45">
        <v>44470</v>
      </c>
      <c r="P292" s="25" t="s">
        <v>2598</v>
      </c>
      <c r="Q292" t="str">
        <f t="shared" si="27"/>
        <v>15.01.04.00.1</v>
      </c>
    </row>
    <row r="293" spans="1:17" x14ac:dyDescent="0.2">
      <c r="A293" s="17" t="s">
        <v>422</v>
      </c>
      <c r="B293" s="17" t="s">
        <v>423</v>
      </c>
      <c r="C293" s="28" t="s">
        <v>3399</v>
      </c>
      <c r="D293" s="28" t="s">
        <v>3399</v>
      </c>
      <c r="H293" s="30" t="s">
        <v>3399</v>
      </c>
      <c r="J293" s="7" t="s">
        <v>424</v>
      </c>
      <c r="N293" s="6" t="s">
        <v>2454</v>
      </c>
      <c r="Q293" t="str">
        <f t="shared" si="27"/>
        <v xml:space="preserve"> </v>
      </c>
    </row>
    <row r="294" spans="1:17" ht="57" x14ac:dyDescent="0.2">
      <c r="A294" s="17" t="s">
        <v>422</v>
      </c>
      <c r="B294" s="17" t="s">
        <v>423</v>
      </c>
      <c r="C294" s="28" t="s">
        <v>3399</v>
      </c>
      <c r="D294" s="28" t="s">
        <v>3399</v>
      </c>
      <c r="H294" s="22" t="s">
        <v>62</v>
      </c>
      <c r="J294" s="3" t="s">
        <v>1824</v>
      </c>
      <c r="K294" s="3"/>
      <c r="L294" s="1" t="s">
        <v>4</v>
      </c>
      <c r="M294" s="6">
        <v>0.95</v>
      </c>
      <c r="N294" s="6">
        <v>0.86</v>
      </c>
      <c r="O294" s="45">
        <v>44470</v>
      </c>
      <c r="P294" s="25" t="s">
        <v>2598</v>
      </c>
      <c r="Q294" t="str">
        <f t="shared" si="27"/>
        <v>15.10.01.00.1</v>
      </c>
    </row>
    <row r="295" spans="1:17" ht="57" x14ac:dyDescent="0.2">
      <c r="A295" s="17" t="s">
        <v>422</v>
      </c>
      <c r="B295" s="17" t="s">
        <v>423</v>
      </c>
      <c r="C295" s="28" t="s">
        <v>3399</v>
      </c>
      <c r="D295" s="28" t="s">
        <v>3399</v>
      </c>
      <c r="H295" s="22" t="s">
        <v>63</v>
      </c>
      <c r="J295" s="3" t="s">
        <v>1825</v>
      </c>
      <c r="K295" s="3"/>
      <c r="L295" s="1" t="s">
        <v>4</v>
      </c>
      <c r="M295" s="6">
        <v>2.25</v>
      </c>
      <c r="N295" s="6">
        <v>2.0299999999999998</v>
      </c>
      <c r="O295" s="45">
        <v>44470</v>
      </c>
      <c r="P295" s="25" t="s">
        <v>2598</v>
      </c>
      <c r="Q295" t="str">
        <f t="shared" si="27"/>
        <v>15.10.01.01.1</v>
      </c>
    </row>
    <row r="296" spans="1:17" ht="42.75" x14ac:dyDescent="0.2">
      <c r="A296" s="17" t="s">
        <v>422</v>
      </c>
      <c r="B296" s="17" t="s">
        <v>423</v>
      </c>
      <c r="C296" s="28" t="s">
        <v>3399</v>
      </c>
      <c r="D296" s="28" t="s">
        <v>3399</v>
      </c>
      <c r="H296" s="22" t="s">
        <v>64</v>
      </c>
      <c r="J296" s="3" t="s">
        <v>1683</v>
      </c>
      <c r="K296" s="3"/>
      <c r="L296" s="1" t="s">
        <v>4</v>
      </c>
      <c r="M296" s="6">
        <v>3.65</v>
      </c>
      <c r="N296" s="6">
        <v>3.29</v>
      </c>
      <c r="O296" s="45">
        <v>44470</v>
      </c>
      <c r="P296" s="25" t="s">
        <v>2598</v>
      </c>
      <c r="Q296" t="str">
        <f t="shared" si="27"/>
        <v>15.10.02.00.1</v>
      </c>
    </row>
    <row r="297" spans="1:17" ht="57" x14ac:dyDescent="0.2">
      <c r="A297" s="17" t="s">
        <v>422</v>
      </c>
      <c r="B297" s="17" t="s">
        <v>423</v>
      </c>
      <c r="C297" s="28" t="s">
        <v>3399</v>
      </c>
      <c r="D297" s="28" t="s">
        <v>3399</v>
      </c>
      <c r="H297" s="22" t="s">
        <v>2032</v>
      </c>
      <c r="J297" s="3" t="s">
        <v>1684</v>
      </c>
      <c r="K297" s="3"/>
      <c r="L297" s="1" t="s">
        <v>4</v>
      </c>
      <c r="M297" s="6">
        <v>5.55</v>
      </c>
      <c r="N297" s="6">
        <v>5</v>
      </c>
      <c r="O297" s="45">
        <v>44470</v>
      </c>
      <c r="P297" s="25" t="s">
        <v>2598</v>
      </c>
      <c r="Q297" t="str">
        <f t="shared" si="27"/>
        <v>15.10.02.01.1</v>
      </c>
    </row>
    <row r="298" spans="1:17" ht="42.75" x14ac:dyDescent="0.2">
      <c r="A298" s="17" t="s">
        <v>422</v>
      </c>
      <c r="B298" s="17" t="s">
        <v>423</v>
      </c>
      <c r="C298" s="28" t="s">
        <v>3399</v>
      </c>
      <c r="D298" s="28" t="s">
        <v>3399</v>
      </c>
      <c r="H298" s="22" t="s">
        <v>65</v>
      </c>
      <c r="J298" s="3" t="s">
        <v>1685</v>
      </c>
      <c r="K298" s="3"/>
      <c r="L298" s="1" t="s">
        <v>4</v>
      </c>
      <c r="M298" s="6">
        <v>7.6</v>
      </c>
      <c r="N298" s="6">
        <v>6.84</v>
      </c>
      <c r="O298" s="45">
        <v>44470</v>
      </c>
      <c r="P298" s="25" t="s">
        <v>2598</v>
      </c>
      <c r="Q298" t="str">
        <f t="shared" si="27"/>
        <v>15.10.03.00.1</v>
      </c>
    </row>
    <row r="299" spans="1:17" ht="57" x14ac:dyDescent="0.2">
      <c r="A299" s="17" t="s">
        <v>422</v>
      </c>
      <c r="B299" s="17" t="s">
        <v>423</v>
      </c>
      <c r="C299" s="28" t="s">
        <v>3399</v>
      </c>
      <c r="D299" s="28" t="s">
        <v>3399</v>
      </c>
      <c r="H299" s="22" t="s">
        <v>1686</v>
      </c>
      <c r="J299" s="3" t="s">
        <v>1826</v>
      </c>
      <c r="K299" s="3"/>
      <c r="L299" s="1" t="s">
        <v>4</v>
      </c>
      <c r="M299" s="6">
        <v>5.35</v>
      </c>
      <c r="N299" s="6">
        <v>4.82</v>
      </c>
      <c r="O299" s="45">
        <v>44470</v>
      </c>
      <c r="P299" s="25" t="s">
        <v>2598</v>
      </c>
      <c r="Q299" t="str">
        <f t="shared" si="27"/>
        <v>15.10.05.00.1</v>
      </c>
    </row>
    <row r="300" spans="1:17" ht="28.5" x14ac:dyDescent="0.2">
      <c r="A300" s="17" t="s">
        <v>422</v>
      </c>
      <c r="B300" s="17" t="s">
        <v>423</v>
      </c>
      <c r="C300" s="28" t="s">
        <v>3399</v>
      </c>
      <c r="D300" s="28" t="s">
        <v>3399</v>
      </c>
      <c r="H300" s="22" t="s">
        <v>1687</v>
      </c>
      <c r="J300" s="3" t="s">
        <v>2027</v>
      </c>
      <c r="K300" s="3"/>
      <c r="L300" s="1" t="s">
        <v>4</v>
      </c>
      <c r="M300" s="6">
        <v>7.75</v>
      </c>
      <c r="N300" s="6">
        <v>6.98</v>
      </c>
      <c r="O300" s="45">
        <v>44470</v>
      </c>
      <c r="P300" s="25" t="s">
        <v>2598</v>
      </c>
      <c r="Q300" t="str">
        <f t="shared" si="27"/>
        <v>15.10.06.00.1</v>
      </c>
    </row>
    <row r="301" spans="1:17" ht="42.75" x14ac:dyDescent="0.2">
      <c r="A301" s="17" t="s">
        <v>422</v>
      </c>
      <c r="B301" s="17" t="s">
        <v>423</v>
      </c>
      <c r="C301" s="28" t="s">
        <v>3399</v>
      </c>
      <c r="D301" s="28" t="s">
        <v>3399</v>
      </c>
      <c r="H301" s="22" t="s">
        <v>1688</v>
      </c>
      <c r="J301" s="3" t="s">
        <v>2028</v>
      </c>
      <c r="K301" s="3"/>
      <c r="L301" s="1" t="s">
        <v>4</v>
      </c>
      <c r="M301" s="6">
        <v>5.2</v>
      </c>
      <c r="N301" s="6">
        <v>4.6800000000000006</v>
      </c>
      <c r="O301" s="45">
        <v>44470</v>
      </c>
      <c r="P301" s="25" t="s">
        <v>2598</v>
      </c>
      <c r="Q301" t="str">
        <f t="shared" si="27"/>
        <v>15.10.07.00.1</v>
      </c>
    </row>
    <row r="302" spans="1:17" ht="42.75" x14ac:dyDescent="0.2">
      <c r="A302" s="17" t="s">
        <v>422</v>
      </c>
      <c r="B302" s="17" t="s">
        <v>425</v>
      </c>
      <c r="C302" s="28" t="s">
        <v>3399</v>
      </c>
      <c r="D302" s="28" t="s">
        <v>3399</v>
      </c>
      <c r="H302" s="30" t="s">
        <v>3399</v>
      </c>
      <c r="I302" s="34" t="s">
        <v>1</v>
      </c>
      <c r="J302" s="7" t="s">
        <v>428</v>
      </c>
      <c r="K302" s="3" t="s">
        <v>1689</v>
      </c>
      <c r="N302" s="6" t="s">
        <v>2454</v>
      </c>
      <c r="O302" s="45"/>
      <c r="Q302" t="str">
        <f t="shared" si="27"/>
        <v xml:space="preserve"> </v>
      </c>
    </row>
    <row r="303" spans="1:17" x14ac:dyDescent="0.2">
      <c r="A303" s="17" t="s">
        <v>422</v>
      </c>
      <c r="B303" s="17" t="s">
        <v>425</v>
      </c>
      <c r="C303" s="28" t="s">
        <v>3399</v>
      </c>
      <c r="D303" s="28" t="s">
        <v>3399</v>
      </c>
      <c r="H303" s="22" t="s">
        <v>66</v>
      </c>
      <c r="I303" s="34" t="s">
        <v>1</v>
      </c>
      <c r="J303" s="1" t="s">
        <v>1690</v>
      </c>
      <c r="K303" s="1" t="s">
        <v>1691</v>
      </c>
      <c r="L303" s="1" t="s">
        <v>4</v>
      </c>
      <c r="M303" s="6">
        <v>2.35</v>
      </c>
      <c r="N303" s="6">
        <v>2.12</v>
      </c>
      <c r="O303" s="45">
        <v>44470</v>
      </c>
      <c r="P303" s="25" t="s">
        <v>2598</v>
      </c>
      <c r="Q303" t="str">
        <f t="shared" si="27"/>
        <v>15.11.01.00.1</v>
      </c>
    </row>
    <row r="304" spans="1:17" x14ac:dyDescent="0.2">
      <c r="A304" s="17" t="s">
        <v>422</v>
      </c>
      <c r="B304" s="17" t="s">
        <v>425</v>
      </c>
      <c r="C304" s="28" t="s">
        <v>3399</v>
      </c>
      <c r="D304" s="28" t="s">
        <v>3399</v>
      </c>
      <c r="H304" s="22" t="s">
        <v>67</v>
      </c>
      <c r="I304" s="34" t="s">
        <v>1</v>
      </c>
      <c r="J304" s="3" t="s">
        <v>1692</v>
      </c>
      <c r="K304" s="1" t="s">
        <v>1691</v>
      </c>
      <c r="L304" s="1" t="s">
        <v>4</v>
      </c>
      <c r="M304" s="6">
        <v>4.5999999999999996</v>
      </c>
      <c r="N304" s="6">
        <v>4.1399999999999997</v>
      </c>
      <c r="O304" s="45">
        <v>44470</v>
      </c>
      <c r="P304" s="25" t="s">
        <v>2598</v>
      </c>
      <c r="Q304" t="str">
        <f t="shared" si="27"/>
        <v>15.11.03.00.1</v>
      </c>
    </row>
    <row r="305" spans="1:17" x14ac:dyDescent="0.2">
      <c r="A305" s="17" t="s">
        <v>422</v>
      </c>
      <c r="B305" s="17" t="s">
        <v>425</v>
      </c>
      <c r="C305" s="28" t="s">
        <v>3399</v>
      </c>
      <c r="D305" s="28" t="s">
        <v>3399</v>
      </c>
      <c r="H305" s="22" t="s">
        <v>68</v>
      </c>
      <c r="I305" s="34" t="s">
        <v>1</v>
      </c>
      <c r="J305" s="3" t="s">
        <v>1693</v>
      </c>
      <c r="K305" s="1" t="s">
        <v>1691</v>
      </c>
      <c r="L305" s="1" t="s">
        <v>4</v>
      </c>
      <c r="M305" s="6">
        <v>3.35</v>
      </c>
      <c r="N305" s="6">
        <v>3.02</v>
      </c>
      <c r="O305" s="45">
        <v>44470</v>
      </c>
      <c r="P305" s="25" t="s">
        <v>2598</v>
      </c>
      <c r="Q305" t="str">
        <f t="shared" si="27"/>
        <v>15.11.04.00.1</v>
      </c>
    </row>
    <row r="306" spans="1:17" ht="28.5" x14ac:dyDescent="0.2">
      <c r="A306" s="17" t="s">
        <v>422</v>
      </c>
      <c r="B306" s="17" t="s">
        <v>425</v>
      </c>
      <c r="C306" s="28" t="s">
        <v>3399</v>
      </c>
      <c r="D306" s="28" t="s">
        <v>3399</v>
      </c>
      <c r="H306" s="22" t="s">
        <v>69</v>
      </c>
      <c r="I306" s="34" t="s">
        <v>1</v>
      </c>
      <c r="J306" s="3" t="s">
        <v>1694</v>
      </c>
      <c r="K306" s="1" t="s">
        <v>1691</v>
      </c>
      <c r="L306" s="1" t="s">
        <v>4</v>
      </c>
      <c r="M306" s="6">
        <v>14.6</v>
      </c>
      <c r="N306" s="6">
        <v>12.41</v>
      </c>
      <c r="O306" s="45">
        <v>44470</v>
      </c>
      <c r="P306" s="25" t="s">
        <v>2598</v>
      </c>
      <c r="Q306" t="str">
        <f t="shared" si="27"/>
        <v>15.11.10.00.1</v>
      </c>
    </row>
    <row r="307" spans="1:17" ht="28.5" x14ac:dyDescent="0.2">
      <c r="A307" s="17" t="s">
        <v>422</v>
      </c>
      <c r="B307" s="17" t="s">
        <v>425</v>
      </c>
      <c r="C307" s="28" t="s">
        <v>3399</v>
      </c>
      <c r="D307" s="28" t="s">
        <v>3399</v>
      </c>
      <c r="H307" s="22" t="s">
        <v>70</v>
      </c>
      <c r="I307" s="34" t="s">
        <v>1</v>
      </c>
      <c r="J307" s="3" t="s">
        <v>1695</v>
      </c>
      <c r="K307" s="1" t="s">
        <v>1691</v>
      </c>
      <c r="L307" s="1" t="s">
        <v>4</v>
      </c>
      <c r="M307" s="6">
        <v>15.8</v>
      </c>
      <c r="N307" s="6">
        <v>14.22</v>
      </c>
      <c r="O307" s="45">
        <v>44470</v>
      </c>
      <c r="P307" s="25" t="s">
        <v>2598</v>
      </c>
      <c r="Q307" t="str">
        <f t="shared" si="27"/>
        <v>15.11.11.00.1</v>
      </c>
    </row>
    <row r="308" spans="1:17" x14ac:dyDescent="0.2">
      <c r="A308" s="17" t="s">
        <v>422</v>
      </c>
      <c r="B308" s="17" t="s">
        <v>425</v>
      </c>
      <c r="C308" s="28" t="s">
        <v>3399</v>
      </c>
      <c r="D308" s="28" t="s">
        <v>3399</v>
      </c>
      <c r="H308" s="22" t="s">
        <v>1696</v>
      </c>
      <c r="I308" s="34" t="s">
        <v>1</v>
      </c>
      <c r="J308" s="3" t="s">
        <v>1698</v>
      </c>
      <c r="K308" s="1" t="s">
        <v>1691</v>
      </c>
      <c r="L308" s="1" t="s">
        <v>4</v>
      </c>
      <c r="M308" s="6">
        <v>11.65</v>
      </c>
      <c r="N308" s="6">
        <v>10.49</v>
      </c>
      <c r="O308" s="45">
        <v>44470</v>
      </c>
      <c r="P308" s="25" t="s">
        <v>2598</v>
      </c>
      <c r="Q308" t="str">
        <f t="shared" si="27"/>
        <v>15.11.15.00.1</v>
      </c>
    </row>
    <row r="309" spans="1:17" x14ac:dyDescent="0.2">
      <c r="A309" s="17" t="s">
        <v>422</v>
      </c>
      <c r="B309" s="17" t="s">
        <v>425</v>
      </c>
      <c r="C309" s="28" t="s">
        <v>3399</v>
      </c>
      <c r="D309" s="28" t="s">
        <v>3399</v>
      </c>
      <c r="H309" s="22" t="s">
        <v>1697</v>
      </c>
      <c r="I309" s="34" t="s">
        <v>1</v>
      </c>
      <c r="J309" s="3" t="s">
        <v>1699</v>
      </c>
      <c r="K309" s="1" t="s">
        <v>1691</v>
      </c>
      <c r="L309" s="1" t="s">
        <v>4</v>
      </c>
      <c r="M309" s="6">
        <v>55.7</v>
      </c>
      <c r="N309" s="6">
        <v>50.13</v>
      </c>
      <c r="O309" s="45">
        <v>44470</v>
      </c>
      <c r="P309" s="25" t="s">
        <v>2598</v>
      </c>
      <c r="Q309" t="str">
        <f t="shared" si="27"/>
        <v>15.11.20.00.1</v>
      </c>
    </row>
    <row r="310" spans="1:17" x14ac:dyDescent="0.2">
      <c r="A310" s="17" t="s">
        <v>422</v>
      </c>
      <c r="B310" s="17" t="s">
        <v>426</v>
      </c>
      <c r="C310" s="28" t="s">
        <v>3399</v>
      </c>
      <c r="D310" s="28" t="s">
        <v>3399</v>
      </c>
      <c r="H310" s="30" t="s">
        <v>3399</v>
      </c>
      <c r="J310" s="7" t="s">
        <v>429</v>
      </c>
      <c r="N310" s="6" t="s">
        <v>2454</v>
      </c>
      <c r="O310" s="45"/>
      <c r="Q310" t="str">
        <f t="shared" si="27"/>
        <v xml:space="preserve"> </v>
      </c>
    </row>
    <row r="311" spans="1:17" x14ac:dyDescent="0.2">
      <c r="A311" s="17" t="s">
        <v>422</v>
      </c>
      <c r="B311" s="17" t="s">
        <v>426</v>
      </c>
      <c r="C311" s="28" t="s">
        <v>3399</v>
      </c>
      <c r="D311" s="28" t="s">
        <v>3399</v>
      </c>
      <c r="H311" s="22" t="s">
        <v>71</v>
      </c>
      <c r="J311" s="1" t="s">
        <v>72</v>
      </c>
      <c r="L311" s="1" t="s">
        <v>4</v>
      </c>
      <c r="M311" s="6">
        <v>0.35</v>
      </c>
      <c r="N311" s="6">
        <v>0.32</v>
      </c>
      <c r="O311" s="45">
        <v>44470</v>
      </c>
      <c r="P311" s="25" t="s">
        <v>2598</v>
      </c>
      <c r="Q311" t="str">
        <f t="shared" si="27"/>
        <v>15.13.01.00.1</v>
      </c>
    </row>
    <row r="312" spans="1:17" x14ac:dyDescent="0.2">
      <c r="A312" s="17" t="s">
        <v>422</v>
      </c>
      <c r="B312" s="17" t="s">
        <v>426</v>
      </c>
      <c r="C312" s="28" t="s">
        <v>3399</v>
      </c>
      <c r="D312" s="28" t="s">
        <v>3399</v>
      </c>
      <c r="H312" s="22" t="s">
        <v>1700</v>
      </c>
      <c r="J312" s="1" t="s">
        <v>1701</v>
      </c>
      <c r="L312" s="1" t="s">
        <v>4</v>
      </c>
      <c r="M312" s="6">
        <v>27.1</v>
      </c>
      <c r="N312" s="6">
        <v>24.39</v>
      </c>
      <c r="O312" s="45">
        <v>44470</v>
      </c>
      <c r="P312" s="25" t="s">
        <v>2598</v>
      </c>
      <c r="Q312" t="str">
        <f t="shared" ref="Q312:Q373" si="28">IF(H312="",IF(B312="",A312,B312),H312)</f>
        <v>15.13.01.01.1</v>
      </c>
    </row>
    <row r="313" spans="1:17" x14ac:dyDescent="0.2">
      <c r="A313" s="17" t="s">
        <v>422</v>
      </c>
      <c r="B313" s="17" t="s">
        <v>426</v>
      </c>
      <c r="C313" s="28" t="s">
        <v>3399</v>
      </c>
      <c r="D313" s="28" t="s">
        <v>3399</v>
      </c>
      <c r="H313" s="22" t="s">
        <v>1702</v>
      </c>
      <c r="J313" s="1" t="s">
        <v>73</v>
      </c>
      <c r="L313" s="1" t="s">
        <v>4</v>
      </c>
      <c r="M313" s="6">
        <v>37.4</v>
      </c>
      <c r="N313" s="6">
        <v>35.529999999999994</v>
      </c>
      <c r="O313" s="45">
        <v>44470</v>
      </c>
      <c r="P313" s="25" t="s">
        <v>2598</v>
      </c>
      <c r="Q313" t="str">
        <f t="shared" si="28"/>
        <v>15.13.03.00.1</v>
      </c>
    </row>
    <row r="314" spans="1:17" x14ac:dyDescent="0.2">
      <c r="A314" s="17" t="s">
        <v>422</v>
      </c>
      <c r="B314" s="17" t="s">
        <v>426</v>
      </c>
      <c r="C314" s="28" t="s">
        <v>3399</v>
      </c>
      <c r="D314" s="28" t="s">
        <v>3399</v>
      </c>
      <c r="H314" s="22" t="s">
        <v>1703</v>
      </c>
      <c r="J314" s="1" t="s">
        <v>1710</v>
      </c>
      <c r="L314" s="1" t="s">
        <v>4</v>
      </c>
      <c r="M314" s="6">
        <v>20.65</v>
      </c>
      <c r="N314" s="6">
        <v>19.62</v>
      </c>
      <c r="O314" s="45">
        <v>44470</v>
      </c>
      <c r="P314" s="25" t="s">
        <v>2598</v>
      </c>
      <c r="Q314" t="str">
        <f t="shared" si="28"/>
        <v>15.13.03.01.1</v>
      </c>
    </row>
    <row r="315" spans="1:17" x14ac:dyDescent="0.2">
      <c r="A315" s="17" t="s">
        <v>422</v>
      </c>
      <c r="B315" s="17" t="s">
        <v>426</v>
      </c>
      <c r="C315" s="28" t="s">
        <v>3399</v>
      </c>
      <c r="D315" s="28" t="s">
        <v>3399</v>
      </c>
      <c r="H315" s="22" t="s">
        <v>1704</v>
      </c>
      <c r="J315" s="1" t="s">
        <v>1711</v>
      </c>
      <c r="L315" s="1" t="s">
        <v>4</v>
      </c>
      <c r="M315" s="6">
        <v>107</v>
      </c>
      <c r="N315" s="6">
        <v>101.64999999999999</v>
      </c>
      <c r="O315" s="45">
        <v>44470</v>
      </c>
      <c r="P315" s="25" t="s">
        <v>2598</v>
      </c>
      <c r="Q315" t="str">
        <f t="shared" si="28"/>
        <v>15.13.03.02.1</v>
      </c>
    </row>
    <row r="316" spans="1:17" x14ac:dyDescent="0.2">
      <c r="A316" s="17" t="s">
        <v>422</v>
      </c>
      <c r="B316" s="17" t="s">
        <v>426</v>
      </c>
      <c r="C316" s="28" t="s">
        <v>3399</v>
      </c>
      <c r="D316" s="28" t="s">
        <v>3399</v>
      </c>
      <c r="H316" s="22" t="s">
        <v>1705</v>
      </c>
      <c r="J316" s="1" t="s">
        <v>1712</v>
      </c>
      <c r="L316" s="1" t="s">
        <v>4</v>
      </c>
      <c r="M316" s="6">
        <v>294</v>
      </c>
      <c r="N316" s="6">
        <v>279.3</v>
      </c>
      <c r="O316" s="45">
        <v>44470</v>
      </c>
      <c r="P316" s="25" t="s">
        <v>2598</v>
      </c>
      <c r="Q316" t="str">
        <f t="shared" si="28"/>
        <v>15.13.05.00.1</v>
      </c>
    </row>
    <row r="317" spans="1:17" x14ac:dyDescent="0.2">
      <c r="A317" s="17" t="s">
        <v>422</v>
      </c>
      <c r="B317" s="17" t="s">
        <v>426</v>
      </c>
      <c r="C317" s="28" t="s">
        <v>3399</v>
      </c>
      <c r="D317" s="28" t="s">
        <v>3399</v>
      </c>
      <c r="H317" s="22" t="s">
        <v>1706</v>
      </c>
      <c r="I317" s="34" t="s">
        <v>1</v>
      </c>
      <c r="J317" s="1" t="s">
        <v>1713</v>
      </c>
      <c r="K317" s="1" t="s">
        <v>1714</v>
      </c>
      <c r="L317" s="1" t="s">
        <v>4</v>
      </c>
      <c r="M317" s="6">
        <v>95.05</v>
      </c>
      <c r="N317" s="6">
        <v>90.3</v>
      </c>
      <c r="O317" s="45">
        <v>44470</v>
      </c>
      <c r="P317" s="25" t="s">
        <v>2598</v>
      </c>
      <c r="Q317" t="str">
        <f t="shared" si="28"/>
        <v>15.13.06.00.1</v>
      </c>
    </row>
    <row r="318" spans="1:17" x14ac:dyDescent="0.2">
      <c r="A318" s="17" t="s">
        <v>422</v>
      </c>
      <c r="B318" s="17" t="s">
        <v>426</v>
      </c>
      <c r="C318" s="28" t="s">
        <v>3399</v>
      </c>
      <c r="D318" s="28" t="s">
        <v>3399</v>
      </c>
      <c r="H318" s="22" t="s">
        <v>1707</v>
      </c>
      <c r="J318" s="1" t="s">
        <v>1715</v>
      </c>
      <c r="L318" s="1" t="s">
        <v>4</v>
      </c>
      <c r="M318" s="6">
        <v>11.45</v>
      </c>
      <c r="N318" s="6">
        <v>10.88</v>
      </c>
      <c r="O318" s="45">
        <v>44470</v>
      </c>
      <c r="P318" s="25" t="s">
        <v>2598</v>
      </c>
      <c r="Q318" t="str">
        <f t="shared" si="28"/>
        <v>15.13.07.00.1</v>
      </c>
    </row>
    <row r="319" spans="1:17" ht="28.5" x14ac:dyDescent="0.2">
      <c r="A319" s="17" t="s">
        <v>422</v>
      </c>
      <c r="B319" s="17" t="s">
        <v>426</v>
      </c>
      <c r="C319" s="28" t="s">
        <v>3399</v>
      </c>
      <c r="D319" s="28" t="s">
        <v>3399</v>
      </c>
      <c r="H319" s="22" t="s">
        <v>1708</v>
      </c>
      <c r="J319" s="3" t="s">
        <v>1716</v>
      </c>
      <c r="L319" s="1" t="s">
        <v>4</v>
      </c>
      <c r="M319" s="6">
        <v>5.35</v>
      </c>
      <c r="N319" s="6">
        <v>4.82</v>
      </c>
      <c r="O319" s="45">
        <v>44470</v>
      </c>
      <c r="P319" s="25" t="s">
        <v>2598</v>
      </c>
      <c r="Q319" t="str">
        <f t="shared" si="28"/>
        <v>15.13.11.00.1</v>
      </c>
    </row>
    <row r="320" spans="1:17" ht="42.75" x14ac:dyDescent="0.2">
      <c r="A320" s="17" t="s">
        <v>422</v>
      </c>
      <c r="B320" s="17" t="s">
        <v>426</v>
      </c>
      <c r="C320" s="28" t="s">
        <v>3399</v>
      </c>
      <c r="D320" s="28" t="s">
        <v>3399</v>
      </c>
      <c r="H320" s="22" t="s">
        <v>1709</v>
      </c>
      <c r="J320" s="3" t="s">
        <v>1717</v>
      </c>
      <c r="L320" s="1" t="s">
        <v>4</v>
      </c>
      <c r="M320" s="6">
        <v>6.95</v>
      </c>
      <c r="N320" s="6">
        <v>5.91</v>
      </c>
      <c r="O320" s="45">
        <v>44470</v>
      </c>
      <c r="P320" s="25" t="s">
        <v>2598</v>
      </c>
      <c r="Q320" t="str">
        <f t="shared" si="28"/>
        <v>15.13.15.00.1</v>
      </c>
    </row>
    <row r="321" spans="1:17" s="80" customFormat="1" ht="57.75" x14ac:dyDescent="0.2">
      <c r="A321" s="76" t="s">
        <v>422</v>
      </c>
      <c r="B321" s="76" t="s">
        <v>427</v>
      </c>
      <c r="C321" s="77" t="s">
        <v>3399</v>
      </c>
      <c r="D321" s="77" t="s">
        <v>3399</v>
      </c>
      <c r="E321" s="78"/>
      <c r="F321" s="78"/>
      <c r="G321" s="78"/>
      <c r="H321" s="74" t="s">
        <v>3399</v>
      </c>
      <c r="I321" s="62"/>
      <c r="J321" s="83" t="s">
        <v>4221</v>
      </c>
      <c r="K321" s="66"/>
      <c r="L321" s="66"/>
      <c r="M321" s="67"/>
      <c r="N321" s="67" t="s">
        <v>2454</v>
      </c>
      <c r="O321" s="69"/>
      <c r="P321" s="65"/>
      <c r="Q321" s="80" t="str">
        <f t="shared" si="28"/>
        <v xml:space="preserve"> </v>
      </c>
    </row>
    <row r="322" spans="1:17" s="80" customFormat="1" x14ac:dyDescent="0.2">
      <c r="A322" s="76" t="s">
        <v>422</v>
      </c>
      <c r="B322" s="76" t="s">
        <v>427</v>
      </c>
      <c r="C322" s="77" t="s">
        <v>3399</v>
      </c>
      <c r="D322" s="77" t="s">
        <v>3399</v>
      </c>
      <c r="E322" s="78"/>
      <c r="F322" s="78"/>
      <c r="G322" s="78"/>
      <c r="H322" s="49" t="s">
        <v>74</v>
      </c>
      <c r="I322" s="62"/>
      <c r="J322" s="66" t="s">
        <v>4222</v>
      </c>
      <c r="K322" s="66"/>
      <c r="L322" s="66" t="s">
        <v>4</v>
      </c>
      <c r="M322" s="67">
        <v>1.8</v>
      </c>
      <c r="N322" s="67">
        <v>1.62</v>
      </c>
      <c r="O322" s="69">
        <v>44835</v>
      </c>
      <c r="P322" s="65" t="s">
        <v>376</v>
      </c>
      <c r="Q322" s="80" t="str">
        <f t="shared" si="28"/>
        <v>15.14.03.00.1</v>
      </c>
    </row>
    <row r="323" spans="1:17" s="80" customFormat="1" x14ac:dyDescent="0.2">
      <c r="A323" s="76" t="s">
        <v>422</v>
      </c>
      <c r="B323" s="76" t="s">
        <v>427</v>
      </c>
      <c r="C323" s="77" t="s">
        <v>3399</v>
      </c>
      <c r="D323" s="77" t="s">
        <v>3399</v>
      </c>
      <c r="E323" s="78"/>
      <c r="F323" s="78"/>
      <c r="G323" s="78"/>
      <c r="H323" s="49" t="s">
        <v>75</v>
      </c>
      <c r="I323" s="62"/>
      <c r="J323" s="66" t="s">
        <v>4223</v>
      </c>
      <c r="K323" s="66"/>
      <c r="L323" s="66" t="s">
        <v>4</v>
      </c>
      <c r="M323" s="67">
        <v>5.9</v>
      </c>
      <c r="N323" s="67">
        <v>5.3100000000000005</v>
      </c>
      <c r="O323" s="69">
        <v>44835</v>
      </c>
      <c r="P323" s="65" t="s">
        <v>376</v>
      </c>
      <c r="Q323" s="80" t="str">
        <f t="shared" si="28"/>
        <v>15.14.04.00.1</v>
      </c>
    </row>
    <row r="324" spans="1:17" ht="28.5" x14ac:dyDescent="0.2">
      <c r="A324" s="17" t="s">
        <v>422</v>
      </c>
      <c r="B324" s="17" t="s">
        <v>427</v>
      </c>
      <c r="C324" s="28" t="s">
        <v>3399</v>
      </c>
      <c r="D324" s="28" t="s">
        <v>3399</v>
      </c>
      <c r="H324" s="22" t="s">
        <v>76</v>
      </c>
      <c r="J324" s="3" t="s">
        <v>1718</v>
      </c>
      <c r="K324" s="3"/>
      <c r="L324" s="1" t="s">
        <v>4</v>
      </c>
      <c r="M324" s="6">
        <v>4.8</v>
      </c>
      <c r="N324" s="6">
        <v>4.32</v>
      </c>
      <c r="O324" s="45">
        <v>44470</v>
      </c>
      <c r="P324" s="25" t="s">
        <v>2598</v>
      </c>
      <c r="Q324" t="str">
        <f t="shared" si="28"/>
        <v>15.14.05.00.1</v>
      </c>
    </row>
    <row r="325" spans="1:17" ht="28.5" x14ac:dyDescent="0.2">
      <c r="A325" s="17" t="s">
        <v>422</v>
      </c>
      <c r="B325" s="17" t="s">
        <v>427</v>
      </c>
      <c r="C325" s="28" t="s">
        <v>3399</v>
      </c>
      <c r="D325" s="28" t="s">
        <v>3399</v>
      </c>
      <c r="H325" s="22" t="s">
        <v>77</v>
      </c>
      <c r="J325" s="3" t="s">
        <v>158</v>
      </c>
      <c r="K325" s="3"/>
      <c r="L325" s="1" t="s">
        <v>4</v>
      </c>
      <c r="M325" s="6">
        <v>4.2</v>
      </c>
      <c r="N325" s="6">
        <v>3.7800000000000002</v>
      </c>
      <c r="O325" s="45">
        <v>44470</v>
      </c>
      <c r="P325" s="25" t="s">
        <v>2598</v>
      </c>
      <c r="Q325" t="str">
        <f t="shared" si="28"/>
        <v>15.14.06.00.1</v>
      </c>
    </row>
    <row r="326" spans="1:17" ht="42.75" x14ac:dyDescent="0.2">
      <c r="A326" s="17" t="s">
        <v>422</v>
      </c>
      <c r="B326" s="17" t="s">
        <v>427</v>
      </c>
      <c r="C326" s="28" t="s">
        <v>3399</v>
      </c>
      <c r="D326" s="28" t="s">
        <v>3399</v>
      </c>
      <c r="H326" s="22" t="s">
        <v>78</v>
      </c>
      <c r="J326" s="3" t="s">
        <v>159</v>
      </c>
      <c r="K326" s="3"/>
      <c r="L326" s="1" t="s">
        <v>4</v>
      </c>
      <c r="M326" s="6">
        <v>5.9</v>
      </c>
      <c r="N326" s="6">
        <v>5.3100000000000005</v>
      </c>
      <c r="O326" s="45">
        <v>44470</v>
      </c>
      <c r="P326" s="25" t="s">
        <v>2598</v>
      </c>
      <c r="Q326" t="str">
        <f t="shared" si="28"/>
        <v>15.14.07.00.1</v>
      </c>
    </row>
    <row r="327" spans="1:17" x14ac:dyDescent="0.2">
      <c r="A327" s="17" t="s">
        <v>422</v>
      </c>
      <c r="B327" s="17" t="s">
        <v>427</v>
      </c>
      <c r="C327" s="28" t="s">
        <v>3399</v>
      </c>
      <c r="D327" s="28" t="s">
        <v>3399</v>
      </c>
      <c r="H327" s="22" t="s">
        <v>79</v>
      </c>
      <c r="J327" s="1" t="s">
        <v>1719</v>
      </c>
      <c r="L327" s="1" t="s">
        <v>4</v>
      </c>
      <c r="M327" s="6">
        <v>11.6</v>
      </c>
      <c r="N327" s="6">
        <v>9.86</v>
      </c>
      <c r="O327" s="45">
        <v>44470</v>
      </c>
      <c r="P327" s="25" t="s">
        <v>2598</v>
      </c>
      <c r="Q327" t="str">
        <f t="shared" si="28"/>
        <v>15.14.99.01.1</v>
      </c>
    </row>
    <row r="328" spans="1:17" x14ac:dyDescent="0.2">
      <c r="A328" s="17" t="s">
        <v>422</v>
      </c>
      <c r="B328" s="17" t="s">
        <v>427</v>
      </c>
      <c r="C328" s="28" t="s">
        <v>3399</v>
      </c>
      <c r="D328" s="28" t="s">
        <v>3399</v>
      </c>
      <c r="H328" s="22" t="s">
        <v>80</v>
      </c>
      <c r="J328" s="1" t="s">
        <v>81</v>
      </c>
      <c r="L328" s="1" t="s">
        <v>29</v>
      </c>
      <c r="M328" s="6">
        <v>14.2</v>
      </c>
      <c r="N328" s="6">
        <v>12.78</v>
      </c>
      <c r="O328" s="45">
        <v>44470</v>
      </c>
      <c r="P328" s="25" t="s">
        <v>2598</v>
      </c>
      <c r="Q328" t="str">
        <f t="shared" si="28"/>
        <v>15.14.99.02.1</v>
      </c>
    </row>
    <row r="329" spans="1:17" s="80" customFormat="1" ht="57.75" x14ac:dyDescent="0.2">
      <c r="A329" s="76" t="s">
        <v>422</v>
      </c>
      <c r="B329" s="76" t="s">
        <v>430</v>
      </c>
      <c r="C329" s="77" t="s">
        <v>3399</v>
      </c>
      <c r="D329" s="77" t="s">
        <v>3399</v>
      </c>
      <c r="E329" s="78"/>
      <c r="F329" s="78"/>
      <c r="G329" s="78"/>
      <c r="H329" s="74" t="s">
        <v>3399</v>
      </c>
      <c r="I329" s="62"/>
      <c r="J329" s="83" t="s">
        <v>4224</v>
      </c>
      <c r="K329" s="66"/>
      <c r="L329" s="66"/>
      <c r="M329" s="67"/>
      <c r="N329" s="67" t="s">
        <v>2454</v>
      </c>
      <c r="O329" s="69"/>
      <c r="P329" s="65"/>
      <c r="Q329" s="80" t="str">
        <f t="shared" si="28"/>
        <v xml:space="preserve"> </v>
      </c>
    </row>
    <row r="330" spans="1:17" s="80" customFormat="1" x14ac:dyDescent="0.2">
      <c r="A330" s="76" t="s">
        <v>422</v>
      </c>
      <c r="B330" s="76" t="s">
        <v>430</v>
      </c>
      <c r="C330" s="77" t="s">
        <v>3399</v>
      </c>
      <c r="D330" s="77" t="s">
        <v>3399</v>
      </c>
      <c r="E330" s="78"/>
      <c r="F330" s="78"/>
      <c r="G330" s="78"/>
      <c r="H330" s="49" t="s">
        <v>82</v>
      </c>
      <c r="I330" s="62"/>
      <c r="J330" s="66" t="s">
        <v>4225</v>
      </c>
      <c r="K330" s="66"/>
      <c r="L330" s="66" t="s">
        <v>4</v>
      </c>
      <c r="M330" s="67">
        <v>0.95</v>
      </c>
      <c r="N330" s="67">
        <v>0.76</v>
      </c>
      <c r="O330" s="69">
        <v>44835</v>
      </c>
      <c r="P330" s="65" t="s">
        <v>376</v>
      </c>
      <c r="Q330" s="80" t="str">
        <f t="shared" si="28"/>
        <v>15.15.01.00.1</v>
      </c>
    </row>
    <row r="331" spans="1:17" s="80" customFormat="1" x14ac:dyDescent="0.2">
      <c r="A331" s="76" t="s">
        <v>422</v>
      </c>
      <c r="B331" s="76" t="s">
        <v>430</v>
      </c>
      <c r="C331" s="77" t="s">
        <v>3399</v>
      </c>
      <c r="D331" s="77" t="s">
        <v>3399</v>
      </c>
      <c r="E331" s="78"/>
      <c r="F331" s="78"/>
      <c r="G331" s="78"/>
      <c r="H331" s="49" t="s">
        <v>83</v>
      </c>
      <c r="I331" s="62"/>
      <c r="J331" s="66" t="s">
        <v>4226</v>
      </c>
      <c r="K331" s="66"/>
      <c r="L331" s="66" t="s">
        <v>4</v>
      </c>
      <c r="M331" s="67">
        <v>1.7</v>
      </c>
      <c r="N331" s="67">
        <v>1.36</v>
      </c>
      <c r="O331" s="69">
        <v>44835</v>
      </c>
      <c r="P331" s="65" t="s">
        <v>376</v>
      </c>
      <c r="Q331" s="80" t="str">
        <f t="shared" si="28"/>
        <v>15.15.03.00.1</v>
      </c>
    </row>
    <row r="332" spans="1:17" s="80" customFormat="1" x14ac:dyDescent="0.2">
      <c r="A332" s="76" t="s">
        <v>422</v>
      </c>
      <c r="B332" s="76" t="s">
        <v>430</v>
      </c>
      <c r="C332" s="77" t="s">
        <v>3399</v>
      </c>
      <c r="D332" s="77" t="s">
        <v>3399</v>
      </c>
      <c r="E332" s="78"/>
      <c r="F332" s="78"/>
      <c r="G332" s="78"/>
      <c r="H332" s="49" t="s">
        <v>84</v>
      </c>
      <c r="I332" s="62"/>
      <c r="J332" s="66" t="s">
        <v>4227</v>
      </c>
      <c r="K332" s="66"/>
      <c r="L332" s="66" t="s">
        <v>4</v>
      </c>
      <c r="M332" s="67">
        <v>3.65</v>
      </c>
      <c r="N332" s="67">
        <v>3.29</v>
      </c>
      <c r="O332" s="69">
        <v>44835</v>
      </c>
      <c r="P332" s="65" t="s">
        <v>376</v>
      </c>
      <c r="Q332" s="80" t="str">
        <f t="shared" si="28"/>
        <v>15.15.04.00.1</v>
      </c>
    </row>
    <row r="333" spans="1:17" x14ac:dyDescent="0.2">
      <c r="A333" s="17" t="s">
        <v>422</v>
      </c>
      <c r="B333" s="17" t="s">
        <v>430</v>
      </c>
      <c r="C333" s="28" t="s">
        <v>3399</v>
      </c>
      <c r="D333" s="28" t="s">
        <v>3399</v>
      </c>
      <c r="H333" s="22" t="s">
        <v>85</v>
      </c>
      <c r="J333" s="1" t="s">
        <v>86</v>
      </c>
      <c r="L333" s="1" t="s">
        <v>4</v>
      </c>
      <c r="M333" s="6">
        <v>5.15</v>
      </c>
      <c r="N333" s="6">
        <v>4.6399999999999997</v>
      </c>
      <c r="O333" s="45">
        <v>44470</v>
      </c>
      <c r="P333" s="25" t="s">
        <v>2598</v>
      </c>
      <c r="Q333" t="str">
        <f t="shared" si="28"/>
        <v>15.15.99.01.1</v>
      </c>
    </row>
    <row r="334" spans="1:17" ht="30" x14ac:dyDescent="0.2">
      <c r="A334" s="17" t="s">
        <v>422</v>
      </c>
      <c r="B334" s="17" t="s">
        <v>431</v>
      </c>
      <c r="C334" s="28" t="s">
        <v>3399</v>
      </c>
      <c r="D334" s="28" t="s">
        <v>3399</v>
      </c>
      <c r="H334" s="30" t="s">
        <v>3399</v>
      </c>
      <c r="J334" s="8" t="s">
        <v>1720</v>
      </c>
      <c r="N334" s="6" t="s">
        <v>2454</v>
      </c>
      <c r="O334" s="45"/>
      <c r="Q334" t="str">
        <f t="shared" si="28"/>
        <v xml:space="preserve"> </v>
      </c>
    </row>
    <row r="335" spans="1:17" ht="28.5" x14ac:dyDescent="0.2">
      <c r="A335" s="17" t="s">
        <v>422</v>
      </c>
      <c r="B335" s="17" t="s">
        <v>431</v>
      </c>
      <c r="C335" s="28" t="s">
        <v>3399</v>
      </c>
      <c r="D335" s="28" t="s">
        <v>3399</v>
      </c>
      <c r="H335" s="22" t="s">
        <v>87</v>
      </c>
      <c r="J335" s="3" t="s">
        <v>88</v>
      </c>
      <c r="K335" s="3"/>
      <c r="L335" s="1" t="s">
        <v>4</v>
      </c>
      <c r="M335" s="6">
        <v>1.65</v>
      </c>
      <c r="N335" s="6">
        <v>1.49</v>
      </c>
      <c r="O335" s="45">
        <v>44470</v>
      </c>
      <c r="P335" s="25" t="s">
        <v>2598</v>
      </c>
      <c r="Q335" t="str">
        <f t="shared" si="28"/>
        <v>15.16.01.00.1</v>
      </c>
    </row>
    <row r="336" spans="1:17" ht="42.75" x14ac:dyDescent="0.2">
      <c r="A336" s="17" t="s">
        <v>422</v>
      </c>
      <c r="B336" s="17" t="s">
        <v>431</v>
      </c>
      <c r="C336" s="28" t="s">
        <v>3399</v>
      </c>
      <c r="D336" s="28" t="s">
        <v>3399</v>
      </c>
      <c r="H336" s="22" t="s">
        <v>89</v>
      </c>
      <c r="J336" s="3" t="s">
        <v>1827</v>
      </c>
      <c r="K336" s="3"/>
      <c r="L336" s="1" t="s">
        <v>4</v>
      </c>
      <c r="M336" s="6">
        <v>4</v>
      </c>
      <c r="N336" s="6">
        <v>3.6</v>
      </c>
      <c r="O336" s="45">
        <v>44470</v>
      </c>
      <c r="P336" s="25" t="s">
        <v>2598</v>
      </c>
      <c r="Q336" t="str">
        <f t="shared" si="28"/>
        <v>15.16.02.00.1</v>
      </c>
    </row>
    <row r="337" spans="1:17" x14ac:dyDescent="0.2">
      <c r="A337" s="17" t="s">
        <v>422</v>
      </c>
      <c r="B337" s="17" t="s">
        <v>431</v>
      </c>
      <c r="C337" s="28" t="s">
        <v>3399</v>
      </c>
      <c r="D337" s="28" t="s">
        <v>3399</v>
      </c>
      <c r="H337" s="22" t="s">
        <v>90</v>
      </c>
      <c r="J337" s="1" t="s">
        <v>1721</v>
      </c>
      <c r="L337" s="1" t="s">
        <v>4</v>
      </c>
      <c r="M337" s="6">
        <v>1.25</v>
      </c>
      <c r="N337" s="6">
        <v>1.1299999999999999</v>
      </c>
      <c r="O337" s="45">
        <v>44470</v>
      </c>
      <c r="P337" s="25" t="s">
        <v>2598</v>
      </c>
      <c r="Q337" t="str">
        <f t="shared" si="28"/>
        <v>15.16.99.01.1</v>
      </c>
    </row>
    <row r="338" spans="1:17" x14ac:dyDescent="0.2">
      <c r="A338" s="17" t="s">
        <v>422</v>
      </c>
      <c r="B338" s="17" t="s">
        <v>431</v>
      </c>
      <c r="C338" s="28" t="s">
        <v>3399</v>
      </c>
      <c r="D338" s="28" t="s">
        <v>3399</v>
      </c>
      <c r="H338" s="22" t="s">
        <v>1722</v>
      </c>
      <c r="J338" s="1" t="s">
        <v>1724</v>
      </c>
      <c r="L338" s="1" t="s">
        <v>4</v>
      </c>
      <c r="M338" s="6">
        <v>2.1</v>
      </c>
      <c r="N338" s="6">
        <v>1.8900000000000001</v>
      </c>
      <c r="O338" s="45">
        <v>44470</v>
      </c>
      <c r="P338" s="25" t="s">
        <v>2598</v>
      </c>
      <c r="Q338" t="str">
        <f t="shared" si="28"/>
        <v>15.16.99.02.1</v>
      </c>
    </row>
    <row r="339" spans="1:17" x14ac:dyDescent="0.2">
      <c r="A339" s="17" t="s">
        <v>422</v>
      </c>
      <c r="B339" s="17" t="s">
        <v>431</v>
      </c>
      <c r="C339" s="28" t="s">
        <v>3399</v>
      </c>
      <c r="D339" s="28" t="s">
        <v>3399</v>
      </c>
      <c r="H339" s="22" t="s">
        <v>1723</v>
      </c>
      <c r="J339" s="1" t="s">
        <v>1725</v>
      </c>
      <c r="L339" s="1" t="s">
        <v>4</v>
      </c>
      <c r="M339" s="6">
        <v>7.25</v>
      </c>
      <c r="N339" s="6">
        <v>6.53</v>
      </c>
      <c r="O339" s="45">
        <v>44470</v>
      </c>
      <c r="P339" s="25" t="s">
        <v>2598</v>
      </c>
      <c r="Q339" t="str">
        <f t="shared" si="28"/>
        <v>15.16.99.03.1</v>
      </c>
    </row>
    <row r="340" spans="1:17" x14ac:dyDescent="0.2">
      <c r="A340" s="17" t="s">
        <v>422</v>
      </c>
      <c r="B340" s="17" t="s">
        <v>432</v>
      </c>
      <c r="C340" s="28" t="s">
        <v>3399</v>
      </c>
      <c r="D340" s="28" t="s">
        <v>3399</v>
      </c>
      <c r="H340" s="30" t="s">
        <v>3399</v>
      </c>
      <c r="J340" s="7" t="s">
        <v>434</v>
      </c>
      <c r="N340" s="6" t="s">
        <v>2454</v>
      </c>
      <c r="O340" s="45"/>
      <c r="Q340" t="str">
        <f t="shared" si="28"/>
        <v xml:space="preserve"> </v>
      </c>
    </row>
    <row r="341" spans="1:17" ht="28.5" x14ac:dyDescent="0.2">
      <c r="A341" s="17" t="s">
        <v>422</v>
      </c>
      <c r="B341" s="17" t="s">
        <v>432</v>
      </c>
      <c r="C341" s="28" t="s">
        <v>3399</v>
      </c>
      <c r="D341" s="28" t="s">
        <v>3399</v>
      </c>
      <c r="H341" s="22" t="s">
        <v>91</v>
      </c>
      <c r="J341" s="3" t="s">
        <v>1726</v>
      </c>
      <c r="K341" s="3"/>
      <c r="L341" s="1" t="s">
        <v>59</v>
      </c>
      <c r="M341" s="6">
        <v>3900</v>
      </c>
      <c r="N341" s="6">
        <v>3705</v>
      </c>
      <c r="O341" s="45">
        <v>44470</v>
      </c>
      <c r="P341" s="25" t="s">
        <v>2598</v>
      </c>
      <c r="Q341" t="str">
        <f t="shared" si="28"/>
        <v>15.17.01.00.1</v>
      </c>
    </row>
    <row r="342" spans="1:17" x14ac:dyDescent="0.2">
      <c r="A342" s="17" t="s">
        <v>422</v>
      </c>
      <c r="B342" s="17" t="s">
        <v>433</v>
      </c>
      <c r="C342" s="28" t="s">
        <v>3399</v>
      </c>
      <c r="D342" s="28" t="s">
        <v>3399</v>
      </c>
      <c r="H342" s="30" t="s">
        <v>3399</v>
      </c>
      <c r="J342" s="7" t="s">
        <v>436</v>
      </c>
      <c r="N342" s="6" t="s">
        <v>2454</v>
      </c>
      <c r="O342" s="45"/>
      <c r="Q342" t="str">
        <f t="shared" si="28"/>
        <v xml:space="preserve"> </v>
      </c>
    </row>
    <row r="343" spans="1:17" ht="57" x14ac:dyDescent="0.2">
      <c r="A343" s="17" t="s">
        <v>422</v>
      </c>
      <c r="B343" s="17" t="s">
        <v>433</v>
      </c>
      <c r="C343" s="28" t="s">
        <v>3399</v>
      </c>
      <c r="D343" s="28" t="s">
        <v>3399</v>
      </c>
      <c r="H343" s="22" t="s">
        <v>92</v>
      </c>
      <c r="I343" s="34" t="s">
        <v>1</v>
      </c>
      <c r="J343" s="3" t="s">
        <v>1727</v>
      </c>
      <c r="K343" s="3" t="s">
        <v>160</v>
      </c>
      <c r="L343" s="1" t="s">
        <v>5</v>
      </c>
      <c r="M343" s="6">
        <v>0.3</v>
      </c>
      <c r="N343" s="6">
        <v>0.28999999999999998</v>
      </c>
      <c r="O343" s="45">
        <v>44470</v>
      </c>
      <c r="P343" s="25" t="s">
        <v>2598</v>
      </c>
      <c r="Q343" t="str">
        <f t="shared" si="28"/>
        <v>15.20.01.01.2</v>
      </c>
    </row>
    <row r="344" spans="1:17" ht="285.75" x14ac:dyDescent="0.2">
      <c r="A344" s="17" t="s">
        <v>422</v>
      </c>
      <c r="B344" s="17" t="s">
        <v>435</v>
      </c>
      <c r="C344" s="28" t="s">
        <v>3399</v>
      </c>
      <c r="D344" s="28" t="s">
        <v>3399</v>
      </c>
      <c r="H344" s="30" t="s">
        <v>3399</v>
      </c>
      <c r="J344" s="8" t="s">
        <v>1728</v>
      </c>
      <c r="N344" s="6" t="s">
        <v>2454</v>
      </c>
      <c r="Q344" t="str">
        <f t="shared" si="28"/>
        <v xml:space="preserve"> </v>
      </c>
    </row>
    <row r="345" spans="1:17" ht="28.5" x14ac:dyDescent="0.2">
      <c r="A345" s="17" t="s">
        <v>422</v>
      </c>
      <c r="B345" s="17" t="s">
        <v>435</v>
      </c>
      <c r="C345" s="28" t="s">
        <v>3399</v>
      </c>
      <c r="D345" s="28" t="s">
        <v>3399</v>
      </c>
      <c r="H345" s="22" t="s">
        <v>93</v>
      </c>
      <c r="J345" s="3" t="s">
        <v>1729</v>
      </c>
      <c r="K345" s="3"/>
      <c r="L345" s="1" t="s">
        <v>4</v>
      </c>
      <c r="M345" s="6">
        <v>55.95</v>
      </c>
      <c r="N345" s="6">
        <v>50.36</v>
      </c>
      <c r="O345" s="45">
        <v>44470</v>
      </c>
      <c r="P345" s="25" t="s">
        <v>2598</v>
      </c>
      <c r="Q345" t="str">
        <f t="shared" si="28"/>
        <v>15.30.01.00.1</v>
      </c>
    </row>
    <row r="346" spans="1:17" ht="28.5" x14ac:dyDescent="0.2">
      <c r="A346" s="17" t="s">
        <v>422</v>
      </c>
      <c r="B346" s="17" t="s">
        <v>435</v>
      </c>
      <c r="C346" s="28" t="s">
        <v>3399</v>
      </c>
      <c r="D346" s="28" t="s">
        <v>3399</v>
      </c>
      <c r="H346" s="22" t="s">
        <v>1730</v>
      </c>
      <c r="J346" s="3" t="s">
        <v>1731</v>
      </c>
      <c r="K346" s="3"/>
      <c r="L346" s="1" t="s">
        <v>4</v>
      </c>
      <c r="M346" s="6">
        <v>16</v>
      </c>
      <c r="N346" s="6">
        <v>14.4</v>
      </c>
      <c r="O346" s="45">
        <v>44470</v>
      </c>
      <c r="P346" s="25" t="s">
        <v>2598</v>
      </c>
      <c r="Q346" t="str">
        <f t="shared" si="28"/>
        <v>15.30.01.01.1</v>
      </c>
    </row>
    <row r="347" spans="1:17" ht="42.75" x14ac:dyDescent="0.2">
      <c r="A347" s="17" t="s">
        <v>422</v>
      </c>
      <c r="B347" s="17" t="s">
        <v>435</v>
      </c>
      <c r="C347" s="28" t="s">
        <v>3399</v>
      </c>
      <c r="D347" s="28" t="s">
        <v>3399</v>
      </c>
      <c r="H347" s="22" t="s">
        <v>94</v>
      </c>
      <c r="J347" s="3" t="s">
        <v>1732</v>
      </c>
      <c r="L347" s="1" t="s">
        <v>4</v>
      </c>
      <c r="M347" s="6">
        <v>9.8000000000000007</v>
      </c>
      <c r="N347" s="6">
        <v>8.33</v>
      </c>
      <c r="O347" s="45">
        <v>44470</v>
      </c>
      <c r="P347" s="25" t="s">
        <v>2598</v>
      </c>
      <c r="Q347" t="str">
        <f t="shared" si="28"/>
        <v>15.30.50.00.1</v>
      </c>
    </row>
    <row r="348" spans="1:17" x14ac:dyDescent="0.2">
      <c r="A348" s="17" t="s">
        <v>422</v>
      </c>
      <c r="B348" s="17" t="s">
        <v>1733</v>
      </c>
      <c r="C348" s="28" t="s">
        <v>3399</v>
      </c>
      <c r="D348" s="28" t="s">
        <v>3399</v>
      </c>
      <c r="H348" s="30" t="s">
        <v>3399</v>
      </c>
      <c r="J348" s="8" t="s">
        <v>1734</v>
      </c>
      <c r="N348" s="6" t="s">
        <v>2454</v>
      </c>
      <c r="O348" s="45"/>
      <c r="Q348" t="str">
        <f t="shared" si="28"/>
        <v xml:space="preserve"> </v>
      </c>
    </row>
    <row r="349" spans="1:17" x14ac:dyDescent="0.2">
      <c r="A349" s="17" t="s">
        <v>422</v>
      </c>
      <c r="B349" s="17" t="s">
        <v>1733</v>
      </c>
      <c r="C349" s="28" t="s">
        <v>3399</v>
      </c>
      <c r="D349" s="28" t="s">
        <v>3399</v>
      </c>
      <c r="H349" s="22" t="s">
        <v>1735</v>
      </c>
      <c r="J349" s="12" t="s">
        <v>1736</v>
      </c>
      <c r="L349" s="1" t="s">
        <v>4</v>
      </c>
      <c r="M349" s="6">
        <v>6.7</v>
      </c>
      <c r="N349" s="6">
        <v>6.03</v>
      </c>
      <c r="O349" s="45">
        <v>44470</v>
      </c>
      <c r="P349" s="25" t="s">
        <v>2598</v>
      </c>
      <c r="Q349" t="str">
        <f t="shared" si="28"/>
        <v>15.40.01.00.1</v>
      </c>
    </row>
    <row r="350" spans="1:17" x14ac:dyDescent="0.2">
      <c r="A350" s="17" t="s">
        <v>438</v>
      </c>
      <c r="B350" s="38" t="s">
        <v>3399</v>
      </c>
      <c r="C350" s="28" t="s">
        <v>3399</v>
      </c>
      <c r="D350" s="28" t="s">
        <v>3399</v>
      </c>
      <c r="H350" s="30" t="s">
        <v>3399</v>
      </c>
      <c r="J350" s="7" t="s">
        <v>439</v>
      </c>
      <c r="N350" s="6" t="s">
        <v>2454</v>
      </c>
      <c r="Q350" t="str">
        <f t="shared" si="28"/>
        <v xml:space="preserve"> </v>
      </c>
    </row>
    <row r="351" spans="1:17" x14ac:dyDescent="0.2">
      <c r="A351" s="17" t="s">
        <v>438</v>
      </c>
      <c r="B351" s="17" t="s">
        <v>440</v>
      </c>
      <c r="C351" s="28" t="s">
        <v>3399</v>
      </c>
      <c r="D351" s="28" t="s">
        <v>3399</v>
      </c>
      <c r="H351" s="30" t="s">
        <v>3399</v>
      </c>
      <c r="J351" s="7" t="s">
        <v>441</v>
      </c>
      <c r="N351" s="6" t="s">
        <v>2454</v>
      </c>
      <c r="Q351" t="str">
        <f t="shared" si="28"/>
        <v xml:space="preserve"> </v>
      </c>
    </row>
    <row r="352" spans="1:17" ht="99.75" x14ac:dyDescent="0.2">
      <c r="A352" s="17" t="s">
        <v>438</v>
      </c>
      <c r="B352" s="17" t="s">
        <v>440</v>
      </c>
      <c r="C352" s="28" t="s">
        <v>3399</v>
      </c>
      <c r="D352" s="28" t="s">
        <v>3399</v>
      </c>
      <c r="H352" s="22" t="s">
        <v>95</v>
      </c>
      <c r="I352" s="34" t="s">
        <v>1</v>
      </c>
      <c r="J352" s="3" t="s">
        <v>2634</v>
      </c>
      <c r="K352" s="3" t="s">
        <v>2501</v>
      </c>
      <c r="L352" s="1" t="s">
        <v>4</v>
      </c>
      <c r="M352" s="6">
        <v>10.6</v>
      </c>
      <c r="N352" s="6">
        <v>9.5399999999999991</v>
      </c>
      <c r="O352" s="45">
        <v>44470</v>
      </c>
      <c r="P352" s="25" t="s">
        <v>2599</v>
      </c>
      <c r="Q352" t="str">
        <f t="shared" si="28"/>
        <v>16.01.01.00.1</v>
      </c>
    </row>
    <row r="353" spans="1:17" ht="99.75" x14ac:dyDescent="0.2">
      <c r="A353" s="17" t="s">
        <v>438</v>
      </c>
      <c r="B353" s="17" t="s">
        <v>440</v>
      </c>
      <c r="C353" s="28" t="s">
        <v>3399</v>
      </c>
      <c r="D353" s="28" t="s">
        <v>3399</v>
      </c>
      <c r="H353" s="22" t="s">
        <v>96</v>
      </c>
      <c r="I353" s="34" t="s">
        <v>1</v>
      </c>
      <c r="J353" s="3" t="s">
        <v>2635</v>
      </c>
      <c r="K353" s="3" t="s">
        <v>2501</v>
      </c>
      <c r="L353" s="1" t="s">
        <v>4</v>
      </c>
      <c r="M353" s="6">
        <v>18.899999999999999</v>
      </c>
      <c r="N353" s="6">
        <v>17.010000000000002</v>
      </c>
      <c r="O353" s="45">
        <v>44470</v>
      </c>
      <c r="P353" s="25" t="s">
        <v>2599</v>
      </c>
      <c r="Q353" t="str">
        <f t="shared" si="28"/>
        <v>16.01.02.00.1</v>
      </c>
    </row>
    <row r="354" spans="1:17" ht="305.10000000000002" customHeight="1" x14ac:dyDescent="0.2">
      <c r="A354" s="17" t="s">
        <v>442</v>
      </c>
      <c r="B354" s="38" t="s">
        <v>3399</v>
      </c>
      <c r="C354" s="28" t="s">
        <v>3399</v>
      </c>
      <c r="D354" s="28" t="s">
        <v>3399</v>
      </c>
      <c r="H354" s="30" t="s">
        <v>3399</v>
      </c>
      <c r="J354" s="8" t="s">
        <v>1828</v>
      </c>
      <c r="N354" s="6" t="s">
        <v>2454</v>
      </c>
      <c r="Q354" t="str">
        <f t="shared" si="28"/>
        <v xml:space="preserve"> </v>
      </c>
    </row>
    <row r="355" spans="1:17" ht="409.5" x14ac:dyDescent="0.2">
      <c r="A355" s="17" t="s">
        <v>442</v>
      </c>
      <c r="B355" s="17" t="s">
        <v>443</v>
      </c>
      <c r="C355" s="28" t="s">
        <v>3399</v>
      </c>
      <c r="D355" s="28" t="s">
        <v>3399</v>
      </c>
      <c r="H355" s="30" t="s">
        <v>3399</v>
      </c>
      <c r="I355" s="34" t="s">
        <v>1</v>
      </c>
      <c r="J355" s="8" t="s">
        <v>1737</v>
      </c>
      <c r="K355" s="3" t="s">
        <v>2672</v>
      </c>
      <c r="N355" s="6" t="s">
        <v>2454</v>
      </c>
      <c r="Q355" t="str">
        <f t="shared" si="28"/>
        <v xml:space="preserve"> </v>
      </c>
    </row>
    <row r="356" spans="1:17" ht="42.75" x14ac:dyDescent="0.2">
      <c r="A356" s="17" t="s">
        <v>442</v>
      </c>
      <c r="B356" s="17" t="s">
        <v>443</v>
      </c>
      <c r="C356" s="28" t="s">
        <v>3399</v>
      </c>
      <c r="D356" s="28" t="s">
        <v>3399</v>
      </c>
      <c r="H356" s="23" t="s">
        <v>1738</v>
      </c>
      <c r="I356" s="34" t="s">
        <v>1</v>
      </c>
      <c r="J356" s="12" t="s">
        <v>1748</v>
      </c>
      <c r="K356" s="3" t="s">
        <v>2673</v>
      </c>
      <c r="L356" s="1" t="s">
        <v>29</v>
      </c>
      <c r="M356" s="6">
        <v>69.75</v>
      </c>
      <c r="N356" s="6">
        <v>62.78</v>
      </c>
      <c r="O356" s="45">
        <v>44562</v>
      </c>
      <c r="P356" s="25" t="s">
        <v>376</v>
      </c>
      <c r="Q356" t="str">
        <f t="shared" si="28"/>
        <v>17.02.01.01.1</v>
      </c>
    </row>
    <row r="357" spans="1:17" ht="42.75" x14ac:dyDescent="0.2">
      <c r="A357" s="17" t="s">
        <v>442</v>
      </c>
      <c r="B357" s="17" t="s">
        <v>443</v>
      </c>
      <c r="C357" s="28" t="s">
        <v>3399</v>
      </c>
      <c r="D357" s="28" t="s">
        <v>3399</v>
      </c>
      <c r="H357" s="23" t="s">
        <v>1739</v>
      </c>
      <c r="I357" s="34" t="s">
        <v>1</v>
      </c>
      <c r="J357" s="12" t="s">
        <v>1749</v>
      </c>
      <c r="K357" s="3" t="s">
        <v>2673</v>
      </c>
      <c r="L357" s="1" t="s">
        <v>29</v>
      </c>
      <c r="M357" s="6">
        <v>178</v>
      </c>
      <c r="N357" s="6">
        <v>160.20000000000002</v>
      </c>
      <c r="O357" s="45">
        <v>44562</v>
      </c>
      <c r="P357" s="25" t="s">
        <v>2644</v>
      </c>
      <c r="Q357" t="str">
        <f t="shared" si="28"/>
        <v xml:space="preserve">17.02.01.02.1 </v>
      </c>
    </row>
    <row r="358" spans="1:17" ht="42.75" x14ac:dyDescent="0.2">
      <c r="A358" s="17" t="s">
        <v>442</v>
      </c>
      <c r="B358" s="17" t="s">
        <v>443</v>
      </c>
      <c r="C358" s="28" t="s">
        <v>3399</v>
      </c>
      <c r="D358" s="28" t="s">
        <v>3399</v>
      </c>
      <c r="H358" s="23" t="s">
        <v>1740</v>
      </c>
      <c r="I358" s="34" t="s">
        <v>1</v>
      </c>
      <c r="J358" s="12" t="s">
        <v>1750</v>
      </c>
      <c r="K358" s="3" t="s">
        <v>2673</v>
      </c>
      <c r="L358" s="1" t="s">
        <v>29</v>
      </c>
      <c r="M358" s="6">
        <v>99.05</v>
      </c>
      <c r="N358" s="6">
        <v>89.15</v>
      </c>
      <c r="O358" s="45">
        <v>44562</v>
      </c>
      <c r="P358" s="25" t="s">
        <v>376</v>
      </c>
      <c r="Q358" t="str">
        <f t="shared" si="28"/>
        <v xml:space="preserve">17.02.01.03.1 </v>
      </c>
    </row>
    <row r="359" spans="1:17" ht="42.75" x14ac:dyDescent="0.2">
      <c r="A359" s="17" t="s">
        <v>442</v>
      </c>
      <c r="B359" s="17" t="s">
        <v>443</v>
      </c>
      <c r="C359" s="28" t="s">
        <v>3399</v>
      </c>
      <c r="D359" s="28" t="s">
        <v>3399</v>
      </c>
      <c r="H359" s="23" t="s">
        <v>1741</v>
      </c>
      <c r="I359" s="34" t="s">
        <v>1</v>
      </c>
      <c r="J359" s="12" t="s">
        <v>1751</v>
      </c>
      <c r="K359" s="3" t="s">
        <v>2673</v>
      </c>
      <c r="L359" s="1" t="s">
        <v>29</v>
      </c>
      <c r="M359" s="6">
        <v>243</v>
      </c>
      <c r="N359" s="6">
        <v>218.70000000000002</v>
      </c>
      <c r="O359" s="45">
        <v>44562</v>
      </c>
      <c r="P359" s="25" t="s">
        <v>2644</v>
      </c>
      <c r="Q359" t="str">
        <f t="shared" si="28"/>
        <v>17.02.01.04.1</v>
      </c>
    </row>
    <row r="360" spans="1:17" ht="42.75" x14ac:dyDescent="0.2">
      <c r="A360" s="17" t="s">
        <v>442</v>
      </c>
      <c r="B360" s="17" t="s">
        <v>443</v>
      </c>
      <c r="C360" s="28" t="s">
        <v>3399</v>
      </c>
      <c r="D360" s="28" t="s">
        <v>3399</v>
      </c>
      <c r="H360" s="23" t="s">
        <v>1742</v>
      </c>
      <c r="I360" s="34" t="s">
        <v>1</v>
      </c>
      <c r="J360" s="12" t="s">
        <v>1752</v>
      </c>
      <c r="K360" s="3" t="s">
        <v>2673</v>
      </c>
      <c r="L360" s="1" t="s">
        <v>29</v>
      </c>
      <c r="M360" s="6">
        <v>100.2</v>
      </c>
      <c r="N360" s="6">
        <v>90.18</v>
      </c>
      <c r="O360" s="45">
        <v>44562</v>
      </c>
      <c r="P360" s="25" t="s">
        <v>376</v>
      </c>
      <c r="Q360" t="str">
        <f t="shared" si="28"/>
        <v xml:space="preserve">17.02.01.05.1 </v>
      </c>
    </row>
    <row r="361" spans="1:17" ht="42.75" x14ac:dyDescent="0.2">
      <c r="A361" s="17" t="s">
        <v>442</v>
      </c>
      <c r="B361" s="17" t="s">
        <v>443</v>
      </c>
      <c r="C361" s="28" t="s">
        <v>3399</v>
      </c>
      <c r="D361" s="28" t="s">
        <v>3399</v>
      </c>
      <c r="H361" s="23" t="s">
        <v>1743</v>
      </c>
      <c r="I361" s="34" t="s">
        <v>1</v>
      </c>
      <c r="J361" s="12" t="s">
        <v>1753</v>
      </c>
      <c r="K361" s="3" t="s">
        <v>2673</v>
      </c>
      <c r="L361" s="1" t="s">
        <v>29</v>
      </c>
      <c r="M361" s="6">
        <v>245</v>
      </c>
      <c r="N361" s="6">
        <v>220.5</v>
      </c>
      <c r="O361" s="45">
        <v>44562</v>
      </c>
      <c r="P361" s="25" t="s">
        <v>2644</v>
      </c>
      <c r="Q361" t="str">
        <f t="shared" si="28"/>
        <v xml:space="preserve">17.02.01.06.1 </v>
      </c>
    </row>
    <row r="362" spans="1:17" ht="42.75" x14ac:dyDescent="0.2">
      <c r="A362" s="17" t="s">
        <v>442</v>
      </c>
      <c r="B362" s="17" t="s">
        <v>443</v>
      </c>
      <c r="C362" s="28" t="s">
        <v>3399</v>
      </c>
      <c r="D362" s="28" t="s">
        <v>3399</v>
      </c>
      <c r="H362" s="23" t="s">
        <v>1744</v>
      </c>
      <c r="I362" s="34" t="s">
        <v>1</v>
      </c>
      <c r="J362" s="12" t="s">
        <v>1754</v>
      </c>
      <c r="K362" s="3" t="s">
        <v>2673</v>
      </c>
      <c r="L362" s="1" t="s">
        <v>4</v>
      </c>
      <c r="N362" s="6">
        <v>98.55</v>
      </c>
      <c r="O362" s="45">
        <v>44562</v>
      </c>
      <c r="P362" s="25" t="s">
        <v>376</v>
      </c>
      <c r="Q362" t="str">
        <f t="shared" si="28"/>
        <v xml:space="preserve">17.02.01.07.1 </v>
      </c>
    </row>
    <row r="363" spans="1:17" ht="42.75" x14ac:dyDescent="0.2">
      <c r="A363" s="17" t="s">
        <v>442</v>
      </c>
      <c r="B363" s="17" t="s">
        <v>443</v>
      </c>
      <c r="C363" s="28" t="s">
        <v>3399</v>
      </c>
      <c r="D363" s="28" t="s">
        <v>3399</v>
      </c>
      <c r="H363" s="23" t="s">
        <v>1745</v>
      </c>
      <c r="I363" s="34" t="s">
        <v>1</v>
      </c>
      <c r="J363" s="12" t="s">
        <v>1755</v>
      </c>
      <c r="K363" s="3" t="s">
        <v>2673</v>
      </c>
      <c r="L363" s="1" t="s">
        <v>4</v>
      </c>
      <c r="M363" s="6">
        <v>290</v>
      </c>
      <c r="N363" s="6">
        <v>261</v>
      </c>
      <c r="O363" s="45">
        <v>44562</v>
      </c>
      <c r="P363" s="25" t="s">
        <v>2644</v>
      </c>
      <c r="Q363" t="str">
        <f t="shared" si="28"/>
        <v xml:space="preserve">17.02.01.08.1 </v>
      </c>
    </row>
    <row r="364" spans="1:17" ht="42.75" x14ac:dyDescent="0.2">
      <c r="A364" s="17" t="s">
        <v>442</v>
      </c>
      <c r="B364" s="17" t="s">
        <v>443</v>
      </c>
      <c r="C364" s="28" t="s">
        <v>3399</v>
      </c>
      <c r="D364" s="28" t="s">
        <v>3399</v>
      </c>
      <c r="H364" s="23" t="s">
        <v>1746</v>
      </c>
      <c r="I364" s="34" t="s">
        <v>1</v>
      </c>
      <c r="J364" s="12" t="s">
        <v>1756</v>
      </c>
      <c r="K364" s="3" t="s">
        <v>2673</v>
      </c>
      <c r="L364" s="1" t="s">
        <v>4</v>
      </c>
      <c r="M364" s="6">
        <v>155</v>
      </c>
      <c r="N364" s="6">
        <v>147.25</v>
      </c>
      <c r="O364" s="45">
        <v>44562</v>
      </c>
      <c r="P364" s="25" t="s">
        <v>376</v>
      </c>
      <c r="Q364" t="str">
        <f t="shared" si="28"/>
        <v xml:space="preserve">17.02.01.09.1 </v>
      </c>
    </row>
    <row r="365" spans="1:17" ht="42.75" x14ac:dyDescent="0.2">
      <c r="A365" s="17" t="s">
        <v>442</v>
      </c>
      <c r="B365" s="17" t="s">
        <v>443</v>
      </c>
      <c r="C365" s="28" t="s">
        <v>3399</v>
      </c>
      <c r="D365" s="28" t="s">
        <v>3399</v>
      </c>
      <c r="H365" s="23" t="s">
        <v>1747</v>
      </c>
      <c r="I365" s="34" t="s">
        <v>1</v>
      </c>
      <c r="J365" s="12" t="s">
        <v>1757</v>
      </c>
      <c r="K365" s="3" t="s">
        <v>2673</v>
      </c>
      <c r="L365" s="1" t="s">
        <v>4</v>
      </c>
      <c r="M365" s="6">
        <v>301</v>
      </c>
      <c r="N365" s="6">
        <v>285.95</v>
      </c>
      <c r="O365" s="45">
        <v>44562</v>
      </c>
      <c r="P365" s="25" t="s">
        <v>2644</v>
      </c>
      <c r="Q365" t="str">
        <f t="shared" si="28"/>
        <v xml:space="preserve">17.02.01.10.1 </v>
      </c>
    </row>
    <row r="366" spans="1:17" ht="42.75" x14ac:dyDescent="0.2">
      <c r="A366" s="17" t="s">
        <v>442</v>
      </c>
      <c r="B366" s="17" t="s">
        <v>443</v>
      </c>
      <c r="C366" s="28" t="s">
        <v>3399</v>
      </c>
      <c r="D366" s="28" t="s">
        <v>3399</v>
      </c>
      <c r="H366" s="23" t="s">
        <v>2050</v>
      </c>
      <c r="I366" s="34" t="s">
        <v>1</v>
      </c>
      <c r="J366" s="12" t="s">
        <v>2051</v>
      </c>
      <c r="K366" s="3" t="s">
        <v>2673</v>
      </c>
      <c r="L366" s="1" t="s">
        <v>4</v>
      </c>
      <c r="M366" s="6">
        <v>43.85</v>
      </c>
      <c r="N366" s="6">
        <v>41.66</v>
      </c>
      <c r="O366" s="45">
        <v>44562</v>
      </c>
      <c r="P366" s="25" t="s">
        <v>376</v>
      </c>
      <c r="Q366" t="str">
        <f t="shared" si="28"/>
        <v xml:space="preserve">17.02.01.11.1 </v>
      </c>
    </row>
    <row r="367" spans="1:17" ht="42.75" x14ac:dyDescent="0.2">
      <c r="A367" s="17" t="s">
        <v>442</v>
      </c>
      <c r="B367" s="17" t="s">
        <v>443</v>
      </c>
      <c r="C367" s="28" t="s">
        <v>3399</v>
      </c>
      <c r="D367" s="28" t="s">
        <v>3399</v>
      </c>
      <c r="H367" s="23" t="s">
        <v>2052</v>
      </c>
      <c r="I367" s="34" t="s">
        <v>1</v>
      </c>
      <c r="J367" s="12" t="s">
        <v>2053</v>
      </c>
      <c r="K367" s="3" t="s">
        <v>2673</v>
      </c>
      <c r="L367" s="1" t="s">
        <v>4</v>
      </c>
      <c r="M367" s="6">
        <v>74.25</v>
      </c>
      <c r="N367" s="6">
        <v>70.540000000000006</v>
      </c>
      <c r="O367" s="45">
        <v>44562</v>
      </c>
      <c r="P367" s="25" t="s">
        <v>376</v>
      </c>
      <c r="Q367" t="str">
        <f t="shared" si="28"/>
        <v xml:space="preserve">17.02.01.12.1 </v>
      </c>
    </row>
    <row r="368" spans="1:17" ht="327.75" x14ac:dyDescent="0.2">
      <c r="A368" s="17" t="s">
        <v>442</v>
      </c>
      <c r="B368" s="17" t="s">
        <v>444</v>
      </c>
      <c r="C368" s="28" t="s">
        <v>3399</v>
      </c>
      <c r="D368" s="28" t="s">
        <v>3399</v>
      </c>
      <c r="H368" s="30" t="s">
        <v>3399</v>
      </c>
      <c r="I368" s="34" t="s">
        <v>1</v>
      </c>
      <c r="J368" s="8" t="s">
        <v>1758</v>
      </c>
      <c r="K368" s="3" t="s">
        <v>2679</v>
      </c>
      <c r="N368" s="6" t="s">
        <v>2454</v>
      </c>
      <c r="O368" s="45"/>
      <c r="Q368" t="str">
        <f t="shared" si="28"/>
        <v xml:space="preserve"> </v>
      </c>
    </row>
    <row r="369" spans="1:17" ht="42.75" x14ac:dyDescent="0.2">
      <c r="A369" s="17" t="s">
        <v>442</v>
      </c>
      <c r="B369" s="17" t="s">
        <v>444</v>
      </c>
      <c r="C369" s="28" t="s">
        <v>3399</v>
      </c>
      <c r="D369" s="28" t="s">
        <v>3399</v>
      </c>
      <c r="H369" s="23" t="s">
        <v>1759</v>
      </c>
      <c r="I369" s="34" t="s">
        <v>1</v>
      </c>
      <c r="J369" s="12" t="s">
        <v>1767</v>
      </c>
      <c r="K369" s="3" t="s">
        <v>2675</v>
      </c>
      <c r="L369" s="1" t="s">
        <v>29</v>
      </c>
      <c r="M369" s="6">
        <v>74.900000000000006</v>
      </c>
      <c r="N369" s="6">
        <v>67.410000000000011</v>
      </c>
      <c r="O369" s="45">
        <v>44562</v>
      </c>
      <c r="P369" s="25" t="s">
        <v>376</v>
      </c>
      <c r="Q369" t="str">
        <f t="shared" si="28"/>
        <v xml:space="preserve">17.03.01.01.1 </v>
      </c>
    </row>
    <row r="370" spans="1:17" ht="42.75" x14ac:dyDescent="0.2">
      <c r="A370" s="17" t="s">
        <v>442</v>
      </c>
      <c r="B370" s="17" t="s">
        <v>444</v>
      </c>
      <c r="C370" s="28" t="s">
        <v>3399</v>
      </c>
      <c r="D370" s="28" t="s">
        <v>3399</v>
      </c>
      <c r="H370" s="23" t="s">
        <v>1760</v>
      </c>
      <c r="I370" s="34" t="s">
        <v>1</v>
      </c>
      <c r="J370" s="12" t="s">
        <v>1768</v>
      </c>
      <c r="K370" s="3" t="s">
        <v>2675</v>
      </c>
      <c r="L370" s="1" t="s">
        <v>29</v>
      </c>
      <c r="M370" s="6">
        <v>182</v>
      </c>
      <c r="N370" s="6">
        <v>172.9</v>
      </c>
      <c r="O370" s="45">
        <v>44562</v>
      </c>
      <c r="P370" s="25" t="s">
        <v>2644</v>
      </c>
      <c r="Q370" t="str">
        <f t="shared" si="28"/>
        <v xml:space="preserve">17.03.01.02.1 </v>
      </c>
    </row>
    <row r="371" spans="1:17" ht="42.75" x14ac:dyDescent="0.2">
      <c r="A371" s="17" t="s">
        <v>442</v>
      </c>
      <c r="B371" s="17" t="s">
        <v>444</v>
      </c>
      <c r="C371" s="28" t="s">
        <v>3399</v>
      </c>
      <c r="D371" s="28" t="s">
        <v>3399</v>
      </c>
      <c r="H371" s="23" t="s">
        <v>1761</v>
      </c>
      <c r="I371" s="34" t="s">
        <v>1</v>
      </c>
      <c r="J371" s="12" t="s">
        <v>1769</v>
      </c>
      <c r="K371" s="3" t="s">
        <v>2675</v>
      </c>
      <c r="L371" s="1" t="s">
        <v>29</v>
      </c>
      <c r="M371" s="6">
        <v>86.65</v>
      </c>
      <c r="N371" s="6">
        <v>77.989999999999995</v>
      </c>
      <c r="O371" s="45">
        <v>44562</v>
      </c>
      <c r="P371" s="25" t="s">
        <v>376</v>
      </c>
      <c r="Q371" t="str">
        <f t="shared" si="28"/>
        <v xml:space="preserve">17.03.01.03.1 </v>
      </c>
    </row>
    <row r="372" spans="1:17" ht="42.75" x14ac:dyDescent="0.2">
      <c r="A372" s="17" t="s">
        <v>442</v>
      </c>
      <c r="B372" s="17" t="s">
        <v>444</v>
      </c>
      <c r="C372" s="28" t="s">
        <v>3399</v>
      </c>
      <c r="D372" s="28" t="s">
        <v>3399</v>
      </c>
      <c r="H372" s="23" t="s">
        <v>1762</v>
      </c>
      <c r="I372" s="34" t="s">
        <v>1</v>
      </c>
      <c r="J372" s="12" t="s">
        <v>1770</v>
      </c>
      <c r="K372" s="3" t="s">
        <v>2675</v>
      </c>
      <c r="L372" s="1" t="s">
        <v>29</v>
      </c>
      <c r="M372" s="6">
        <v>243</v>
      </c>
      <c r="N372" s="6">
        <v>230.85</v>
      </c>
      <c r="O372" s="45">
        <v>44562</v>
      </c>
      <c r="P372" s="25" t="s">
        <v>2644</v>
      </c>
      <c r="Q372" t="str">
        <f t="shared" si="28"/>
        <v xml:space="preserve">17.03.01.04.1 </v>
      </c>
    </row>
    <row r="373" spans="1:17" ht="42.75" x14ac:dyDescent="0.2">
      <c r="A373" s="17" t="s">
        <v>442</v>
      </c>
      <c r="B373" s="17" t="s">
        <v>444</v>
      </c>
      <c r="C373" s="28" t="s">
        <v>3399</v>
      </c>
      <c r="D373" s="28" t="s">
        <v>3399</v>
      </c>
      <c r="H373" s="23" t="s">
        <v>1763</v>
      </c>
      <c r="I373" s="34" t="s">
        <v>1</v>
      </c>
      <c r="J373" s="12" t="s">
        <v>1771</v>
      </c>
      <c r="K373" s="3" t="s">
        <v>2675</v>
      </c>
      <c r="L373" s="1" t="s">
        <v>29</v>
      </c>
      <c r="M373" s="6">
        <v>105.45</v>
      </c>
      <c r="N373" s="6">
        <v>94.91</v>
      </c>
      <c r="O373" s="45">
        <v>44562</v>
      </c>
      <c r="P373" s="25" t="s">
        <v>376</v>
      </c>
      <c r="Q373" t="str">
        <f t="shared" si="28"/>
        <v>17.03.01.05.1</v>
      </c>
    </row>
    <row r="374" spans="1:17" ht="42.75" x14ac:dyDescent="0.2">
      <c r="A374" s="17" t="s">
        <v>442</v>
      </c>
      <c r="B374" s="17" t="s">
        <v>444</v>
      </c>
      <c r="C374" s="28" t="s">
        <v>3399</v>
      </c>
      <c r="D374" s="28" t="s">
        <v>3399</v>
      </c>
      <c r="H374" s="23" t="s">
        <v>1764</v>
      </c>
      <c r="I374" s="34" t="s">
        <v>1</v>
      </c>
      <c r="J374" s="12" t="s">
        <v>1772</v>
      </c>
      <c r="K374" s="3" t="s">
        <v>2675</v>
      </c>
      <c r="L374" s="1" t="s">
        <v>29</v>
      </c>
      <c r="M374" s="6">
        <v>283</v>
      </c>
      <c r="N374" s="6">
        <v>268.84999999999997</v>
      </c>
      <c r="O374" s="45">
        <v>44562</v>
      </c>
      <c r="P374" s="25" t="s">
        <v>2644</v>
      </c>
      <c r="Q374" t="str">
        <f t="shared" ref="Q374:Q433" si="29">IF(H374="",IF(B374="",A374,B374),H374)</f>
        <v>17.03.01.06.1</v>
      </c>
    </row>
    <row r="375" spans="1:17" ht="42.75" x14ac:dyDescent="0.2">
      <c r="A375" s="17" t="s">
        <v>442</v>
      </c>
      <c r="B375" s="17" t="s">
        <v>444</v>
      </c>
      <c r="C375" s="28" t="s">
        <v>3399</v>
      </c>
      <c r="D375" s="28" t="s">
        <v>3399</v>
      </c>
      <c r="H375" s="23" t="s">
        <v>1765</v>
      </c>
      <c r="I375" s="34" t="s">
        <v>1</v>
      </c>
      <c r="J375" s="12" t="s">
        <v>1773</v>
      </c>
      <c r="K375" s="3" t="s">
        <v>2675</v>
      </c>
      <c r="L375" s="1" t="s">
        <v>4</v>
      </c>
      <c r="M375" s="6">
        <v>130</v>
      </c>
      <c r="N375" s="6">
        <v>117</v>
      </c>
      <c r="O375" s="45">
        <v>44562</v>
      </c>
      <c r="P375" s="25" t="s">
        <v>376</v>
      </c>
      <c r="Q375" t="str">
        <f t="shared" si="29"/>
        <v>17.03.01.07.1</v>
      </c>
    </row>
    <row r="376" spans="1:17" ht="42.75" x14ac:dyDescent="0.2">
      <c r="A376" s="17" t="s">
        <v>442</v>
      </c>
      <c r="B376" s="17" t="s">
        <v>444</v>
      </c>
      <c r="C376" s="28" t="s">
        <v>3399</v>
      </c>
      <c r="D376" s="28" t="s">
        <v>3399</v>
      </c>
      <c r="H376" s="23" t="s">
        <v>1766</v>
      </c>
      <c r="I376" s="34" t="s">
        <v>1</v>
      </c>
      <c r="J376" s="12" t="s">
        <v>1774</v>
      </c>
      <c r="K376" s="3" t="s">
        <v>2675</v>
      </c>
      <c r="L376" s="1" t="s">
        <v>4</v>
      </c>
      <c r="M376" s="6">
        <v>292</v>
      </c>
      <c r="N376" s="6">
        <v>277.39999999999998</v>
      </c>
      <c r="O376" s="45">
        <v>44562</v>
      </c>
      <c r="P376" s="25" t="s">
        <v>2644</v>
      </c>
      <c r="Q376" t="str">
        <f t="shared" si="29"/>
        <v>17.03.01.08.1</v>
      </c>
    </row>
    <row r="377" spans="1:17" ht="42.75" x14ac:dyDescent="0.2">
      <c r="A377" s="17" t="s">
        <v>442</v>
      </c>
      <c r="B377" s="17" t="s">
        <v>444</v>
      </c>
      <c r="C377" s="28" t="s">
        <v>3399</v>
      </c>
      <c r="D377" s="28" t="s">
        <v>3399</v>
      </c>
      <c r="H377" s="23" t="s">
        <v>2054</v>
      </c>
      <c r="I377" s="34" t="s">
        <v>1</v>
      </c>
      <c r="J377" s="12" t="s">
        <v>2055</v>
      </c>
      <c r="K377" s="3" t="s">
        <v>2675</v>
      </c>
      <c r="L377" s="1" t="s">
        <v>4</v>
      </c>
      <c r="M377" s="6">
        <v>80.25</v>
      </c>
      <c r="N377" s="6">
        <v>76.239999999999995</v>
      </c>
      <c r="O377" s="45">
        <v>44562</v>
      </c>
      <c r="P377" s="25" t="s">
        <v>376</v>
      </c>
      <c r="Q377" t="str">
        <f t="shared" si="29"/>
        <v>17.03.01.10.1</v>
      </c>
    </row>
    <row r="378" spans="1:17" x14ac:dyDescent="0.2">
      <c r="A378" s="17" t="s">
        <v>442</v>
      </c>
      <c r="B378" s="17" t="s">
        <v>445</v>
      </c>
      <c r="C378" s="28" t="s">
        <v>3399</v>
      </c>
      <c r="D378" s="28" t="s">
        <v>3399</v>
      </c>
      <c r="H378" s="30" t="s">
        <v>3399</v>
      </c>
      <c r="J378" s="7" t="s">
        <v>446</v>
      </c>
      <c r="N378" s="6" t="s">
        <v>2454</v>
      </c>
      <c r="O378" s="45"/>
      <c r="Q378" t="str">
        <f t="shared" si="29"/>
        <v xml:space="preserve"> </v>
      </c>
    </row>
    <row r="379" spans="1:17" ht="128.25" x14ac:dyDescent="0.2">
      <c r="A379" s="17" t="s">
        <v>442</v>
      </c>
      <c r="B379" s="17" t="s">
        <v>445</v>
      </c>
      <c r="C379" s="28" t="s">
        <v>3399</v>
      </c>
      <c r="D379" s="28" t="s">
        <v>3399</v>
      </c>
      <c r="H379" s="22" t="s">
        <v>97</v>
      </c>
      <c r="I379" s="34" t="s">
        <v>1</v>
      </c>
      <c r="J379" s="3" t="s">
        <v>1775</v>
      </c>
      <c r="K379" s="3" t="s">
        <v>1776</v>
      </c>
      <c r="L379" s="1" t="s">
        <v>98</v>
      </c>
      <c r="M379" s="6">
        <v>96.6</v>
      </c>
      <c r="N379" s="6">
        <v>86.94</v>
      </c>
      <c r="O379" s="45">
        <v>44470</v>
      </c>
      <c r="P379" s="25" t="s">
        <v>2598</v>
      </c>
      <c r="Q379" t="str">
        <f t="shared" si="29"/>
        <v>17.05.01.00.1</v>
      </c>
    </row>
    <row r="380" spans="1:17" x14ac:dyDescent="0.2">
      <c r="A380" s="17" t="s">
        <v>442</v>
      </c>
      <c r="B380" s="17" t="s">
        <v>1777</v>
      </c>
      <c r="C380" s="28" t="s">
        <v>3399</v>
      </c>
      <c r="D380" s="28" t="s">
        <v>3399</v>
      </c>
      <c r="H380" s="30" t="s">
        <v>3399</v>
      </c>
      <c r="J380" s="8" t="s">
        <v>1778</v>
      </c>
      <c r="K380" s="3"/>
      <c r="N380" s="6" t="s">
        <v>2454</v>
      </c>
      <c r="O380" s="45"/>
      <c r="Q380" t="str">
        <f t="shared" si="29"/>
        <v xml:space="preserve"> </v>
      </c>
    </row>
    <row r="381" spans="1:17" ht="213.75" x14ac:dyDescent="0.2">
      <c r="A381" s="17" t="s">
        <v>442</v>
      </c>
      <c r="B381" s="17" t="s">
        <v>1777</v>
      </c>
      <c r="C381" s="28" t="s">
        <v>1779</v>
      </c>
      <c r="D381" s="28" t="s">
        <v>3399</v>
      </c>
      <c r="H381" s="30" t="s">
        <v>3399</v>
      </c>
      <c r="I381" s="34" t="s">
        <v>1</v>
      </c>
      <c r="J381" s="8" t="s">
        <v>2637</v>
      </c>
      <c r="K381" s="3" t="s">
        <v>2636</v>
      </c>
      <c r="N381" s="6" t="s">
        <v>2454</v>
      </c>
      <c r="O381" s="45"/>
      <c r="Q381" t="str">
        <f t="shared" si="29"/>
        <v xml:space="preserve"> </v>
      </c>
    </row>
    <row r="382" spans="1:17" ht="28.5" x14ac:dyDescent="0.2">
      <c r="A382" s="17" t="s">
        <v>442</v>
      </c>
      <c r="B382" s="17" t="s">
        <v>1777</v>
      </c>
      <c r="C382" s="28" t="s">
        <v>1779</v>
      </c>
      <c r="D382" s="28" t="s">
        <v>3399</v>
      </c>
      <c r="H382" s="22" t="s">
        <v>1780</v>
      </c>
      <c r="I382" s="34" t="s">
        <v>1</v>
      </c>
      <c r="J382" s="12" t="s">
        <v>1782</v>
      </c>
      <c r="K382" s="3" t="s">
        <v>1783</v>
      </c>
      <c r="L382" s="1" t="s">
        <v>4</v>
      </c>
      <c r="M382" s="6">
        <v>39</v>
      </c>
      <c r="O382" s="45">
        <v>44470</v>
      </c>
      <c r="P382" s="25" t="s">
        <v>2598</v>
      </c>
      <c r="Q382" t="str">
        <f t="shared" si="29"/>
        <v>17.12.01.00.1</v>
      </c>
    </row>
    <row r="383" spans="1:17" ht="57" x14ac:dyDescent="0.2">
      <c r="A383" s="17" t="s">
        <v>442</v>
      </c>
      <c r="B383" s="17" t="s">
        <v>1777</v>
      </c>
      <c r="C383" s="28" t="s">
        <v>1779</v>
      </c>
      <c r="D383" s="28" t="s">
        <v>3399</v>
      </c>
      <c r="H383" s="22" t="s">
        <v>1781</v>
      </c>
      <c r="I383" s="34" t="s">
        <v>1</v>
      </c>
      <c r="J383" s="12" t="s">
        <v>1784</v>
      </c>
      <c r="K383" s="3" t="s">
        <v>1785</v>
      </c>
      <c r="L383" s="1" t="s">
        <v>4</v>
      </c>
      <c r="M383" s="6">
        <v>92.1</v>
      </c>
      <c r="O383" s="45">
        <v>44470</v>
      </c>
      <c r="P383" s="25" t="s">
        <v>2598</v>
      </c>
      <c r="Q383" t="str">
        <f t="shared" si="29"/>
        <v>17.12.01.01.1</v>
      </c>
    </row>
    <row r="384" spans="1:17" ht="285" x14ac:dyDescent="0.2">
      <c r="A384" s="17" t="s">
        <v>442</v>
      </c>
      <c r="B384" s="17" t="s">
        <v>1786</v>
      </c>
      <c r="C384" s="28" t="s">
        <v>3399</v>
      </c>
      <c r="D384" s="28" t="s">
        <v>3399</v>
      </c>
      <c r="H384" s="30" t="s">
        <v>3399</v>
      </c>
      <c r="J384" s="12" t="s">
        <v>1829</v>
      </c>
      <c r="K384" s="3" t="s">
        <v>1787</v>
      </c>
      <c r="N384" s="6" t="s">
        <v>2454</v>
      </c>
      <c r="O384" s="45"/>
      <c r="Q384" t="str">
        <f t="shared" si="29"/>
        <v xml:space="preserve"> </v>
      </c>
    </row>
    <row r="385" spans="1:17" ht="71.25" x14ac:dyDescent="0.2">
      <c r="A385" s="17" t="s">
        <v>442</v>
      </c>
      <c r="B385" s="17" t="s">
        <v>1786</v>
      </c>
      <c r="C385" s="28" t="s">
        <v>3399</v>
      </c>
      <c r="D385" s="28" t="s">
        <v>3399</v>
      </c>
      <c r="H385" s="22" t="s">
        <v>1788</v>
      </c>
      <c r="I385" s="34" t="s">
        <v>1</v>
      </c>
      <c r="J385" s="57" t="s">
        <v>3446</v>
      </c>
      <c r="K385" s="57" t="s">
        <v>1793</v>
      </c>
      <c r="L385" s="66"/>
      <c r="M385" s="67"/>
      <c r="N385" s="67"/>
      <c r="O385" s="69">
        <v>44743</v>
      </c>
      <c r="P385" s="65" t="s">
        <v>376</v>
      </c>
      <c r="Q385" t="str">
        <f t="shared" si="29"/>
        <v>17.15.01.00.1</v>
      </c>
    </row>
    <row r="386" spans="1:17" ht="71.25" x14ac:dyDescent="0.2">
      <c r="A386" s="17" t="s">
        <v>442</v>
      </c>
      <c r="B386" s="17" t="s">
        <v>1786</v>
      </c>
      <c r="C386" s="28" t="s">
        <v>3399</v>
      </c>
      <c r="D386" s="28" t="s">
        <v>3399</v>
      </c>
      <c r="H386" s="22" t="s">
        <v>1789</v>
      </c>
      <c r="I386" s="34" t="s">
        <v>1</v>
      </c>
      <c r="J386" s="57" t="s">
        <v>3447</v>
      </c>
      <c r="K386" s="57" t="s">
        <v>1793</v>
      </c>
      <c r="L386" s="66"/>
      <c r="M386" s="67"/>
      <c r="N386" s="67"/>
      <c r="O386" s="69">
        <v>44743</v>
      </c>
      <c r="P386" s="65" t="s">
        <v>376</v>
      </c>
      <c r="Q386" t="str">
        <f t="shared" si="29"/>
        <v>17.15.02.00.1</v>
      </c>
    </row>
    <row r="387" spans="1:17" ht="71.25" x14ac:dyDescent="0.2">
      <c r="A387" s="17" t="s">
        <v>442</v>
      </c>
      <c r="B387" s="17" t="s">
        <v>1786</v>
      </c>
      <c r="C387" s="28" t="s">
        <v>3399</v>
      </c>
      <c r="D387" s="28" t="s">
        <v>3399</v>
      </c>
      <c r="H387" s="22" t="s">
        <v>1790</v>
      </c>
      <c r="I387" s="34" t="s">
        <v>1</v>
      </c>
      <c r="J387" s="57" t="s">
        <v>3448</v>
      </c>
      <c r="K387" s="57" t="s">
        <v>1793</v>
      </c>
      <c r="L387" s="66"/>
      <c r="M387" s="67"/>
      <c r="N387" s="67"/>
      <c r="O387" s="69">
        <v>44743</v>
      </c>
      <c r="P387" s="65" t="s">
        <v>376</v>
      </c>
      <c r="Q387" t="str">
        <f t="shared" si="29"/>
        <v>17.15.03.00.1</v>
      </c>
    </row>
    <row r="388" spans="1:17" ht="71.25" x14ac:dyDescent="0.2">
      <c r="A388" s="17" t="s">
        <v>442</v>
      </c>
      <c r="B388" s="17" t="s">
        <v>1786</v>
      </c>
      <c r="C388" s="28" t="s">
        <v>3399</v>
      </c>
      <c r="D388" s="28" t="s">
        <v>3399</v>
      </c>
      <c r="H388" s="22" t="s">
        <v>1791</v>
      </c>
      <c r="I388" s="34" t="s">
        <v>1</v>
      </c>
      <c r="J388" s="57" t="s">
        <v>3449</v>
      </c>
      <c r="K388" s="57" t="s">
        <v>1793</v>
      </c>
      <c r="L388" s="66"/>
      <c r="M388" s="67"/>
      <c r="N388" s="67"/>
      <c r="O388" s="69">
        <v>44743</v>
      </c>
      <c r="P388" s="65" t="s">
        <v>376</v>
      </c>
      <c r="Q388" t="str">
        <f t="shared" si="29"/>
        <v>17.15.04.00.1</v>
      </c>
    </row>
    <row r="389" spans="1:17" ht="71.25" x14ac:dyDescent="0.2">
      <c r="A389" s="17" t="s">
        <v>442</v>
      </c>
      <c r="B389" s="17" t="s">
        <v>1786</v>
      </c>
      <c r="C389" s="28" t="s">
        <v>3399</v>
      </c>
      <c r="D389" s="28" t="s">
        <v>3399</v>
      </c>
      <c r="H389" s="22" t="s">
        <v>1792</v>
      </c>
      <c r="I389" s="34" t="s">
        <v>1</v>
      </c>
      <c r="J389" s="57" t="s">
        <v>3450</v>
      </c>
      <c r="K389" s="57" t="s">
        <v>1793</v>
      </c>
      <c r="L389" s="66"/>
      <c r="M389" s="67"/>
      <c r="N389" s="67"/>
      <c r="O389" s="69">
        <v>44743</v>
      </c>
      <c r="P389" s="65" t="s">
        <v>376</v>
      </c>
      <c r="Q389" t="str">
        <f t="shared" si="29"/>
        <v>17.15.05.00.1</v>
      </c>
    </row>
    <row r="390" spans="1:17" ht="86.25" x14ac:dyDescent="0.2">
      <c r="A390" s="17" t="s">
        <v>442</v>
      </c>
      <c r="B390" s="17" t="s">
        <v>447</v>
      </c>
      <c r="C390" s="28" t="s">
        <v>3399</v>
      </c>
      <c r="D390" s="28" t="s">
        <v>3399</v>
      </c>
      <c r="H390" s="30" t="s">
        <v>3399</v>
      </c>
      <c r="J390" s="8" t="s">
        <v>1830</v>
      </c>
      <c r="N390" s="6" t="s">
        <v>2454</v>
      </c>
      <c r="O390" s="45"/>
      <c r="Q390" t="str">
        <f t="shared" si="29"/>
        <v xml:space="preserve"> </v>
      </c>
    </row>
    <row r="391" spans="1:17" ht="272.25" x14ac:dyDescent="0.2">
      <c r="A391" s="17" t="s">
        <v>442</v>
      </c>
      <c r="B391" s="17" t="s">
        <v>447</v>
      </c>
      <c r="C391" s="28" t="s">
        <v>1794</v>
      </c>
      <c r="D391" s="28" t="s">
        <v>3399</v>
      </c>
      <c r="H391" s="30" t="s">
        <v>3399</v>
      </c>
      <c r="I391" s="34" t="s">
        <v>1</v>
      </c>
      <c r="J391" s="8" t="s">
        <v>1831</v>
      </c>
      <c r="K391" s="3" t="s">
        <v>2292</v>
      </c>
      <c r="N391" s="6" t="s">
        <v>2454</v>
      </c>
      <c r="O391" s="45"/>
      <c r="Q391" t="str">
        <f t="shared" si="29"/>
        <v xml:space="preserve"> </v>
      </c>
    </row>
    <row r="392" spans="1:17" ht="185.25" x14ac:dyDescent="0.2">
      <c r="A392" s="17" t="s">
        <v>442</v>
      </c>
      <c r="B392" s="17" t="s">
        <v>447</v>
      </c>
      <c r="C392" s="28" t="s">
        <v>1794</v>
      </c>
      <c r="D392" s="28" t="s">
        <v>3399</v>
      </c>
      <c r="H392" s="41" t="s">
        <v>1795</v>
      </c>
      <c r="I392" s="34" t="s">
        <v>1</v>
      </c>
      <c r="J392" s="12" t="s">
        <v>1800</v>
      </c>
      <c r="K392" s="3" t="s">
        <v>1801</v>
      </c>
      <c r="L392" s="1" t="s">
        <v>4</v>
      </c>
      <c r="M392" s="6">
        <v>2600</v>
      </c>
      <c r="N392" s="6">
        <v>2470</v>
      </c>
      <c r="O392" s="45">
        <v>44470</v>
      </c>
      <c r="P392" s="25" t="s">
        <v>2598</v>
      </c>
      <c r="Q392" t="str">
        <f t="shared" si="29"/>
        <v>17.20.01.00.1</v>
      </c>
    </row>
    <row r="393" spans="1:17" ht="99.75" x14ac:dyDescent="0.2">
      <c r="A393" s="17" t="s">
        <v>442</v>
      </c>
      <c r="B393" s="17" t="s">
        <v>447</v>
      </c>
      <c r="C393" s="28" t="s">
        <v>1794</v>
      </c>
      <c r="D393" s="28" t="s">
        <v>3399</v>
      </c>
      <c r="H393" s="41" t="s">
        <v>99</v>
      </c>
      <c r="I393" s="34" t="s">
        <v>1</v>
      </c>
      <c r="J393" s="12" t="s">
        <v>1803</v>
      </c>
      <c r="K393" s="3" t="s">
        <v>1804</v>
      </c>
      <c r="L393" s="1" t="s">
        <v>5</v>
      </c>
      <c r="M393" s="6">
        <v>2.6</v>
      </c>
      <c r="N393" s="6">
        <v>2.4699999999999998</v>
      </c>
      <c r="O393" s="45">
        <v>44470</v>
      </c>
      <c r="P393" s="25" t="s">
        <v>2598</v>
      </c>
      <c r="Q393" t="str">
        <f t="shared" si="29"/>
        <v>17.20.01.00.2</v>
      </c>
    </row>
    <row r="394" spans="1:17" ht="57" x14ac:dyDescent="0.2">
      <c r="A394" s="17" t="s">
        <v>442</v>
      </c>
      <c r="B394" s="17" t="s">
        <v>447</v>
      </c>
      <c r="C394" s="28" t="s">
        <v>1794</v>
      </c>
      <c r="D394" s="28" t="s">
        <v>3399</v>
      </c>
      <c r="H394" s="41" t="s">
        <v>1798</v>
      </c>
      <c r="J394" s="12" t="s">
        <v>1805</v>
      </c>
      <c r="K394" s="3"/>
      <c r="L394" s="1" t="s">
        <v>4</v>
      </c>
      <c r="M394" s="6">
        <v>520</v>
      </c>
      <c r="N394" s="6">
        <v>468</v>
      </c>
      <c r="O394" s="45">
        <v>44470</v>
      </c>
      <c r="P394" s="25" t="s">
        <v>2598</v>
      </c>
      <c r="Q394" t="str">
        <f t="shared" si="29"/>
        <v>17.20.01.00.3</v>
      </c>
    </row>
    <row r="395" spans="1:17" ht="185.25" x14ac:dyDescent="0.2">
      <c r="A395" s="17" t="s">
        <v>442</v>
      </c>
      <c r="B395" s="17" t="s">
        <v>447</v>
      </c>
      <c r="C395" s="28" t="s">
        <v>1794</v>
      </c>
      <c r="D395" s="28" t="s">
        <v>3399</v>
      </c>
      <c r="H395" s="41" t="s">
        <v>1796</v>
      </c>
      <c r="I395" s="34" t="s">
        <v>1</v>
      </c>
      <c r="J395" s="12" t="s">
        <v>1802</v>
      </c>
      <c r="K395" s="3" t="s">
        <v>1801</v>
      </c>
      <c r="L395" s="1" t="s">
        <v>4</v>
      </c>
      <c r="M395" s="6">
        <v>1450</v>
      </c>
      <c r="N395" s="6">
        <v>1377.5</v>
      </c>
      <c r="O395" s="45">
        <v>44470</v>
      </c>
      <c r="P395" s="25" t="s">
        <v>2598</v>
      </c>
      <c r="Q395" t="str">
        <f t="shared" si="29"/>
        <v>17.20.01.01.1</v>
      </c>
    </row>
    <row r="396" spans="1:17" ht="85.5" x14ac:dyDescent="0.2">
      <c r="A396" s="17" t="s">
        <v>442</v>
      </c>
      <c r="B396" s="17" t="s">
        <v>447</v>
      </c>
      <c r="C396" s="28" t="s">
        <v>1794</v>
      </c>
      <c r="D396" s="28" t="s">
        <v>3399</v>
      </c>
      <c r="H396" s="41" t="s">
        <v>1797</v>
      </c>
      <c r="I396" s="34" t="s">
        <v>1</v>
      </c>
      <c r="J396" s="12" t="s">
        <v>2186</v>
      </c>
      <c r="K396" s="3" t="s">
        <v>2185</v>
      </c>
      <c r="L396" s="1" t="s">
        <v>5</v>
      </c>
      <c r="M396" s="6">
        <v>1.85</v>
      </c>
      <c r="N396" s="6">
        <v>1.76</v>
      </c>
      <c r="O396" s="45">
        <v>44470</v>
      </c>
      <c r="P396" s="25" t="s">
        <v>2598</v>
      </c>
      <c r="Q396" t="str">
        <f t="shared" si="29"/>
        <v>17.20.01.01.2</v>
      </c>
    </row>
    <row r="397" spans="1:17" ht="57" x14ac:dyDescent="0.2">
      <c r="A397" s="17" t="s">
        <v>442</v>
      </c>
      <c r="B397" s="17" t="s">
        <v>447</v>
      </c>
      <c r="C397" s="28" t="s">
        <v>1794</v>
      </c>
      <c r="D397" s="28" t="s">
        <v>3399</v>
      </c>
      <c r="H397" s="41" t="s">
        <v>1799</v>
      </c>
      <c r="J397" s="12" t="s">
        <v>2025</v>
      </c>
      <c r="K397" s="3"/>
      <c r="L397" s="1" t="s">
        <v>4</v>
      </c>
      <c r="M397" s="6">
        <v>270</v>
      </c>
      <c r="N397" s="6">
        <v>243</v>
      </c>
      <c r="O397" s="45">
        <v>44470</v>
      </c>
      <c r="P397" s="25" t="s">
        <v>2598</v>
      </c>
      <c r="Q397" t="str">
        <f t="shared" si="29"/>
        <v>17.20.01.01.3</v>
      </c>
    </row>
    <row r="398" spans="1:17" ht="143.25" x14ac:dyDescent="0.2">
      <c r="A398" s="17" t="s">
        <v>442</v>
      </c>
      <c r="B398" s="17" t="s">
        <v>1118</v>
      </c>
      <c r="C398" s="28" t="s">
        <v>3399</v>
      </c>
      <c r="D398" s="28" t="s">
        <v>3399</v>
      </c>
      <c r="H398" s="30" t="s">
        <v>3399</v>
      </c>
      <c r="J398" s="8" t="s">
        <v>2056</v>
      </c>
      <c r="K398" s="3"/>
      <c r="N398" s="6" t="s">
        <v>2454</v>
      </c>
      <c r="O398" s="45"/>
      <c r="Q398" t="str">
        <f t="shared" si="29"/>
        <v xml:space="preserve"> </v>
      </c>
    </row>
    <row r="399" spans="1:17" x14ac:dyDescent="0.2">
      <c r="A399" s="17" t="s">
        <v>442</v>
      </c>
      <c r="B399" s="17" t="s">
        <v>1118</v>
      </c>
      <c r="C399" s="28" t="s">
        <v>1119</v>
      </c>
      <c r="D399" s="28" t="s">
        <v>3399</v>
      </c>
      <c r="H399" s="30" t="s">
        <v>3399</v>
      </c>
      <c r="J399" s="8" t="s">
        <v>1651</v>
      </c>
      <c r="K399" s="3"/>
      <c r="N399" s="6" t="s">
        <v>2454</v>
      </c>
      <c r="O399" s="45"/>
      <c r="Q399" t="str">
        <f t="shared" si="29"/>
        <v xml:space="preserve"> </v>
      </c>
    </row>
    <row r="400" spans="1:17" ht="43.5" x14ac:dyDescent="0.2">
      <c r="A400" s="17" t="s">
        <v>442</v>
      </c>
      <c r="B400" s="17" t="s">
        <v>1118</v>
      </c>
      <c r="C400" s="28" t="s">
        <v>1119</v>
      </c>
      <c r="D400" s="28" t="s">
        <v>1120</v>
      </c>
      <c r="H400" s="30" t="s">
        <v>3399</v>
      </c>
      <c r="J400" s="3" t="s">
        <v>1121</v>
      </c>
      <c r="K400" s="3"/>
      <c r="N400" s="6" t="s">
        <v>2454</v>
      </c>
      <c r="O400" s="45"/>
      <c r="Q400" t="str">
        <f t="shared" si="29"/>
        <v xml:space="preserve"> </v>
      </c>
    </row>
    <row r="401" spans="1:17" ht="42.75" x14ac:dyDescent="0.2">
      <c r="A401" s="17" t="s">
        <v>442</v>
      </c>
      <c r="B401" s="17" t="s">
        <v>1118</v>
      </c>
      <c r="C401" s="28" t="s">
        <v>1119</v>
      </c>
      <c r="D401" s="28" t="s">
        <v>1120</v>
      </c>
      <c r="H401" s="22" t="s">
        <v>1122</v>
      </c>
      <c r="J401" s="3" t="s">
        <v>1126</v>
      </c>
      <c r="K401" s="3"/>
      <c r="L401" s="1" t="s">
        <v>4</v>
      </c>
      <c r="M401" s="6">
        <v>7.25</v>
      </c>
      <c r="N401" s="6">
        <v>5.8000000000000007</v>
      </c>
      <c r="O401" s="45">
        <v>44470</v>
      </c>
      <c r="P401" s="25" t="s">
        <v>2598</v>
      </c>
      <c r="Q401" t="str">
        <f t="shared" si="29"/>
        <v>17.30.01.01.1</v>
      </c>
    </row>
    <row r="402" spans="1:17" ht="42.75" x14ac:dyDescent="0.2">
      <c r="A402" s="17" t="s">
        <v>442</v>
      </c>
      <c r="B402" s="17" t="s">
        <v>1118</v>
      </c>
      <c r="C402" s="28" t="s">
        <v>1119</v>
      </c>
      <c r="D402" s="28" t="s">
        <v>1120</v>
      </c>
      <c r="H402" s="22" t="s">
        <v>1123</v>
      </c>
      <c r="J402" s="3" t="s">
        <v>1127</v>
      </c>
      <c r="K402" s="3"/>
      <c r="L402" s="1" t="s">
        <v>4</v>
      </c>
      <c r="M402" s="6">
        <v>9.9499999999999993</v>
      </c>
      <c r="N402" s="6">
        <v>7.46</v>
      </c>
      <c r="O402" s="45">
        <v>44470</v>
      </c>
      <c r="P402" s="25" t="s">
        <v>2598</v>
      </c>
      <c r="Q402" t="str">
        <f t="shared" si="29"/>
        <v>17.30.01.02.1</v>
      </c>
    </row>
    <row r="403" spans="1:17" ht="42.75" x14ac:dyDescent="0.2">
      <c r="A403" s="17" t="s">
        <v>442</v>
      </c>
      <c r="B403" s="17" t="s">
        <v>1118</v>
      </c>
      <c r="C403" s="28" t="s">
        <v>1119</v>
      </c>
      <c r="D403" s="28" t="s">
        <v>1120</v>
      </c>
      <c r="H403" s="22" t="s">
        <v>1124</v>
      </c>
      <c r="J403" s="3" t="s">
        <v>1128</v>
      </c>
      <c r="K403" s="3"/>
      <c r="L403" s="1" t="s">
        <v>4</v>
      </c>
      <c r="M403" s="6">
        <v>12.05</v>
      </c>
      <c r="N403" s="6">
        <v>9.0399999999999991</v>
      </c>
      <c r="O403" s="45">
        <v>44470</v>
      </c>
      <c r="P403" s="25" t="s">
        <v>2598</v>
      </c>
      <c r="Q403" t="str">
        <f t="shared" si="29"/>
        <v>17.30.01.03.1</v>
      </c>
    </row>
    <row r="404" spans="1:17" ht="42.75" x14ac:dyDescent="0.2">
      <c r="A404" s="17" t="s">
        <v>442</v>
      </c>
      <c r="B404" s="17" t="s">
        <v>1118</v>
      </c>
      <c r="C404" s="28" t="s">
        <v>1119</v>
      </c>
      <c r="D404" s="28" t="s">
        <v>1120</v>
      </c>
      <c r="H404" s="22" t="s">
        <v>1125</v>
      </c>
      <c r="J404" s="3" t="s">
        <v>1129</v>
      </c>
      <c r="K404" s="3"/>
      <c r="L404" s="1" t="s">
        <v>4</v>
      </c>
      <c r="M404" s="6">
        <v>14</v>
      </c>
      <c r="N404" s="6">
        <v>11.9</v>
      </c>
      <c r="O404" s="45">
        <v>44470</v>
      </c>
      <c r="P404" s="25" t="s">
        <v>2598</v>
      </c>
      <c r="Q404" t="str">
        <f t="shared" si="29"/>
        <v>17.30.01.04.1</v>
      </c>
    </row>
    <row r="405" spans="1:17" ht="57.75" x14ac:dyDescent="0.2">
      <c r="A405" s="17" t="s">
        <v>442</v>
      </c>
      <c r="B405" s="17" t="s">
        <v>1118</v>
      </c>
      <c r="C405" s="28" t="s">
        <v>1119</v>
      </c>
      <c r="D405" s="28" t="s">
        <v>1130</v>
      </c>
      <c r="H405" s="30" t="s">
        <v>3399</v>
      </c>
      <c r="J405" s="3" t="s">
        <v>1131</v>
      </c>
      <c r="K405" s="3"/>
      <c r="N405" s="6" t="s">
        <v>2454</v>
      </c>
      <c r="O405" s="45"/>
      <c r="Q405" t="str">
        <f t="shared" si="29"/>
        <v xml:space="preserve"> </v>
      </c>
    </row>
    <row r="406" spans="1:17" ht="42.75" x14ac:dyDescent="0.2">
      <c r="A406" s="17" t="s">
        <v>442</v>
      </c>
      <c r="B406" s="17" t="s">
        <v>1118</v>
      </c>
      <c r="C406" s="28" t="s">
        <v>1119</v>
      </c>
      <c r="D406" s="28" t="s">
        <v>1130</v>
      </c>
      <c r="H406" s="22" t="s">
        <v>1132</v>
      </c>
      <c r="J406" s="3" t="s">
        <v>1136</v>
      </c>
      <c r="K406" s="3"/>
      <c r="L406" s="1" t="s">
        <v>4</v>
      </c>
      <c r="M406" s="6">
        <v>14.7</v>
      </c>
      <c r="N406" s="6">
        <v>13.97</v>
      </c>
      <c r="O406" s="45">
        <v>44470</v>
      </c>
      <c r="P406" s="25" t="s">
        <v>2598</v>
      </c>
      <c r="Q406" t="str">
        <f t="shared" si="29"/>
        <v>17.30.01.10.1</v>
      </c>
    </row>
    <row r="407" spans="1:17" ht="42.75" x14ac:dyDescent="0.2">
      <c r="A407" s="17" t="s">
        <v>442</v>
      </c>
      <c r="B407" s="17" t="s">
        <v>1118</v>
      </c>
      <c r="C407" s="28" t="s">
        <v>1119</v>
      </c>
      <c r="D407" s="28" t="s">
        <v>1130</v>
      </c>
      <c r="H407" s="22" t="s">
        <v>1133</v>
      </c>
      <c r="J407" s="3" t="s">
        <v>1137</v>
      </c>
      <c r="K407" s="3"/>
      <c r="L407" s="1" t="s">
        <v>4</v>
      </c>
      <c r="M407" s="6">
        <v>19.05</v>
      </c>
      <c r="N407" s="6">
        <v>18.100000000000001</v>
      </c>
      <c r="O407" s="45">
        <v>44470</v>
      </c>
      <c r="P407" s="25" t="s">
        <v>2598</v>
      </c>
      <c r="Q407" t="str">
        <f t="shared" si="29"/>
        <v>17.30.01.11.1</v>
      </c>
    </row>
    <row r="408" spans="1:17" ht="42.75" x14ac:dyDescent="0.2">
      <c r="A408" s="17" t="s">
        <v>442</v>
      </c>
      <c r="B408" s="17" t="s">
        <v>1118</v>
      </c>
      <c r="C408" s="28" t="s">
        <v>1119</v>
      </c>
      <c r="D408" s="28" t="s">
        <v>1130</v>
      </c>
      <c r="H408" s="22" t="s">
        <v>1134</v>
      </c>
      <c r="J408" s="3" t="s">
        <v>1138</v>
      </c>
      <c r="K408" s="3"/>
      <c r="L408" s="1" t="s">
        <v>4</v>
      </c>
      <c r="M408" s="6">
        <v>20.8</v>
      </c>
      <c r="N408" s="6">
        <v>19.759999999999998</v>
      </c>
      <c r="O408" s="45">
        <v>44470</v>
      </c>
      <c r="P408" s="25" t="s">
        <v>2598</v>
      </c>
      <c r="Q408" t="str">
        <f t="shared" si="29"/>
        <v>17.30.01.12.1</v>
      </c>
    </row>
    <row r="409" spans="1:17" ht="42.75" x14ac:dyDescent="0.2">
      <c r="A409" s="17" t="s">
        <v>442</v>
      </c>
      <c r="B409" s="17" t="s">
        <v>1118</v>
      </c>
      <c r="C409" s="28" t="s">
        <v>1119</v>
      </c>
      <c r="D409" s="28" t="s">
        <v>1130</v>
      </c>
      <c r="H409" s="22" t="s">
        <v>1135</v>
      </c>
      <c r="J409" s="3" t="s">
        <v>1139</v>
      </c>
      <c r="K409" s="3"/>
      <c r="L409" s="1" t="s">
        <v>4</v>
      </c>
      <c r="M409" s="6">
        <v>27.2</v>
      </c>
      <c r="N409" s="6">
        <v>25.84</v>
      </c>
      <c r="O409" s="45">
        <v>44470</v>
      </c>
      <c r="P409" s="25" t="s">
        <v>2598</v>
      </c>
      <c r="Q409" t="str">
        <f t="shared" si="29"/>
        <v>17.30.01.13.1</v>
      </c>
    </row>
    <row r="410" spans="1:17" ht="57.75" x14ac:dyDescent="0.2">
      <c r="A410" s="17" t="s">
        <v>442</v>
      </c>
      <c r="B410" s="17" t="s">
        <v>1118</v>
      </c>
      <c r="C410" s="28" t="s">
        <v>1119</v>
      </c>
      <c r="D410" s="28" t="s">
        <v>1652</v>
      </c>
      <c r="H410" s="30" t="s">
        <v>3399</v>
      </c>
      <c r="J410" s="3" t="s">
        <v>1166</v>
      </c>
      <c r="K410" s="3"/>
      <c r="N410" s="6" t="s">
        <v>2454</v>
      </c>
      <c r="O410" s="45"/>
      <c r="Q410" t="str">
        <f t="shared" si="29"/>
        <v xml:space="preserve"> </v>
      </c>
    </row>
    <row r="411" spans="1:17" ht="28.5" x14ac:dyDescent="0.2">
      <c r="A411" s="17" t="s">
        <v>442</v>
      </c>
      <c r="B411" s="17" t="s">
        <v>1118</v>
      </c>
      <c r="C411" s="28" t="s">
        <v>1119</v>
      </c>
      <c r="D411" s="28" t="s">
        <v>1652</v>
      </c>
      <c r="H411" s="22" t="s">
        <v>1653</v>
      </c>
      <c r="J411" s="3" t="s">
        <v>1167</v>
      </c>
      <c r="K411" s="3"/>
      <c r="L411" s="1" t="s">
        <v>4</v>
      </c>
      <c r="M411" s="6">
        <v>13.65</v>
      </c>
      <c r="N411" s="6">
        <v>12.29</v>
      </c>
      <c r="O411" s="45">
        <v>44470</v>
      </c>
      <c r="P411" s="25" t="s">
        <v>2598</v>
      </c>
      <c r="Q411" t="str">
        <f t="shared" si="29"/>
        <v>17.30.01.20.1</v>
      </c>
    </row>
    <row r="412" spans="1:17" ht="28.5" x14ac:dyDescent="0.2">
      <c r="A412" s="17" t="s">
        <v>442</v>
      </c>
      <c r="B412" s="17" t="s">
        <v>1118</v>
      </c>
      <c r="C412" s="28" t="s">
        <v>1119</v>
      </c>
      <c r="D412" s="28" t="s">
        <v>1652</v>
      </c>
      <c r="H412" s="22" t="s">
        <v>1654</v>
      </c>
      <c r="J412" s="3" t="s">
        <v>1168</v>
      </c>
      <c r="K412" s="3"/>
      <c r="L412" s="1" t="s">
        <v>4</v>
      </c>
      <c r="M412" s="6">
        <v>18.600000000000001</v>
      </c>
      <c r="N412" s="6">
        <v>15.81</v>
      </c>
      <c r="O412" s="45">
        <v>44470</v>
      </c>
      <c r="P412" s="25" t="s">
        <v>2598</v>
      </c>
      <c r="Q412" t="str">
        <f t="shared" si="29"/>
        <v>17.30.01.21.1</v>
      </c>
    </row>
    <row r="413" spans="1:17" ht="28.5" x14ac:dyDescent="0.2">
      <c r="A413" s="17" t="s">
        <v>442</v>
      </c>
      <c r="B413" s="17" t="s">
        <v>1118</v>
      </c>
      <c r="C413" s="28" t="s">
        <v>1119</v>
      </c>
      <c r="D413" s="28" t="s">
        <v>1652</v>
      </c>
      <c r="H413" s="22" t="s">
        <v>1655</v>
      </c>
      <c r="J413" s="3" t="s">
        <v>1672</v>
      </c>
      <c r="K413" s="3"/>
      <c r="L413" s="1" t="s">
        <v>4</v>
      </c>
      <c r="M413" s="6">
        <v>24.95</v>
      </c>
      <c r="N413" s="6">
        <v>21.21</v>
      </c>
      <c r="O413" s="45">
        <v>44470</v>
      </c>
      <c r="P413" s="25" t="s">
        <v>2598</v>
      </c>
      <c r="Q413" t="str">
        <f t="shared" si="29"/>
        <v>17.30.01.22.1</v>
      </c>
    </row>
    <row r="414" spans="1:17" s="80" customFormat="1" ht="105" customHeight="1" x14ac:dyDescent="0.2">
      <c r="A414" s="76" t="s">
        <v>442</v>
      </c>
      <c r="B414" s="76" t="s">
        <v>1118</v>
      </c>
      <c r="C414" s="77" t="s">
        <v>1119</v>
      </c>
      <c r="D414" s="77" t="s">
        <v>3973</v>
      </c>
      <c r="E414" s="78"/>
      <c r="F414" s="78"/>
      <c r="G414" s="78"/>
      <c r="H414" s="74" t="s">
        <v>3399</v>
      </c>
      <c r="I414" s="62" t="s">
        <v>1</v>
      </c>
      <c r="J414" s="57" t="s">
        <v>4232</v>
      </c>
      <c r="K414" s="57" t="s">
        <v>3974</v>
      </c>
      <c r="L414" s="66"/>
      <c r="M414" s="67"/>
      <c r="N414" s="67" t="s">
        <v>2454</v>
      </c>
      <c r="O414" s="69"/>
      <c r="P414" s="65"/>
      <c r="Q414" s="80" t="str">
        <f t="shared" ref="Q414:Q417" si="30">IF(H414="",IF(B414="",A414,B414),H414)</f>
        <v xml:space="preserve"> </v>
      </c>
    </row>
    <row r="415" spans="1:17" s="80" customFormat="1" ht="28.5" x14ac:dyDescent="0.2">
      <c r="A415" s="76" t="s">
        <v>442</v>
      </c>
      <c r="B415" s="76" t="s">
        <v>1118</v>
      </c>
      <c r="C415" s="77" t="s">
        <v>1119</v>
      </c>
      <c r="D415" s="77" t="s">
        <v>3973</v>
      </c>
      <c r="E415" s="78"/>
      <c r="F415" s="78"/>
      <c r="G415" s="78"/>
      <c r="H415" s="49" t="s">
        <v>3975</v>
      </c>
      <c r="I415" s="62" t="s">
        <v>1</v>
      </c>
      <c r="J415" s="57" t="s">
        <v>3978</v>
      </c>
      <c r="K415" s="57" t="s">
        <v>3979</v>
      </c>
      <c r="L415" s="66" t="s">
        <v>98</v>
      </c>
      <c r="M415" s="67"/>
      <c r="N415" s="67">
        <v>22.4</v>
      </c>
      <c r="O415" s="69">
        <v>44835</v>
      </c>
      <c r="P415" s="65" t="s">
        <v>2611</v>
      </c>
      <c r="Q415" s="80" t="str">
        <f t="shared" si="30"/>
        <v>17.30.01.30.1</v>
      </c>
    </row>
    <row r="416" spans="1:17" s="80" customFormat="1" ht="57" x14ac:dyDescent="0.2">
      <c r="A416" s="76" t="s">
        <v>442</v>
      </c>
      <c r="B416" s="76" t="s">
        <v>1118</v>
      </c>
      <c r="C416" s="77" t="s">
        <v>1119</v>
      </c>
      <c r="D416" s="77" t="s">
        <v>3973</v>
      </c>
      <c r="E416" s="78"/>
      <c r="F416" s="78"/>
      <c r="G416" s="78"/>
      <c r="H416" s="49" t="s">
        <v>3976</v>
      </c>
      <c r="I416" s="62" t="s">
        <v>1</v>
      </c>
      <c r="J416" s="57" t="s">
        <v>3980</v>
      </c>
      <c r="K416" s="57" t="s">
        <v>3979</v>
      </c>
      <c r="L416" s="66" t="s">
        <v>4</v>
      </c>
      <c r="M416" s="67"/>
      <c r="N416" s="67">
        <v>10.35</v>
      </c>
      <c r="O416" s="69">
        <v>44835</v>
      </c>
      <c r="P416" s="65" t="s">
        <v>2611</v>
      </c>
      <c r="Q416" s="80" t="str">
        <f t="shared" si="30"/>
        <v>17.30.01.31.1</v>
      </c>
    </row>
    <row r="417" spans="1:17" s="80" customFormat="1" ht="42.75" x14ac:dyDescent="0.2">
      <c r="A417" s="76" t="s">
        <v>442</v>
      </c>
      <c r="B417" s="76" t="s">
        <v>1118</v>
      </c>
      <c r="C417" s="77" t="s">
        <v>1119</v>
      </c>
      <c r="D417" s="77" t="s">
        <v>3973</v>
      </c>
      <c r="E417" s="78"/>
      <c r="F417" s="78"/>
      <c r="G417" s="78"/>
      <c r="H417" s="49" t="s">
        <v>3977</v>
      </c>
      <c r="I417" s="62" t="s">
        <v>1</v>
      </c>
      <c r="J417" s="57" t="s">
        <v>3981</v>
      </c>
      <c r="K417" s="57" t="s">
        <v>3979</v>
      </c>
      <c r="L417" s="66" t="s">
        <v>4</v>
      </c>
      <c r="M417" s="67"/>
      <c r="N417" s="67">
        <v>15.5</v>
      </c>
      <c r="O417" s="69">
        <v>44835</v>
      </c>
      <c r="P417" s="65" t="s">
        <v>2611</v>
      </c>
      <c r="Q417" s="80" t="str">
        <f t="shared" si="30"/>
        <v>17.30.01.32.1</v>
      </c>
    </row>
    <row r="418" spans="1:17" x14ac:dyDescent="0.2">
      <c r="A418" s="17" t="s">
        <v>442</v>
      </c>
      <c r="B418" s="17" t="s">
        <v>1118</v>
      </c>
      <c r="C418" s="28" t="s">
        <v>1140</v>
      </c>
      <c r="D418" s="28" t="s">
        <v>3399</v>
      </c>
      <c r="H418" s="30" t="s">
        <v>3399</v>
      </c>
      <c r="J418" s="8" t="s">
        <v>1656</v>
      </c>
      <c r="K418" s="3"/>
      <c r="N418" s="6" t="s">
        <v>2454</v>
      </c>
      <c r="O418" s="45"/>
      <c r="Q418" t="str">
        <f t="shared" si="29"/>
        <v xml:space="preserve"> </v>
      </c>
    </row>
    <row r="419" spans="1:17" ht="100.5" x14ac:dyDescent="0.2">
      <c r="A419" s="17" t="s">
        <v>442</v>
      </c>
      <c r="B419" s="17" t="s">
        <v>1118</v>
      </c>
      <c r="C419" s="28" t="s">
        <v>1140</v>
      </c>
      <c r="D419" s="28" t="s">
        <v>1142</v>
      </c>
      <c r="H419" s="30" t="s">
        <v>3399</v>
      </c>
      <c r="I419" s="34" t="s">
        <v>1</v>
      </c>
      <c r="J419" s="8" t="s">
        <v>1143</v>
      </c>
      <c r="K419" s="3" t="s">
        <v>1144</v>
      </c>
      <c r="N419" s="6" t="s">
        <v>2454</v>
      </c>
      <c r="O419" s="45"/>
      <c r="Q419" t="str">
        <f t="shared" si="29"/>
        <v xml:space="preserve"> </v>
      </c>
    </row>
    <row r="420" spans="1:17" x14ac:dyDescent="0.2">
      <c r="A420" s="17" t="s">
        <v>442</v>
      </c>
      <c r="B420" s="17" t="s">
        <v>1118</v>
      </c>
      <c r="C420" s="28" t="s">
        <v>1140</v>
      </c>
      <c r="D420" s="28" t="s">
        <v>1142</v>
      </c>
      <c r="H420" s="22" t="s">
        <v>1145</v>
      </c>
      <c r="J420" s="12" t="s">
        <v>1149</v>
      </c>
      <c r="K420" s="3"/>
      <c r="L420" s="1" t="s">
        <v>1117</v>
      </c>
      <c r="M420" s="6">
        <v>2.75</v>
      </c>
      <c r="N420" s="6">
        <v>2.48</v>
      </c>
      <c r="O420" s="45">
        <v>44470</v>
      </c>
      <c r="P420" s="25" t="s">
        <v>2598</v>
      </c>
      <c r="Q420" t="str">
        <f t="shared" si="29"/>
        <v>17.30.05.01.1</v>
      </c>
    </row>
    <row r="421" spans="1:17" x14ac:dyDescent="0.2">
      <c r="A421" s="17" t="s">
        <v>442</v>
      </c>
      <c r="B421" s="17" t="s">
        <v>1118</v>
      </c>
      <c r="C421" s="28" t="s">
        <v>1140</v>
      </c>
      <c r="D421" s="28" t="s">
        <v>1142</v>
      </c>
      <c r="H421" s="22" t="s">
        <v>1146</v>
      </c>
      <c r="J421" s="12" t="s">
        <v>1150</v>
      </c>
      <c r="K421" s="3"/>
      <c r="L421" s="1" t="s">
        <v>1117</v>
      </c>
      <c r="M421" s="6">
        <v>6.3</v>
      </c>
      <c r="N421" s="6">
        <v>5.67</v>
      </c>
      <c r="O421" s="45">
        <v>44470</v>
      </c>
      <c r="P421" s="25" t="s">
        <v>2598</v>
      </c>
      <c r="Q421" t="str">
        <f t="shared" si="29"/>
        <v>17.30.05.02.1</v>
      </c>
    </row>
    <row r="422" spans="1:17" x14ac:dyDescent="0.2">
      <c r="A422" s="17" t="s">
        <v>442</v>
      </c>
      <c r="B422" s="17" t="s">
        <v>1118</v>
      </c>
      <c r="C422" s="28" t="s">
        <v>1140</v>
      </c>
      <c r="D422" s="28" t="s">
        <v>1142</v>
      </c>
      <c r="H422" s="22" t="s">
        <v>1147</v>
      </c>
      <c r="J422" s="12" t="s">
        <v>1151</v>
      </c>
      <c r="K422" s="3"/>
      <c r="L422" s="1" t="s">
        <v>1117</v>
      </c>
      <c r="M422" s="6">
        <v>7.1</v>
      </c>
      <c r="N422" s="6">
        <v>6.39</v>
      </c>
      <c r="O422" s="45">
        <v>44470</v>
      </c>
      <c r="P422" s="25" t="s">
        <v>2598</v>
      </c>
      <c r="Q422" t="str">
        <f t="shared" si="29"/>
        <v>17.30.05.03.1</v>
      </c>
    </row>
    <row r="423" spans="1:17" x14ac:dyDescent="0.2">
      <c r="A423" s="17" t="s">
        <v>442</v>
      </c>
      <c r="B423" s="17" t="s">
        <v>1118</v>
      </c>
      <c r="C423" s="28" t="s">
        <v>1140</v>
      </c>
      <c r="D423" s="28" t="s">
        <v>1142</v>
      </c>
      <c r="H423" s="22" t="s">
        <v>1148</v>
      </c>
      <c r="J423" s="12" t="s">
        <v>1152</v>
      </c>
      <c r="K423" s="3"/>
      <c r="L423" s="1" t="s">
        <v>1117</v>
      </c>
      <c r="M423" s="6">
        <v>5.05</v>
      </c>
      <c r="N423" s="6">
        <v>4.55</v>
      </c>
      <c r="O423" s="45">
        <v>44470</v>
      </c>
      <c r="P423" s="25" t="s">
        <v>2598</v>
      </c>
      <c r="Q423" t="str">
        <f t="shared" si="29"/>
        <v>17.30.05.04.1</v>
      </c>
    </row>
    <row r="424" spans="1:17" x14ac:dyDescent="0.2">
      <c r="A424" s="17" t="s">
        <v>442</v>
      </c>
      <c r="B424" s="17" t="s">
        <v>1118</v>
      </c>
      <c r="C424" s="28" t="s">
        <v>1140</v>
      </c>
      <c r="D424" s="28" t="s">
        <v>1153</v>
      </c>
      <c r="H424" s="30" t="s">
        <v>3399</v>
      </c>
      <c r="I424" s="34" t="s">
        <v>1</v>
      </c>
      <c r="J424" s="8" t="s">
        <v>1154</v>
      </c>
      <c r="K424" s="3" t="s">
        <v>1155</v>
      </c>
      <c r="N424" s="6" t="s">
        <v>2454</v>
      </c>
      <c r="O424" s="45"/>
      <c r="Q424" t="str">
        <f t="shared" si="29"/>
        <v xml:space="preserve"> </v>
      </c>
    </row>
    <row r="425" spans="1:17" x14ac:dyDescent="0.2">
      <c r="A425" s="17" t="s">
        <v>442</v>
      </c>
      <c r="B425" s="17" t="s">
        <v>1118</v>
      </c>
      <c r="C425" s="28" t="s">
        <v>1140</v>
      </c>
      <c r="D425" s="28" t="s">
        <v>1153</v>
      </c>
      <c r="H425" s="22" t="s">
        <v>1156</v>
      </c>
      <c r="J425" s="12" t="s">
        <v>1160</v>
      </c>
      <c r="K425" s="3"/>
      <c r="L425" s="1" t="s">
        <v>1117</v>
      </c>
      <c r="M425" s="6">
        <v>0.45</v>
      </c>
      <c r="N425" s="6">
        <v>0.41</v>
      </c>
      <c r="O425" s="45">
        <v>44470</v>
      </c>
      <c r="P425" s="25" t="s">
        <v>2598</v>
      </c>
      <c r="Q425" t="str">
        <f t="shared" si="29"/>
        <v>17.30.05.10.1</v>
      </c>
    </row>
    <row r="426" spans="1:17" x14ac:dyDescent="0.2">
      <c r="A426" s="17" t="s">
        <v>442</v>
      </c>
      <c r="B426" s="17" t="s">
        <v>1118</v>
      </c>
      <c r="C426" s="28" t="s">
        <v>1140</v>
      </c>
      <c r="D426" s="28" t="s">
        <v>1153</v>
      </c>
      <c r="H426" s="22" t="s">
        <v>1157</v>
      </c>
      <c r="J426" s="12" t="s">
        <v>1161</v>
      </c>
      <c r="K426" s="3"/>
      <c r="L426" s="1" t="s">
        <v>1117</v>
      </c>
      <c r="M426" s="6">
        <v>0.7</v>
      </c>
      <c r="N426" s="6">
        <v>0.63</v>
      </c>
      <c r="O426" s="45">
        <v>44470</v>
      </c>
      <c r="P426" s="25" t="s">
        <v>2598</v>
      </c>
      <c r="Q426" t="str">
        <f t="shared" si="29"/>
        <v>17.30.05.11.1</v>
      </c>
    </row>
    <row r="427" spans="1:17" x14ac:dyDescent="0.2">
      <c r="A427" s="17" t="s">
        <v>442</v>
      </c>
      <c r="B427" s="17" t="s">
        <v>1118</v>
      </c>
      <c r="C427" s="28" t="s">
        <v>1140</v>
      </c>
      <c r="D427" s="28" t="s">
        <v>1153</v>
      </c>
      <c r="H427" s="22" t="s">
        <v>1158</v>
      </c>
      <c r="J427" s="12" t="s">
        <v>1162</v>
      </c>
      <c r="K427" s="3"/>
      <c r="L427" s="1" t="s">
        <v>1117</v>
      </c>
      <c r="M427" s="6">
        <v>1</v>
      </c>
      <c r="N427" s="6">
        <v>0.85</v>
      </c>
      <c r="O427" s="45">
        <v>44470</v>
      </c>
      <c r="P427" s="25" t="s">
        <v>2598</v>
      </c>
      <c r="Q427" t="str">
        <f t="shared" si="29"/>
        <v>17.30.05.12.1</v>
      </c>
    </row>
    <row r="428" spans="1:17" x14ac:dyDescent="0.2">
      <c r="A428" s="17" t="s">
        <v>442</v>
      </c>
      <c r="B428" s="17" t="s">
        <v>1118</v>
      </c>
      <c r="C428" s="28" t="s">
        <v>1140</v>
      </c>
      <c r="D428" s="28" t="s">
        <v>1153</v>
      </c>
      <c r="H428" s="22" t="s">
        <v>1159</v>
      </c>
      <c r="J428" s="12" t="s">
        <v>1163</v>
      </c>
      <c r="K428" s="3"/>
      <c r="L428" s="1" t="s">
        <v>1117</v>
      </c>
      <c r="M428" s="6">
        <v>1.3</v>
      </c>
      <c r="N428" s="6">
        <v>1.1700000000000002</v>
      </c>
      <c r="O428" s="45">
        <v>44470</v>
      </c>
      <c r="P428" s="25" t="s">
        <v>2598</v>
      </c>
      <c r="Q428" t="str">
        <f t="shared" si="29"/>
        <v>17.30.05.13.1</v>
      </c>
    </row>
    <row r="429" spans="1:17" x14ac:dyDescent="0.2">
      <c r="A429" s="17" t="s">
        <v>442</v>
      </c>
      <c r="B429" s="17" t="s">
        <v>1118</v>
      </c>
      <c r="C429" s="28" t="s">
        <v>2078</v>
      </c>
      <c r="D429" s="28" t="s">
        <v>3399</v>
      </c>
      <c r="H429" s="30" t="s">
        <v>3399</v>
      </c>
      <c r="J429" s="8" t="s">
        <v>1141</v>
      </c>
      <c r="K429" s="3"/>
      <c r="N429" s="6" t="s">
        <v>2454</v>
      </c>
      <c r="O429" s="45"/>
      <c r="Q429" t="str">
        <f t="shared" si="29"/>
        <v xml:space="preserve"> </v>
      </c>
    </row>
    <row r="430" spans="1:17" ht="57.75" x14ac:dyDescent="0.2">
      <c r="A430" s="17" t="s">
        <v>442</v>
      </c>
      <c r="B430" s="17" t="s">
        <v>1118</v>
      </c>
      <c r="C430" s="28" t="s">
        <v>2078</v>
      </c>
      <c r="D430" s="28" t="s">
        <v>2079</v>
      </c>
      <c r="H430" s="30" t="s">
        <v>3399</v>
      </c>
      <c r="J430" s="8" t="s">
        <v>1657</v>
      </c>
      <c r="K430" s="3"/>
      <c r="N430" s="6" t="s">
        <v>2454</v>
      </c>
      <c r="O430" s="45"/>
      <c r="Q430" t="str">
        <f t="shared" si="29"/>
        <v xml:space="preserve"> </v>
      </c>
    </row>
    <row r="431" spans="1:17" ht="28.5" x14ac:dyDescent="0.2">
      <c r="A431" s="17" t="s">
        <v>442</v>
      </c>
      <c r="B431" s="17" t="s">
        <v>1118</v>
      </c>
      <c r="C431" s="28" t="s">
        <v>2078</v>
      </c>
      <c r="D431" s="28" t="s">
        <v>2079</v>
      </c>
      <c r="H431" s="22" t="s">
        <v>2080</v>
      </c>
      <c r="I431" s="34" t="s">
        <v>1</v>
      </c>
      <c r="J431" s="12" t="s">
        <v>1164</v>
      </c>
      <c r="K431" s="3" t="s">
        <v>1165</v>
      </c>
      <c r="L431" s="1" t="s">
        <v>4</v>
      </c>
      <c r="M431" s="6">
        <v>4.95</v>
      </c>
      <c r="N431" s="6">
        <v>4.46</v>
      </c>
      <c r="O431" s="45">
        <v>44470</v>
      </c>
      <c r="P431" s="25" t="s">
        <v>2598</v>
      </c>
      <c r="Q431" t="str">
        <f t="shared" si="29"/>
        <v>17.30.15.00.1</v>
      </c>
    </row>
    <row r="432" spans="1:17" ht="186.75" x14ac:dyDescent="0.2">
      <c r="A432" s="17" t="s">
        <v>448</v>
      </c>
      <c r="B432" s="38" t="s">
        <v>3399</v>
      </c>
      <c r="C432" s="28" t="s">
        <v>3399</v>
      </c>
      <c r="D432" s="28" t="s">
        <v>3399</v>
      </c>
      <c r="H432" s="30" t="s">
        <v>3399</v>
      </c>
      <c r="J432" s="8" t="s">
        <v>2057</v>
      </c>
      <c r="N432" s="6" t="s">
        <v>2454</v>
      </c>
      <c r="O432" s="45"/>
      <c r="Q432" t="str">
        <f t="shared" si="29"/>
        <v xml:space="preserve"> </v>
      </c>
    </row>
    <row r="433" spans="1:17" ht="314.25" x14ac:dyDescent="0.2">
      <c r="A433" s="17" t="s">
        <v>448</v>
      </c>
      <c r="B433" s="17" t="s">
        <v>449</v>
      </c>
      <c r="C433" s="28" t="s">
        <v>3399</v>
      </c>
      <c r="D433" s="28" t="s">
        <v>3399</v>
      </c>
      <c r="H433" s="30" t="s">
        <v>3399</v>
      </c>
      <c r="J433" s="8" t="s">
        <v>2307</v>
      </c>
      <c r="N433" s="6" t="s">
        <v>2454</v>
      </c>
      <c r="O433" s="45"/>
      <c r="Q433" t="str">
        <f t="shared" si="29"/>
        <v xml:space="preserve"> </v>
      </c>
    </row>
    <row r="434" spans="1:17" ht="156.75" x14ac:dyDescent="0.2">
      <c r="A434" s="17" t="s">
        <v>448</v>
      </c>
      <c r="B434" s="17" t="s">
        <v>449</v>
      </c>
      <c r="C434" s="28" t="s">
        <v>3399</v>
      </c>
      <c r="D434" s="28" t="s">
        <v>3399</v>
      </c>
      <c r="H434" s="49" t="s">
        <v>2207</v>
      </c>
      <c r="I434" s="34" t="s">
        <v>1</v>
      </c>
      <c r="J434" s="3" t="s">
        <v>2209</v>
      </c>
      <c r="K434" s="3" t="s">
        <v>2210</v>
      </c>
      <c r="L434" s="1" t="s">
        <v>4</v>
      </c>
      <c r="M434" s="6">
        <v>50.5</v>
      </c>
      <c r="N434" s="6" t="s">
        <v>2487</v>
      </c>
      <c r="O434" s="45">
        <v>44470</v>
      </c>
      <c r="P434" s="25" t="s">
        <v>2598</v>
      </c>
      <c r="Q434" t="s">
        <v>2207</v>
      </c>
    </row>
    <row r="435" spans="1:17" ht="270.75" x14ac:dyDescent="0.2">
      <c r="A435" s="17" t="s">
        <v>448</v>
      </c>
      <c r="B435" s="17" t="s">
        <v>449</v>
      </c>
      <c r="C435" s="28" t="s">
        <v>3399</v>
      </c>
      <c r="D435" s="28" t="s">
        <v>3399</v>
      </c>
      <c r="H435" s="49" t="s">
        <v>2472</v>
      </c>
      <c r="I435" s="34" t="s">
        <v>1</v>
      </c>
      <c r="J435" s="3" t="s">
        <v>2473</v>
      </c>
      <c r="K435" s="57" t="s">
        <v>3451</v>
      </c>
      <c r="L435" s="66" t="s">
        <v>4</v>
      </c>
      <c r="M435" s="67">
        <v>50.5</v>
      </c>
      <c r="N435" s="69"/>
      <c r="O435" s="69">
        <v>44743</v>
      </c>
      <c r="P435" s="65" t="s">
        <v>3436</v>
      </c>
    </row>
    <row r="436" spans="1:17" ht="313.5" x14ac:dyDescent="0.2">
      <c r="A436" s="17" t="s">
        <v>448</v>
      </c>
      <c r="B436" s="17" t="s">
        <v>449</v>
      </c>
      <c r="C436" s="28" t="s">
        <v>3399</v>
      </c>
      <c r="D436" s="28" t="s">
        <v>3399</v>
      </c>
      <c r="H436" s="49" t="s">
        <v>2474</v>
      </c>
      <c r="I436" s="34" t="s">
        <v>1</v>
      </c>
      <c r="J436" s="3" t="s">
        <v>3437</v>
      </c>
      <c r="K436" s="57" t="s">
        <v>3452</v>
      </c>
      <c r="L436" s="66" t="s">
        <v>10</v>
      </c>
      <c r="M436" s="67">
        <v>280</v>
      </c>
      <c r="N436" s="69"/>
      <c r="O436" s="69">
        <v>44743</v>
      </c>
      <c r="P436" s="65" t="s">
        <v>3436</v>
      </c>
    </row>
    <row r="437" spans="1:17" ht="213.75" x14ac:dyDescent="0.2">
      <c r="A437" s="17" t="s">
        <v>448</v>
      </c>
      <c r="B437" s="17" t="s">
        <v>449</v>
      </c>
      <c r="C437" s="28" t="s">
        <v>3399</v>
      </c>
      <c r="D437" s="28" t="s">
        <v>3399</v>
      </c>
      <c r="H437" s="22" t="s">
        <v>2208</v>
      </c>
      <c r="I437" s="34" t="s">
        <v>1</v>
      </c>
      <c r="J437" s="3" t="s">
        <v>2211</v>
      </c>
      <c r="K437" s="57" t="s">
        <v>4686</v>
      </c>
      <c r="L437" s="66" t="s">
        <v>4</v>
      </c>
      <c r="M437" s="67">
        <v>1450</v>
      </c>
      <c r="N437" s="67">
        <v>1377.5</v>
      </c>
      <c r="O437" s="69">
        <v>44927</v>
      </c>
      <c r="P437" s="65" t="s">
        <v>376</v>
      </c>
      <c r="Q437" t="s">
        <v>2208</v>
      </c>
    </row>
    <row r="438" spans="1:17" ht="213.75" x14ac:dyDescent="0.2">
      <c r="A438" s="17" t="s">
        <v>448</v>
      </c>
      <c r="B438" s="17" t="s">
        <v>449</v>
      </c>
      <c r="C438" s="28" t="s">
        <v>3399</v>
      </c>
      <c r="D438" s="28" t="s">
        <v>3399</v>
      </c>
      <c r="H438" s="22" t="s">
        <v>2212</v>
      </c>
      <c r="I438" s="34" t="s">
        <v>1</v>
      </c>
      <c r="J438" s="3" t="s">
        <v>2213</v>
      </c>
      <c r="K438" s="57" t="s">
        <v>4687</v>
      </c>
      <c r="L438" s="1" t="s">
        <v>5</v>
      </c>
      <c r="M438" s="6">
        <v>1.45</v>
      </c>
      <c r="N438" s="6">
        <v>1.38</v>
      </c>
      <c r="O438" s="69">
        <v>44927</v>
      </c>
      <c r="P438" s="65" t="s">
        <v>376</v>
      </c>
      <c r="Q438" t="s">
        <v>2212</v>
      </c>
    </row>
    <row r="439" spans="1:17" ht="60" customHeight="1" x14ac:dyDescent="0.2">
      <c r="A439" s="17" t="s">
        <v>448</v>
      </c>
      <c r="B439" s="17" t="s">
        <v>449</v>
      </c>
      <c r="C439" s="28" t="s">
        <v>3399</v>
      </c>
      <c r="D439" s="28" t="s">
        <v>3399</v>
      </c>
      <c r="H439" s="22" t="s">
        <v>2214</v>
      </c>
      <c r="J439" s="3" t="s">
        <v>2215</v>
      </c>
      <c r="K439" s="3" t="s">
        <v>2217</v>
      </c>
      <c r="L439" s="3" t="s">
        <v>2216</v>
      </c>
      <c r="M439" s="6">
        <v>4.4000000000000004</v>
      </c>
      <c r="N439" s="6">
        <v>3.9600000000000004</v>
      </c>
      <c r="O439" s="45">
        <v>44470</v>
      </c>
      <c r="P439" s="25" t="s">
        <v>2598</v>
      </c>
    </row>
    <row r="440" spans="1:17" ht="228" x14ac:dyDescent="0.2">
      <c r="A440" s="17" t="s">
        <v>448</v>
      </c>
      <c r="B440" s="17" t="s">
        <v>449</v>
      </c>
      <c r="C440" s="28" t="s">
        <v>3399</v>
      </c>
      <c r="D440" s="28" t="s">
        <v>3399</v>
      </c>
      <c r="H440" s="22" t="s">
        <v>2218</v>
      </c>
      <c r="I440" s="34" t="s">
        <v>1</v>
      </c>
      <c r="J440" s="3" t="s">
        <v>2220</v>
      </c>
      <c r="K440" s="3" t="s">
        <v>4744</v>
      </c>
      <c r="L440" s="1" t="s">
        <v>5</v>
      </c>
      <c r="M440" s="6">
        <v>5.8</v>
      </c>
      <c r="N440" s="6">
        <v>5.51</v>
      </c>
      <c r="O440" s="69">
        <v>44927</v>
      </c>
      <c r="P440" s="65" t="s">
        <v>376</v>
      </c>
      <c r="Q440" t="s">
        <v>2218</v>
      </c>
    </row>
    <row r="441" spans="1:17" ht="57" x14ac:dyDescent="0.2">
      <c r="A441" s="17" t="s">
        <v>448</v>
      </c>
      <c r="B441" s="17" t="s">
        <v>449</v>
      </c>
      <c r="C441" s="28" t="s">
        <v>3399</v>
      </c>
      <c r="D441" s="28" t="s">
        <v>3399</v>
      </c>
      <c r="H441" s="22" t="s">
        <v>2221</v>
      </c>
      <c r="J441" s="3" t="s">
        <v>2222</v>
      </c>
      <c r="K441" s="3" t="s">
        <v>2223</v>
      </c>
      <c r="L441" s="1" t="s">
        <v>2224</v>
      </c>
      <c r="M441" s="6">
        <v>11.95</v>
      </c>
      <c r="N441" s="6">
        <v>10.76</v>
      </c>
      <c r="O441" s="45">
        <v>44470</v>
      </c>
      <c r="P441" s="25" t="s">
        <v>2598</v>
      </c>
      <c r="Q441" t="s">
        <v>2221</v>
      </c>
    </row>
    <row r="442" spans="1:17" x14ac:dyDescent="0.2">
      <c r="A442" s="17" t="s">
        <v>448</v>
      </c>
      <c r="B442" s="17" t="s">
        <v>449</v>
      </c>
      <c r="C442" s="28" t="s">
        <v>3399</v>
      </c>
      <c r="D442" s="28" t="s">
        <v>3399</v>
      </c>
      <c r="H442" s="22" t="s">
        <v>100</v>
      </c>
      <c r="I442" s="34" t="s">
        <v>1</v>
      </c>
      <c r="J442" s="1" t="s">
        <v>2225</v>
      </c>
      <c r="K442" s="3" t="s">
        <v>2226</v>
      </c>
      <c r="L442" s="1" t="s">
        <v>4</v>
      </c>
      <c r="M442" s="6">
        <v>38.65</v>
      </c>
      <c r="N442" s="6">
        <v>36.72</v>
      </c>
      <c r="O442" s="45">
        <v>44470</v>
      </c>
      <c r="P442" s="25" t="s">
        <v>2598</v>
      </c>
      <c r="Q442" t="str">
        <f t="shared" ref="Q442:Q484" si="31">IF(H442="",IF(B442="",A442,B442),H442)</f>
        <v>21.01.10.00.1</v>
      </c>
    </row>
    <row r="443" spans="1:17" ht="42.75" x14ac:dyDescent="0.2">
      <c r="A443" s="17" t="s">
        <v>448</v>
      </c>
      <c r="B443" s="17" t="s">
        <v>449</v>
      </c>
      <c r="C443" s="28" t="s">
        <v>3399</v>
      </c>
      <c r="D443" s="28" t="s">
        <v>3399</v>
      </c>
      <c r="H443" s="22" t="s">
        <v>2227</v>
      </c>
      <c r="I443" s="34" t="s">
        <v>1</v>
      </c>
      <c r="J443" s="3" t="s">
        <v>2228</v>
      </c>
      <c r="K443" s="3" t="s">
        <v>2232</v>
      </c>
      <c r="L443" s="1" t="s">
        <v>4</v>
      </c>
      <c r="M443" s="6">
        <v>500</v>
      </c>
      <c r="N443" s="6">
        <v>475</v>
      </c>
      <c r="O443" s="45">
        <v>44470</v>
      </c>
      <c r="P443" s="25" t="s">
        <v>2598</v>
      </c>
      <c r="Q443" t="str">
        <f t="shared" si="31"/>
        <v>21.01.15.00.1</v>
      </c>
    </row>
    <row r="444" spans="1:17" ht="42.75" x14ac:dyDescent="0.2">
      <c r="A444" s="17" t="s">
        <v>448</v>
      </c>
      <c r="B444" s="17" t="s">
        <v>449</v>
      </c>
      <c r="C444" s="28" t="s">
        <v>3399</v>
      </c>
      <c r="D444" s="28" t="s">
        <v>3399</v>
      </c>
      <c r="H444" s="22" t="s">
        <v>2229</v>
      </c>
      <c r="I444" s="34" t="s">
        <v>1</v>
      </c>
      <c r="J444" s="3" t="s">
        <v>161</v>
      </c>
      <c r="K444" s="3" t="s">
        <v>2230</v>
      </c>
      <c r="L444" s="1" t="s">
        <v>35</v>
      </c>
      <c r="M444" s="6">
        <v>120</v>
      </c>
      <c r="N444" s="6">
        <v>114</v>
      </c>
      <c r="O444" s="45">
        <v>44470</v>
      </c>
      <c r="P444" s="25" t="s">
        <v>2598</v>
      </c>
      <c r="Q444" t="str">
        <f t="shared" si="31"/>
        <v>21.01.15.01.1</v>
      </c>
    </row>
    <row r="445" spans="1:17" ht="30" x14ac:dyDescent="0.2">
      <c r="A445" s="17" t="s">
        <v>448</v>
      </c>
      <c r="B445" s="17" t="s">
        <v>450</v>
      </c>
      <c r="C445" s="28" t="s">
        <v>3399</v>
      </c>
      <c r="D445" s="28" t="s">
        <v>3399</v>
      </c>
      <c r="H445" s="30" t="s">
        <v>3399</v>
      </c>
      <c r="J445" s="8" t="s">
        <v>590</v>
      </c>
      <c r="N445" s="6" t="s">
        <v>2454</v>
      </c>
      <c r="O445" s="45"/>
      <c r="Q445" t="str">
        <f t="shared" si="31"/>
        <v xml:space="preserve"> </v>
      </c>
    </row>
    <row r="446" spans="1:17" ht="28.5" x14ac:dyDescent="0.2">
      <c r="A446" s="17" t="s">
        <v>448</v>
      </c>
      <c r="B446" s="17" t="s">
        <v>450</v>
      </c>
      <c r="C446" s="28" t="s">
        <v>3399</v>
      </c>
      <c r="D446" s="28" t="s">
        <v>3399</v>
      </c>
      <c r="H446" s="22" t="s">
        <v>101</v>
      </c>
      <c r="I446" s="34" t="s">
        <v>1</v>
      </c>
      <c r="J446" s="3" t="s">
        <v>591</v>
      </c>
      <c r="K446" s="3" t="s">
        <v>592</v>
      </c>
      <c r="L446" s="1" t="s">
        <v>4</v>
      </c>
      <c r="M446" s="6">
        <v>43</v>
      </c>
      <c r="N446" s="6" t="s">
        <v>2487</v>
      </c>
      <c r="O446" s="45">
        <v>44470</v>
      </c>
      <c r="P446" s="25" t="s">
        <v>2598</v>
      </c>
      <c r="Q446" t="str">
        <f t="shared" si="31"/>
        <v>21.02.01.00.1</v>
      </c>
    </row>
    <row r="447" spans="1:17" ht="42.75" x14ac:dyDescent="0.2">
      <c r="A447" s="17" t="s">
        <v>448</v>
      </c>
      <c r="B447" s="17" t="s">
        <v>450</v>
      </c>
      <c r="C447" s="28" t="s">
        <v>3399</v>
      </c>
      <c r="D447" s="28" t="s">
        <v>3399</v>
      </c>
      <c r="H447" s="22" t="s">
        <v>102</v>
      </c>
      <c r="I447" s="34" t="s">
        <v>1</v>
      </c>
      <c r="J447" s="3" t="s">
        <v>593</v>
      </c>
      <c r="K447" s="3" t="s">
        <v>592</v>
      </c>
      <c r="L447" s="1" t="s">
        <v>4</v>
      </c>
      <c r="M447" s="6">
        <v>58.25</v>
      </c>
      <c r="N447" s="6">
        <v>55.34</v>
      </c>
      <c r="O447" s="45">
        <v>44470</v>
      </c>
      <c r="P447" s="25" t="s">
        <v>2598</v>
      </c>
      <c r="Q447" t="str">
        <f t="shared" si="31"/>
        <v>21.02.03.00.1</v>
      </c>
    </row>
    <row r="448" spans="1:17" ht="63.2" customHeight="1" x14ac:dyDescent="0.2">
      <c r="A448" s="17" t="s">
        <v>448</v>
      </c>
      <c r="B448" s="17" t="s">
        <v>450</v>
      </c>
      <c r="C448" s="28" t="s">
        <v>3399</v>
      </c>
      <c r="D448" s="28" t="s">
        <v>3399</v>
      </c>
      <c r="H448" s="22" t="s">
        <v>103</v>
      </c>
      <c r="I448" s="34" t="s">
        <v>1</v>
      </c>
      <c r="J448" s="3" t="s">
        <v>594</v>
      </c>
      <c r="K448" s="3" t="s">
        <v>2288</v>
      </c>
      <c r="L448" s="1" t="s">
        <v>4</v>
      </c>
      <c r="M448" s="6">
        <v>107.85</v>
      </c>
      <c r="N448" s="6">
        <v>102.46</v>
      </c>
      <c r="O448" s="45">
        <v>44470</v>
      </c>
      <c r="P448" s="25" t="s">
        <v>2598</v>
      </c>
      <c r="Q448" t="str">
        <f t="shared" si="31"/>
        <v>21.02.10.00.1</v>
      </c>
    </row>
    <row r="449" spans="1:17" ht="228" x14ac:dyDescent="0.2">
      <c r="A449" s="17" t="s">
        <v>448</v>
      </c>
      <c r="B449" s="17" t="s">
        <v>450</v>
      </c>
      <c r="C449" s="28" t="s">
        <v>3399</v>
      </c>
      <c r="D449" s="28" t="s">
        <v>3399</v>
      </c>
      <c r="H449" s="22" t="s">
        <v>104</v>
      </c>
      <c r="I449" s="34" t="s">
        <v>1</v>
      </c>
      <c r="J449" s="49" t="s">
        <v>451</v>
      </c>
      <c r="K449" s="63" t="s">
        <v>4688</v>
      </c>
      <c r="L449" s="49" t="s">
        <v>4</v>
      </c>
      <c r="M449" s="75">
        <v>850</v>
      </c>
      <c r="N449" s="75">
        <v>807.5</v>
      </c>
      <c r="O449" s="69">
        <v>44927</v>
      </c>
      <c r="P449" s="65" t="s">
        <v>376</v>
      </c>
      <c r="Q449" t="str">
        <f t="shared" si="31"/>
        <v>21.02.11.00.1</v>
      </c>
    </row>
    <row r="450" spans="1:17" ht="71.25" x14ac:dyDescent="0.2">
      <c r="A450" s="17" t="s">
        <v>448</v>
      </c>
      <c r="B450" s="17" t="s">
        <v>450</v>
      </c>
      <c r="C450" s="28" t="s">
        <v>3399</v>
      </c>
      <c r="D450" s="28" t="s">
        <v>3399</v>
      </c>
      <c r="H450" s="22" t="s">
        <v>105</v>
      </c>
      <c r="J450" s="3" t="s">
        <v>595</v>
      </c>
      <c r="K450" s="3"/>
      <c r="L450" s="1" t="s">
        <v>4</v>
      </c>
      <c r="M450" s="6">
        <v>22.5</v>
      </c>
      <c r="N450" s="6" t="s">
        <v>2487</v>
      </c>
      <c r="O450" s="45">
        <v>44470</v>
      </c>
      <c r="P450" s="25" t="s">
        <v>2598</v>
      </c>
      <c r="Q450" t="str">
        <f t="shared" si="31"/>
        <v>21.02.20.00.1</v>
      </c>
    </row>
    <row r="451" spans="1:17" ht="30" x14ac:dyDescent="0.2">
      <c r="A451" s="17" t="s">
        <v>448</v>
      </c>
      <c r="B451" s="17" t="s">
        <v>452</v>
      </c>
      <c r="C451" s="28" t="s">
        <v>3399</v>
      </c>
      <c r="D451" s="28" t="s">
        <v>3399</v>
      </c>
      <c r="H451" s="30" t="s">
        <v>3399</v>
      </c>
      <c r="J451" s="8" t="s">
        <v>453</v>
      </c>
      <c r="N451" s="6" t="s">
        <v>2454</v>
      </c>
      <c r="O451" s="45"/>
      <c r="Q451" t="str">
        <f t="shared" si="31"/>
        <v xml:space="preserve"> </v>
      </c>
    </row>
    <row r="452" spans="1:17" ht="409.5" x14ac:dyDescent="0.2">
      <c r="A452" s="17" t="s">
        <v>448</v>
      </c>
      <c r="B452" s="17" t="s">
        <v>452</v>
      </c>
      <c r="C452" s="28" t="s">
        <v>3399</v>
      </c>
      <c r="D452" s="28" t="s">
        <v>3399</v>
      </c>
      <c r="H452" s="22" t="s">
        <v>106</v>
      </c>
      <c r="I452" s="34" t="s">
        <v>1</v>
      </c>
      <c r="J452" s="3" t="s">
        <v>2460</v>
      </c>
      <c r="K452" s="3" t="s">
        <v>2461</v>
      </c>
      <c r="L452" s="1" t="s">
        <v>4</v>
      </c>
      <c r="M452" s="6">
        <v>0.62</v>
      </c>
      <c r="N452" s="6" t="s">
        <v>2487</v>
      </c>
      <c r="O452" s="45">
        <v>44470</v>
      </c>
      <c r="P452" s="25" t="s">
        <v>2598</v>
      </c>
      <c r="Q452" t="str">
        <f t="shared" si="31"/>
        <v>21.03.01.01.1</v>
      </c>
    </row>
    <row r="453" spans="1:17" ht="28.5" x14ac:dyDescent="0.2">
      <c r="A453" s="17" t="s">
        <v>448</v>
      </c>
      <c r="B453" s="17" t="s">
        <v>452</v>
      </c>
      <c r="C453" s="28" t="s">
        <v>3399</v>
      </c>
      <c r="D453" s="28" t="s">
        <v>3399</v>
      </c>
      <c r="H453" s="22" t="s">
        <v>107</v>
      </c>
      <c r="J453" s="3" t="s">
        <v>596</v>
      </c>
      <c r="K453" s="3"/>
      <c r="L453" s="1" t="s">
        <v>4</v>
      </c>
      <c r="M453" s="6">
        <v>2.8</v>
      </c>
      <c r="N453" s="6">
        <v>2.52</v>
      </c>
      <c r="O453" s="45">
        <v>44470</v>
      </c>
      <c r="P453" s="25" t="s">
        <v>2598</v>
      </c>
      <c r="Q453" t="str">
        <f t="shared" si="31"/>
        <v>21.03.01.03.1</v>
      </c>
    </row>
    <row r="454" spans="1:17" x14ac:dyDescent="0.2">
      <c r="A454" s="17" t="s">
        <v>448</v>
      </c>
      <c r="B454" s="17" t="s">
        <v>452</v>
      </c>
      <c r="C454" s="28" t="s">
        <v>3399</v>
      </c>
      <c r="D454" s="28" t="s">
        <v>3399</v>
      </c>
      <c r="H454" s="22" t="s">
        <v>108</v>
      </c>
      <c r="J454" s="3" t="s">
        <v>2676</v>
      </c>
      <c r="K454" s="3"/>
      <c r="L454" s="1" t="s">
        <v>4</v>
      </c>
      <c r="M454" s="6">
        <v>0.12</v>
      </c>
      <c r="N454" s="6" t="s">
        <v>2487</v>
      </c>
      <c r="O454" s="45">
        <v>44562</v>
      </c>
      <c r="P454" s="25" t="s">
        <v>2599</v>
      </c>
      <c r="Q454" t="str">
        <f t="shared" si="31"/>
        <v>21.03.05.00.1</v>
      </c>
    </row>
    <row r="455" spans="1:17" s="80" customFormat="1" x14ac:dyDescent="0.2">
      <c r="A455" s="76" t="s">
        <v>448</v>
      </c>
      <c r="B455" s="76" t="s">
        <v>452</v>
      </c>
      <c r="C455" s="77" t="s">
        <v>3399</v>
      </c>
      <c r="D455" s="77" t="s">
        <v>3399</v>
      </c>
      <c r="E455" s="78"/>
      <c r="F455" s="78"/>
      <c r="G455" s="78"/>
      <c r="H455" s="49" t="s">
        <v>3990</v>
      </c>
      <c r="I455" s="62"/>
      <c r="J455" s="66" t="s">
        <v>3991</v>
      </c>
      <c r="K455" s="66"/>
      <c r="L455" s="66" t="s">
        <v>4</v>
      </c>
      <c r="M455" s="67"/>
      <c r="N455" s="67">
        <v>0.23</v>
      </c>
      <c r="O455" s="69">
        <v>44835</v>
      </c>
      <c r="P455" s="65" t="s">
        <v>2611</v>
      </c>
      <c r="Q455" s="80" t="str">
        <f t="shared" ref="Q455" si="32">IF(H455="",IF(B455="",A455,B455),H455)</f>
        <v>21.03.05.01.1</v>
      </c>
    </row>
    <row r="456" spans="1:17" s="80" customFormat="1" x14ac:dyDescent="0.2">
      <c r="A456" s="76" t="s">
        <v>448</v>
      </c>
      <c r="B456" s="76" t="s">
        <v>452</v>
      </c>
      <c r="C456" s="77" t="s">
        <v>3399</v>
      </c>
      <c r="D456" s="77" t="s">
        <v>3399</v>
      </c>
      <c r="E456" s="78"/>
      <c r="F456" s="78"/>
      <c r="G456" s="78"/>
      <c r="H456" s="49" t="s">
        <v>3993</v>
      </c>
      <c r="I456" s="62"/>
      <c r="J456" s="66" t="s">
        <v>4001</v>
      </c>
      <c r="K456" s="66"/>
      <c r="L456" s="66" t="s">
        <v>4</v>
      </c>
      <c r="M456" s="67"/>
      <c r="N456" s="67">
        <v>0.32</v>
      </c>
      <c r="O456" s="69">
        <v>44835</v>
      </c>
      <c r="P456" s="65" t="s">
        <v>2611</v>
      </c>
      <c r="Q456" s="80" t="str">
        <f t="shared" ref="Q456:Q457" si="33">IF(H456="",IF(B456="",A456,B456),H456)</f>
        <v>21.03.10.00.1</v>
      </c>
    </row>
    <row r="457" spans="1:17" s="80" customFormat="1" ht="28.5" x14ac:dyDescent="0.2">
      <c r="A457" s="76" t="s">
        <v>448</v>
      </c>
      <c r="B457" s="76" t="s">
        <v>452</v>
      </c>
      <c r="C457" s="77" t="s">
        <v>3399</v>
      </c>
      <c r="D457" s="77" t="s">
        <v>3399</v>
      </c>
      <c r="E457" s="78"/>
      <c r="F457" s="78"/>
      <c r="G457" s="78"/>
      <c r="H457" s="49" t="s">
        <v>3992</v>
      </c>
      <c r="I457" s="62"/>
      <c r="J457" s="57" t="s">
        <v>4002</v>
      </c>
      <c r="K457" s="66"/>
      <c r="L457" s="66" t="s">
        <v>4</v>
      </c>
      <c r="M457" s="67"/>
      <c r="N457" s="67">
        <v>1.42</v>
      </c>
      <c r="O457" s="69">
        <v>44835</v>
      </c>
      <c r="P457" s="65" t="s">
        <v>2611</v>
      </c>
      <c r="Q457" s="80" t="str">
        <f t="shared" si="33"/>
        <v>21.03.10.01.1</v>
      </c>
    </row>
    <row r="458" spans="1:17" s="80" customFormat="1" x14ac:dyDescent="0.2">
      <c r="A458" s="76" t="s">
        <v>448</v>
      </c>
      <c r="B458" s="76" t="s">
        <v>452</v>
      </c>
      <c r="C458" s="77" t="s">
        <v>3399</v>
      </c>
      <c r="D458" s="77" t="s">
        <v>3399</v>
      </c>
      <c r="E458" s="78"/>
      <c r="F458" s="78"/>
      <c r="G458" s="78"/>
      <c r="H458" s="49" t="s">
        <v>3994</v>
      </c>
      <c r="I458" s="62"/>
      <c r="J458" s="57" t="s">
        <v>4003</v>
      </c>
      <c r="K458" s="66"/>
      <c r="L458" s="66" t="s">
        <v>4</v>
      </c>
      <c r="M458" s="67"/>
      <c r="N458" s="67">
        <v>0.2</v>
      </c>
      <c r="O458" s="69">
        <v>44835</v>
      </c>
      <c r="P458" s="65" t="s">
        <v>2611</v>
      </c>
      <c r="Q458" s="80" t="str">
        <f t="shared" ref="Q458:Q461" si="34">IF(H458="",IF(B458="",A458,B458),H458)</f>
        <v>21.03.10.02.1</v>
      </c>
    </row>
    <row r="459" spans="1:17" s="80" customFormat="1" ht="28.5" x14ac:dyDescent="0.2">
      <c r="A459" s="76" t="s">
        <v>448</v>
      </c>
      <c r="B459" s="76" t="s">
        <v>452</v>
      </c>
      <c r="C459" s="77" t="s">
        <v>3399</v>
      </c>
      <c r="D459" s="77" t="s">
        <v>3399</v>
      </c>
      <c r="E459" s="78"/>
      <c r="F459" s="78"/>
      <c r="G459" s="78"/>
      <c r="H459" s="49" t="s">
        <v>3995</v>
      </c>
      <c r="I459" s="62"/>
      <c r="J459" s="57" t="s">
        <v>4004</v>
      </c>
      <c r="K459" s="66"/>
      <c r="L459" s="66" t="s">
        <v>4</v>
      </c>
      <c r="M459" s="67"/>
      <c r="N459" s="67">
        <v>0.28999999999999998</v>
      </c>
      <c r="O459" s="69">
        <v>44835</v>
      </c>
      <c r="P459" s="65" t="s">
        <v>2611</v>
      </c>
      <c r="Q459" s="80" t="str">
        <f t="shared" si="34"/>
        <v>21.03.10.03.1</v>
      </c>
    </row>
    <row r="460" spans="1:17" s="80" customFormat="1" x14ac:dyDescent="0.2">
      <c r="A460" s="76" t="s">
        <v>448</v>
      </c>
      <c r="B460" s="76" t="s">
        <v>452</v>
      </c>
      <c r="C460" s="77" t="s">
        <v>3399</v>
      </c>
      <c r="D460" s="77" t="s">
        <v>3399</v>
      </c>
      <c r="E460" s="78"/>
      <c r="F460" s="78"/>
      <c r="G460" s="78"/>
      <c r="H460" s="49" t="s">
        <v>3996</v>
      </c>
      <c r="I460" s="62"/>
      <c r="J460" s="57" t="s">
        <v>4005</v>
      </c>
      <c r="K460" s="66"/>
      <c r="L460" s="66" t="s">
        <v>4</v>
      </c>
      <c r="M460" s="67"/>
      <c r="N460" s="67">
        <v>1.56</v>
      </c>
      <c r="O460" s="69">
        <v>44835</v>
      </c>
      <c r="P460" s="65" t="s">
        <v>2611</v>
      </c>
      <c r="Q460" s="80" t="str">
        <f t="shared" si="34"/>
        <v>21.03.10.04.1</v>
      </c>
    </row>
    <row r="461" spans="1:17" s="80" customFormat="1" ht="28.5" x14ac:dyDescent="0.2">
      <c r="A461" s="76" t="s">
        <v>448</v>
      </c>
      <c r="B461" s="76" t="s">
        <v>452</v>
      </c>
      <c r="C461" s="77" t="s">
        <v>3399</v>
      </c>
      <c r="D461" s="77" t="s">
        <v>3399</v>
      </c>
      <c r="E461" s="78"/>
      <c r="F461" s="78"/>
      <c r="G461" s="78"/>
      <c r="H461" s="49" t="s">
        <v>3997</v>
      </c>
      <c r="I461" s="62"/>
      <c r="J461" s="57" t="s">
        <v>4006</v>
      </c>
      <c r="K461" s="66"/>
      <c r="L461" s="66" t="s">
        <v>4</v>
      </c>
      <c r="M461" s="67"/>
      <c r="N461" s="67">
        <v>1.56</v>
      </c>
      <c r="O461" s="69">
        <v>44835</v>
      </c>
      <c r="P461" s="65" t="s">
        <v>2611</v>
      </c>
      <c r="Q461" s="80" t="str">
        <f t="shared" si="34"/>
        <v>21.03.10.05.1</v>
      </c>
    </row>
    <row r="462" spans="1:17" s="80" customFormat="1" ht="28.5" x14ac:dyDescent="0.2">
      <c r="A462" s="76" t="s">
        <v>448</v>
      </c>
      <c r="B462" s="76" t="s">
        <v>452</v>
      </c>
      <c r="C462" s="77" t="s">
        <v>3399</v>
      </c>
      <c r="D462" s="77" t="s">
        <v>3399</v>
      </c>
      <c r="E462" s="78"/>
      <c r="F462" s="78"/>
      <c r="G462" s="78"/>
      <c r="H462" s="49" t="s">
        <v>3998</v>
      </c>
      <c r="I462" s="62"/>
      <c r="J462" s="57" t="s">
        <v>4007</v>
      </c>
      <c r="K462" s="66"/>
      <c r="L462" s="66" t="s">
        <v>4</v>
      </c>
      <c r="M462" s="67"/>
      <c r="N462" s="67">
        <v>0.49</v>
      </c>
      <c r="O462" s="69">
        <v>44835</v>
      </c>
      <c r="P462" s="65" t="s">
        <v>2611</v>
      </c>
      <c r="Q462" s="80" t="str">
        <f t="shared" ref="Q462" si="35">IF(H462="",IF(B462="",A462,B462),H462)</f>
        <v>21.03.10.06.1</v>
      </c>
    </row>
    <row r="463" spans="1:17" s="80" customFormat="1" ht="28.5" x14ac:dyDescent="0.2">
      <c r="A463" s="76" t="s">
        <v>448</v>
      </c>
      <c r="B463" s="76" t="s">
        <v>452</v>
      </c>
      <c r="C463" s="77" t="s">
        <v>3399</v>
      </c>
      <c r="D463" s="77" t="s">
        <v>3399</v>
      </c>
      <c r="E463" s="78"/>
      <c r="F463" s="78"/>
      <c r="G463" s="78"/>
      <c r="H463" s="49" t="s">
        <v>3999</v>
      </c>
      <c r="I463" s="62"/>
      <c r="J463" s="57" t="s">
        <v>4008</v>
      </c>
      <c r="K463" s="66"/>
      <c r="L463" s="66" t="s">
        <v>4</v>
      </c>
      <c r="M463" s="67"/>
      <c r="N463" s="67">
        <v>0.66</v>
      </c>
      <c r="O463" s="69">
        <v>44835</v>
      </c>
      <c r="P463" s="65" t="s">
        <v>2611</v>
      </c>
      <c r="Q463" s="80" t="str">
        <f t="shared" ref="Q463" si="36">IF(H463="",IF(B463="",A463,B463),H463)</f>
        <v>21.03.10.07.1</v>
      </c>
    </row>
    <row r="464" spans="1:17" s="80" customFormat="1" x14ac:dyDescent="0.2">
      <c r="A464" s="76" t="s">
        <v>448</v>
      </c>
      <c r="B464" s="76" t="s">
        <v>452</v>
      </c>
      <c r="C464" s="77" t="s">
        <v>3399</v>
      </c>
      <c r="D464" s="77" t="s">
        <v>3399</v>
      </c>
      <c r="E464" s="78"/>
      <c r="F464" s="78"/>
      <c r="G464" s="78"/>
      <c r="H464" s="49" t="s">
        <v>4000</v>
      </c>
      <c r="I464" s="62"/>
      <c r="J464" s="66" t="s">
        <v>4009</v>
      </c>
      <c r="K464" s="66"/>
      <c r="L464" s="66" t="s">
        <v>4</v>
      </c>
      <c r="M464" s="67"/>
      <c r="N464" s="67">
        <v>0.35</v>
      </c>
      <c r="O464" s="69">
        <v>44835</v>
      </c>
      <c r="P464" s="65" t="s">
        <v>2611</v>
      </c>
      <c r="Q464" s="80" t="str">
        <f t="shared" ref="Q464" si="37">IF(H464="",IF(B464="",A464,B464),H464)</f>
        <v>21.03.10.08.1</v>
      </c>
    </row>
    <row r="465" spans="1:17" x14ac:dyDescent="0.2">
      <c r="A465" s="17" t="s">
        <v>448</v>
      </c>
      <c r="B465" s="17" t="s">
        <v>452</v>
      </c>
      <c r="C465" s="28" t="s">
        <v>3399</v>
      </c>
      <c r="D465" s="28" t="s">
        <v>3399</v>
      </c>
      <c r="H465" s="22" t="s">
        <v>109</v>
      </c>
      <c r="J465" s="1" t="s">
        <v>110</v>
      </c>
      <c r="L465" s="1" t="s">
        <v>4</v>
      </c>
      <c r="M465" s="6">
        <v>0.05</v>
      </c>
      <c r="N465" s="6" t="s">
        <v>2487</v>
      </c>
      <c r="O465" s="45">
        <v>44562</v>
      </c>
      <c r="P465" s="25" t="s">
        <v>2598</v>
      </c>
      <c r="Q465" t="str">
        <f t="shared" si="31"/>
        <v>21.03.10.10.1</v>
      </c>
    </row>
    <row r="466" spans="1:17" ht="42.75" x14ac:dyDescent="0.2">
      <c r="A466" s="17" t="s">
        <v>448</v>
      </c>
      <c r="B466" s="17" t="s">
        <v>452</v>
      </c>
      <c r="C466" s="28" t="s">
        <v>3399</v>
      </c>
      <c r="D466" s="28" t="s">
        <v>3399</v>
      </c>
      <c r="H466" s="22" t="s">
        <v>111</v>
      </c>
      <c r="I466" s="34" t="s">
        <v>1</v>
      </c>
      <c r="J466" s="3" t="s">
        <v>597</v>
      </c>
      <c r="K466" s="3" t="s">
        <v>2502</v>
      </c>
      <c r="L466" s="1" t="s">
        <v>598</v>
      </c>
      <c r="M466" s="6">
        <v>127.3</v>
      </c>
      <c r="N466" s="6">
        <v>114.57</v>
      </c>
      <c r="O466" s="45">
        <v>44470</v>
      </c>
      <c r="P466" s="25" t="s">
        <v>2599</v>
      </c>
      <c r="Q466" t="str">
        <f t="shared" si="31"/>
        <v>21.03.20.00.1</v>
      </c>
    </row>
    <row r="467" spans="1:17" s="80" customFormat="1" ht="42.75" x14ac:dyDescent="0.2">
      <c r="A467" s="76" t="s">
        <v>448</v>
      </c>
      <c r="B467" s="76" t="s">
        <v>452</v>
      </c>
      <c r="C467" s="77" t="s">
        <v>3399</v>
      </c>
      <c r="D467" s="77" t="s">
        <v>3399</v>
      </c>
      <c r="E467" s="78"/>
      <c r="F467" s="78"/>
      <c r="G467" s="78"/>
      <c r="H467" s="49" t="s">
        <v>112</v>
      </c>
      <c r="I467" s="62" t="s">
        <v>1</v>
      </c>
      <c r="J467" s="57" t="s">
        <v>597</v>
      </c>
      <c r="K467" s="57" t="s">
        <v>2502</v>
      </c>
      <c r="L467" s="66" t="s">
        <v>599</v>
      </c>
      <c r="M467" s="66">
        <v>223.35</v>
      </c>
      <c r="N467" s="66">
        <v>201.02</v>
      </c>
      <c r="O467" s="69">
        <v>44835</v>
      </c>
      <c r="P467" s="65" t="s">
        <v>3591</v>
      </c>
      <c r="Q467" s="80" t="str">
        <f t="shared" si="31"/>
        <v>21.03.20.01.1</v>
      </c>
    </row>
    <row r="468" spans="1:17" x14ac:dyDescent="0.2">
      <c r="A468" s="17" t="s">
        <v>448</v>
      </c>
      <c r="B468" s="17" t="s">
        <v>454</v>
      </c>
      <c r="C468" s="28" t="s">
        <v>3399</v>
      </c>
      <c r="D468" s="28" t="s">
        <v>3399</v>
      </c>
      <c r="H468" s="30" t="s">
        <v>3399</v>
      </c>
      <c r="J468" s="7" t="s">
        <v>455</v>
      </c>
      <c r="N468" s="6" t="s">
        <v>2454</v>
      </c>
      <c r="O468" s="45"/>
      <c r="Q468" t="str">
        <f t="shared" si="31"/>
        <v xml:space="preserve"> </v>
      </c>
    </row>
    <row r="469" spans="1:17" x14ac:dyDescent="0.2">
      <c r="A469" s="17" t="s">
        <v>448</v>
      </c>
      <c r="B469" s="17" t="s">
        <v>454</v>
      </c>
      <c r="C469" s="28" t="s">
        <v>3399</v>
      </c>
      <c r="D469" s="28" t="s">
        <v>3399</v>
      </c>
      <c r="H469" s="22" t="s">
        <v>113</v>
      </c>
      <c r="J469" s="3" t="s">
        <v>600</v>
      </c>
      <c r="K469" s="3"/>
      <c r="L469" s="1" t="s">
        <v>16</v>
      </c>
      <c r="M469" s="6">
        <v>13.15</v>
      </c>
      <c r="N469" s="6">
        <v>11.84</v>
      </c>
      <c r="O469" s="45">
        <v>44470</v>
      </c>
      <c r="P469" s="25" t="s">
        <v>2598</v>
      </c>
      <c r="Q469" t="str">
        <f t="shared" si="31"/>
        <v>21.04.05.00.1</v>
      </c>
    </row>
    <row r="470" spans="1:17" ht="28.5" x14ac:dyDescent="0.2">
      <c r="A470" s="17" t="s">
        <v>448</v>
      </c>
      <c r="B470" s="17" t="s">
        <v>454</v>
      </c>
      <c r="C470" s="28" t="s">
        <v>3399</v>
      </c>
      <c r="D470" s="28" t="s">
        <v>3399</v>
      </c>
      <c r="H470" s="22" t="s">
        <v>114</v>
      </c>
      <c r="J470" s="3" t="s">
        <v>601</v>
      </c>
      <c r="K470" s="3"/>
      <c r="L470" s="1" t="s">
        <v>16</v>
      </c>
      <c r="M470" s="6">
        <v>14.85</v>
      </c>
      <c r="N470" s="6">
        <v>13.37</v>
      </c>
      <c r="O470" s="45">
        <v>44470</v>
      </c>
      <c r="P470" s="25" t="s">
        <v>2598</v>
      </c>
      <c r="Q470" t="str">
        <f t="shared" si="31"/>
        <v>21.04.10.00.1</v>
      </c>
    </row>
    <row r="471" spans="1:17" x14ac:dyDescent="0.2">
      <c r="A471" s="17" t="s">
        <v>448</v>
      </c>
      <c r="B471" s="17" t="s">
        <v>454</v>
      </c>
      <c r="C471" s="28" t="s">
        <v>3399</v>
      </c>
      <c r="D471" s="28" t="s">
        <v>3399</v>
      </c>
      <c r="H471" s="22" t="s">
        <v>115</v>
      </c>
      <c r="J471" s="3" t="s">
        <v>602</v>
      </c>
      <c r="K471" s="3"/>
      <c r="L471" s="1" t="s">
        <v>16</v>
      </c>
      <c r="M471" s="6">
        <v>13.9</v>
      </c>
      <c r="N471" s="6">
        <v>12.51</v>
      </c>
      <c r="O471" s="45">
        <v>44470</v>
      </c>
      <c r="P471" s="25" t="s">
        <v>2598</v>
      </c>
      <c r="Q471" t="str">
        <f t="shared" si="31"/>
        <v>21.04.20.00.1</v>
      </c>
    </row>
    <row r="472" spans="1:17" ht="356.25" x14ac:dyDescent="0.2">
      <c r="A472" s="17" t="s">
        <v>448</v>
      </c>
      <c r="B472" s="17" t="s">
        <v>456</v>
      </c>
      <c r="C472" s="28" t="s">
        <v>3399</v>
      </c>
      <c r="D472" s="28" t="s">
        <v>3399</v>
      </c>
      <c r="H472" s="30" t="s">
        <v>3399</v>
      </c>
      <c r="I472" s="34" t="s">
        <v>1</v>
      </c>
      <c r="J472" s="8" t="s">
        <v>603</v>
      </c>
      <c r="K472" s="3" t="s">
        <v>2087</v>
      </c>
      <c r="N472" s="6" t="s">
        <v>2454</v>
      </c>
      <c r="O472" s="45"/>
      <c r="Q472" t="str">
        <f t="shared" si="31"/>
        <v xml:space="preserve"> </v>
      </c>
    </row>
    <row r="473" spans="1:17" ht="71.25" x14ac:dyDescent="0.2">
      <c r="A473" s="17" t="s">
        <v>448</v>
      </c>
      <c r="B473" s="17" t="s">
        <v>456</v>
      </c>
      <c r="C473" s="28" t="s">
        <v>3399</v>
      </c>
      <c r="D473" s="28" t="s">
        <v>3399</v>
      </c>
      <c r="H473" s="22" t="s">
        <v>116</v>
      </c>
      <c r="I473" s="34" t="s">
        <v>1</v>
      </c>
      <c r="J473" s="3" t="s">
        <v>604</v>
      </c>
      <c r="K473" s="3"/>
      <c r="L473" s="1" t="s">
        <v>1073</v>
      </c>
      <c r="M473" s="6">
        <v>2.65</v>
      </c>
      <c r="N473" s="6">
        <v>2.52</v>
      </c>
      <c r="O473" s="45">
        <v>44470</v>
      </c>
      <c r="P473" s="25" t="s">
        <v>2598</v>
      </c>
      <c r="Q473" t="str">
        <f t="shared" si="31"/>
        <v>21.05.01.00.2</v>
      </c>
    </row>
    <row r="474" spans="1:17" ht="28.5" x14ac:dyDescent="0.2">
      <c r="A474" s="17" t="s">
        <v>448</v>
      </c>
      <c r="B474" s="17" t="s">
        <v>456</v>
      </c>
      <c r="C474" s="28" t="s">
        <v>3399</v>
      </c>
      <c r="D474" s="28" t="s">
        <v>3399</v>
      </c>
      <c r="H474" s="22" t="s">
        <v>605</v>
      </c>
      <c r="I474" s="34" t="s">
        <v>1</v>
      </c>
      <c r="J474" s="3" t="s">
        <v>606</v>
      </c>
      <c r="K474" s="3"/>
      <c r="L474" s="1" t="s">
        <v>1073</v>
      </c>
      <c r="M474" s="6">
        <v>11.7</v>
      </c>
      <c r="N474" s="6">
        <v>10.53</v>
      </c>
      <c r="O474" s="45">
        <v>44470</v>
      </c>
      <c r="P474" s="25" t="s">
        <v>2598</v>
      </c>
      <c r="Q474" t="str">
        <f t="shared" si="31"/>
        <v>21.05.02.00.3</v>
      </c>
    </row>
    <row r="475" spans="1:17" ht="85.5" x14ac:dyDescent="0.2">
      <c r="A475" s="17" t="s">
        <v>448</v>
      </c>
      <c r="B475" s="17" t="s">
        <v>456</v>
      </c>
      <c r="C475" s="28" t="s">
        <v>3399</v>
      </c>
      <c r="D475" s="28" t="s">
        <v>3399</v>
      </c>
      <c r="H475" s="22" t="s">
        <v>339</v>
      </c>
      <c r="I475" s="34" t="s">
        <v>1</v>
      </c>
      <c r="J475" s="3" t="s">
        <v>607</v>
      </c>
      <c r="K475" s="3"/>
      <c r="L475" s="1" t="s">
        <v>1073</v>
      </c>
      <c r="M475" s="6">
        <v>1.9</v>
      </c>
      <c r="N475" s="6">
        <v>1.81</v>
      </c>
      <c r="O475" s="45">
        <v>44470</v>
      </c>
      <c r="P475" s="25" t="s">
        <v>2598</v>
      </c>
      <c r="Q475" t="str">
        <f t="shared" si="31"/>
        <v>21.05.02.03.3</v>
      </c>
    </row>
    <row r="476" spans="1:17" ht="128.25" x14ac:dyDescent="0.2">
      <c r="A476" s="17" t="s">
        <v>448</v>
      </c>
      <c r="B476" s="17" t="s">
        <v>457</v>
      </c>
      <c r="C476" s="28" t="s">
        <v>3399</v>
      </c>
      <c r="D476" s="28" t="s">
        <v>3399</v>
      </c>
      <c r="H476" s="30" t="s">
        <v>3399</v>
      </c>
      <c r="I476" s="34" t="s">
        <v>1</v>
      </c>
      <c r="J476" s="8" t="s">
        <v>458</v>
      </c>
      <c r="K476" s="3" t="s">
        <v>3453</v>
      </c>
      <c r="L476" s="3"/>
      <c r="N476" s="6" t="s">
        <v>2454</v>
      </c>
      <c r="O476" s="45"/>
      <c r="Q476" t="str">
        <f t="shared" si="31"/>
        <v xml:space="preserve"> </v>
      </c>
    </row>
    <row r="477" spans="1:17" ht="71.25" x14ac:dyDescent="0.2">
      <c r="A477" s="17" t="s">
        <v>448</v>
      </c>
      <c r="B477" s="17" t="s">
        <v>457</v>
      </c>
      <c r="C477" s="28" t="s">
        <v>3399</v>
      </c>
      <c r="D477" s="28" t="s">
        <v>3399</v>
      </c>
      <c r="H477" s="42" t="s">
        <v>352</v>
      </c>
      <c r="I477" s="34" t="s">
        <v>1</v>
      </c>
      <c r="J477" s="3" t="s">
        <v>353</v>
      </c>
      <c r="K477" s="3" t="s">
        <v>3438</v>
      </c>
      <c r="L477" s="3" t="s">
        <v>4</v>
      </c>
      <c r="M477" s="6">
        <v>65.3</v>
      </c>
      <c r="N477" s="6">
        <v>65.3</v>
      </c>
      <c r="O477" s="69">
        <v>44743</v>
      </c>
      <c r="P477" s="65" t="s">
        <v>3436</v>
      </c>
      <c r="Q477" t="str">
        <f t="shared" si="31"/>
        <v>21.06.01.00.1</v>
      </c>
    </row>
    <row r="478" spans="1:17" ht="57" x14ac:dyDescent="0.2">
      <c r="A478" s="17" t="s">
        <v>448</v>
      </c>
      <c r="B478" s="17" t="s">
        <v>457</v>
      </c>
      <c r="C478" s="28" t="s">
        <v>3399</v>
      </c>
      <c r="D478" s="28" t="s">
        <v>3399</v>
      </c>
      <c r="H478" s="42" t="s">
        <v>354</v>
      </c>
      <c r="I478" s="34" t="s">
        <v>1</v>
      </c>
      <c r="J478" s="57" t="s">
        <v>3538</v>
      </c>
      <c r="K478" s="57" t="s">
        <v>3537</v>
      </c>
      <c r="L478" s="57" t="s">
        <v>3440</v>
      </c>
      <c r="M478" s="67">
        <v>4.83</v>
      </c>
      <c r="N478" s="67">
        <v>4.83</v>
      </c>
      <c r="O478" s="69">
        <v>44743</v>
      </c>
      <c r="P478" s="66" t="s">
        <v>3439</v>
      </c>
      <c r="Q478" t="str">
        <f t="shared" si="31"/>
        <v>21.06.02.00.1</v>
      </c>
    </row>
    <row r="479" spans="1:17" s="26" customFormat="1" ht="409.5" x14ac:dyDescent="0.2">
      <c r="A479" s="20" t="s">
        <v>2849</v>
      </c>
      <c r="B479" s="38" t="s">
        <v>3399</v>
      </c>
      <c r="C479" s="28" t="s">
        <v>3399</v>
      </c>
      <c r="D479" s="28" t="s">
        <v>3399</v>
      </c>
      <c r="E479" s="21"/>
      <c r="F479" s="21"/>
      <c r="G479" s="21"/>
      <c r="H479" s="30" t="s">
        <v>3399</v>
      </c>
      <c r="I479" s="35"/>
      <c r="J479" s="23" t="s">
        <v>3407</v>
      </c>
      <c r="K479" s="22"/>
      <c r="L479" s="22"/>
      <c r="M479" s="24"/>
      <c r="N479" s="24" t="s">
        <v>2454</v>
      </c>
      <c r="O479" s="45"/>
      <c r="P479" s="25"/>
      <c r="Q479" s="26" t="str">
        <f t="shared" si="31"/>
        <v xml:space="preserve"> </v>
      </c>
    </row>
    <row r="480" spans="1:17" x14ac:dyDescent="0.2">
      <c r="A480" s="17" t="s">
        <v>2849</v>
      </c>
      <c r="B480" s="17" t="s">
        <v>2850</v>
      </c>
      <c r="C480" s="28" t="s">
        <v>3399</v>
      </c>
      <c r="D480" s="28" t="s">
        <v>3399</v>
      </c>
      <c r="H480" s="30" t="s">
        <v>3399</v>
      </c>
      <c r="J480" s="7" t="s">
        <v>2688</v>
      </c>
      <c r="N480" s="6" t="s">
        <v>2454</v>
      </c>
      <c r="O480" s="45"/>
      <c r="Q480" t="str">
        <f t="shared" si="31"/>
        <v xml:space="preserve"> </v>
      </c>
    </row>
    <row r="481" spans="1:17" x14ac:dyDescent="0.2">
      <c r="A481" s="17" t="s">
        <v>2849</v>
      </c>
      <c r="B481" s="17" t="s">
        <v>2850</v>
      </c>
      <c r="C481" s="28" t="s">
        <v>3399</v>
      </c>
      <c r="D481" s="28" t="s">
        <v>3399</v>
      </c>
      <c r="H481" s="22" t="s">
        <v>2851</v>
      </c>
      <c r="J481" s="3" t="s">
        <v>2852</v>
      </c>
      <c r="K481" s="3"/>
      <c r="L481" s="1" t="s">
        <v>4</v>
      </c>
      <c r="M481" s="6">
        <v>27.6</v>
      </c>
      <c r="N481" s="6">
        <v>24.8</v>
      </c>
      <c r="O481" s="45">
        <v>44652</v>
      </c>
      <c r="P481" s="25" t="s">
        <v>2600</v>
      </c>
      <c r="Q481" t="str">
        <f t="shared" si="31"/>
        <v>22.01.01.00.1</v>
      </c>
    </row>
    <row r="482" spans="1:17" x14ac:dyDescent="0.2">
      <c r="A482" s="17" t="s">
        <v>2849</v>
      </c>
      <c r="B482" s="17" t="s">
        <v>2850</v>
      </c>
      <c r="C482" s="28" t="s">
        <v>3399</v>
      </c>
      <c r="D482" s="28" t="s">
        <v>3399</v>
      </c>
      <c r="H482" s="22" t="s">
        <v>2853</v>
      </c>
      <c r="J482" s="3" t="s">
        <v>2854</v>
      </c>
      <c r="K482" s="3"/>
      <c r="L482" s="1" t="s">
        <v>4</v>
      </c>
      <c r="M482" s="6">
        <v>120.5</v>
      </c>
      <c r="N482" s="6">
        <v>108.5</v>
      </c>
      <c r="O482" s="45">
        <v>44652</v>
      </c>
      <c r="P482" s="25" t="s">
        <v>2611</v>
      </c>
      <c r="Q482" t="str">
        <f t="shared" si="31"/>
        <v>22.01.02.00.1</v>
      </c>
    </row>
    <row r="483" spans="1:17" x14ac:dyDescent="0.2">
      <c r="A483" s="17" t="s">
        <v>2849</v>
      </c>
      <c r="B483" s="17" t="s">
        <v>2855</v>
      </c>
      <c r="C483" s="28" t="s">
        <v>3399</v>
      </c>
      <c r="D483" s="28" t="s">
        <v>3399</v>
      </c>
      <c r="H483" s="30" t="s">
        <v>3399</v>
      </c>
      <c r="J483" s="7" t="s">
        <v>3368</v>
      </c>
      <c r="N483" s="6" t="s">
        <v>2454</v>
      </c>
      <c r="O483" s="45"/>
      <c r="Q483" t="str">
        <f t="shared" si="31"/>
        <v xml:space="preserve"> </v>
      </c>
    </row>
    <row r="484" spans="1:17" ht="57" x14ac:dyDescent="0.2">
      <c r="A484" s="17" t="s">
        <v>2849</v>
      </c>
      <c r="B484" s="17" t="s">
        <v>2855</v>
      </c>
      <c r="C484" s="28" t="s">
        <v>3399</v>
      </c>
      <c r="D484" s="28" t="s">
        <v>3399</v>
      </c>
      <c r="H484" s="22" t="s">
        <v>2856</v>
      </c>
      <c r="J484" s="3" t="s">
        <v>2861</v>
      </c>
      <c r="K484" s="3"/>
      <c r="L484" s="1" t="s">
        <v>4</v>
      </c>
      <c r="M484" s="6">
        <v>86.9</v>
      </c>
      <c r="N484" s="6">
        <v>78.2</v>
      </c>
      <c r="O484" s="45">
        <v>44652</v>
      </c>
      <c r="P484" s="25" t="s">
        <v>2611</v>
      </c>
      <c r="Q484" t="str">
        <f t="shared" si="31"/>
        <v>22.02.01.00.1</v>
      </c>
    </row>
    <row r="485" spans="1:17" ht="28.5" x14ac:dyDescent="0.2">
      <c r="A485" s="17" t="s">
        <v>2849</v>
      </c>
      <c r="B485" s="17" t="s">
        <v>2855</v>
      </c>
      <c r="C485" s="28" t="s">
        <v>3399</v>
      </c>
      <c r="D485" s="28" t="s">
        <v>3399</v>
      </c>
      <c r="H485" s="22" t="s">
        <v>2857</v>
      </c>
      <c r="J485" s="3" t="s">
        <v>2862</v>
      </c>
      <c r="K485" s="3"/>
      <c r="L485" s="1" t="s">
        <v>4</v>
      </c>
      <c r="M485" s="6">
        <v>84.2</v>
      </c>
      <c r="N485" s="6">
        <v>75.8</v>
      </c>
      <c r="O485" s="45">
        <v>44652</v>
      </c>
      <c r="P485" s="25" t="s">
        <v>2611</v>
      </c>
    </row>
    <row r="486" spans="1:17" ht="28.5" x14ac:dyDescent="0.2">
      <c r="A486" s="17" t="s">
        <v>2849</v>
      </c>
      <c r="B486" s="17" t="s">
        <v>2855</v>
      </c>
      <c r="C486" s="28" t="s">
        <v>3399</v>
      </c>
      <c r="D486" s="28" t="s">
        <v>3399</v>
      </c>
      <c r="H486" s="22" t="s">
        <v>2858</v>
      </c>
      <c r="J486" s="3" t="s">
        <v>2863</v>
      </c>
      <c r="K486" s="3"/>
      <c r="L486" s="1" t="s">
        <v>4</v>
      </c>
      <c r="M486" s="6">
        <v>99.2</v>
      </c>
      <c r="N486" s="6">
        <v>89.3</v>
      </c>
      <c r="O486" s="45">
        <v>44652</v>
      </c>
      <c r="P486" s="25" t="s">
        <v>2611</v>
      </c>
    </row>
    <row r="487" spans="1:17" ht="28.5" x14ac:dyDescent="0.2">
      <c r="A487" s="17" t="s">
        <v>2849</v>
      </c>
      <c r="B487" s="17" t="s">
        <v>2855</v>
      </c>
      <c r="C487" s="28" t="s">
        <v>3399</v>
      </c>
      <c r="D487" s="28" t="s">
        <v>3399</v>
      </c>
      <c r="H487" s="22" t="s">
        <v>2859</v>
      </c>
      <c r="J487" s="3" t="s">
        <v>2864</v>
      </c>
      <c r="K487" s="3"/>
      <c r="L487" s="1" t="s">
        <v>4</v>
      </c>
      <c r="M487" s="6">
        <v>175.9</v>
      </c>
      <c r="N487" s="6">
        <v>158.30000000000001</v>
      </c>
      <c r="O487" s="45">
        <v>44652</v>
      </c>
      <c r="P487" s="25" t="s">
        <v>2611</v>
      </c>
    </row>
    <row r="488" spans="1:17" ht="28.5" x14ac:dyDescent="0.2">
      <c r="A488" s="17" t="s">
        <v>2849</v>
      </c>
      <c r="B488" s="17" t="s">
        <v>2855</v>
      </c>
      <c r="C488" s="28" t="s">
        <v>3399</v>
      </c>
      <c r="D488" s="28" t="s">
        <v>3399</v>
      </c>
      <c r="H488" s="22" t="s">
        <v>2860</v>
      </c>
      <c r="J488" s="3" t="s">
        <v>2865</v>
      </c>
      <c r="K488" s="3"/>
      <c r="L488" s="1" t="s">
        <v>4</v>
      </c>
      <c r="M488" s="6">
        <v>153.30000000000001</v>
      </c>
      <c r="N488" s="6">
        <v>138</v>
      </c>
      <c r="O488" s="45">
        <v>44652</v>
      </c>
      <c r="P488" s="25" t="s">
        <v>2611</v>
      </c>
      <c r="Q488" t="str">
        <f>IF(H488="",IF(B488="",A488,B488),H488)</f>
        <v>22.02.10.00.1</v>
      </c>
    </row>
    <row r="489" spans="1:17" ht="43.5" x14ac:dyDescent="0.2">
      <c r="A489" s="17" t="s">
        <v>2849</v>
      </c>
      <c r="B489" s="17" t="s">
        <v>2866</v>
      </c>
      <c r="C489" s="28" t="s">
        <v>3399</v>
      </c>
      <c r="D489" s="28" t="s">
        <v>3399</v>
      </c>
      <c r="H489" s="30" t="s">
        <v>3399</v>
      </c>
      <c r="J489" s="8" t="s">
        <v>2867</v>
      </c>
      <c r="N489" s="6" t="s">
        <v>2454</v>
      </c>
      <c r="O489" s="45"/>
      <c r="Q489" t="str">
        <f>IF(H489="",IF(B489="",A489,B489),H489)</f>
        <v xml:space="preserve"> </v>
      </c>
    </row>
    <row r="490" spans="1:17" ht="28.5" x14ac:dyDescent="0.2">
      <c r="A490" s="17" t="s">
        <v>2849</v>
      </c>
      <c r="B490" s="17" t="s">
        <v>2866</v>
      </c>
      <c r="C490" s="28" t="s">
        <v>3399</v>
      </c>
      <c r="D490" s="28" t="s">
        <v>3399</v>
      </c>
      <c r="H490" s="22" t="s">
        <v>2872</v>
      </c>
      <c r="J490" s="3" t="s">
        <v>2868</v>
      </c>
      <c r="K490" s="3"/>
      <c r="L490" s="1" t="s">
        <v>4</v>
      </c>
      <c r="M490" s="6">
        <v>141.1</v>
      </c>
      <c r="N490" s="6">
        <v>127</v>
      </c>
      <c r="O490" s="45">
        <v>44652</v>
      </c>
      <c r="P490" s="25" t="s">
        <v>2611</v>
      </c>
      <c r="Q490" t="str">
        <f>IF(H490="",IF(B490="",A490,B490),H490)</f>
        <v>22.03.01.00.1</v>
      </c>
    </row>
    <row r="491" spans="1:17" ht="28.5" x14ac:dyDescent="0.2">
      <c r="A491" s="17" t="s">
        <v>2849</v>
      </c>
      <c r="B491" s="17" t="s">
        <v>2866</v>
      </c>
      <c r="C491" s="28" t="s">
        <v>3399</v>
      </c>
      <c r="D491" s="28" t="s">
        <v>3399</v>
      </c>
      <c r="H491" s="22" t="s">
        <v>2873</v>
      </c>
      <c r="J491" s="3" t="s">
        <v>2869</v>
      </c>
      <c r="K491" s="3"/>
      <c r="L491" s="1" t="s">
        <v>4</v>
      </c>
      <c r="M491" s="6">
        <v>169.3</v>
      </c>
      <c r="N491" s="6">
        <v>152.4</v>
      </c>
      <c r="O491" s="45">
        <v>44652</v>
      </c>
      <c r="P491" s="25" t="s">
        <v>2611</v>
      </c>
    </row>
    <row r="492" spans="1:17" ht="28.5" x14ac:dyDescent="0.2">
      <c r="A492" s="17" t="s">
        <v>2849</v>
      </c>
      <c r="B492" s="17" t="s">
        <v>2866</v>
      </c>
      <c r="C492" s="28" t="s">
        <v>3399</v>
      </c>
      <c r="D492" s="28" t="s">
        <v>3399</v>
      </c>
      <c r="H492" s="22" t="s">
        <v>2874</v>
      </c>
      <c r="J492" s="3" t="s">
        <v>2870</v>
      </c>
      <c r="K492" s="3"/>
      <c r="L492" s="1" t="s">
        <v>4</v>
      </c>
      <c r="M492" s="6">
        <v>198</v>
      </c>
      <c r="N492" s="6">
        <v>178.2</v>
      </c>
      <c r="O492" s="45">
        <v>44652</v>
      </c>
      <c r="P492" s="25" t="s">
        <v>2611</v>
      </c>
    </row>
    <row r="493" spans="1:17" x14ac:dyDescent="0.2">
      <c r="A493" s="17" t="s">
        <v>2849</v>
      </c>
      <c r="B493" s="17" t="s">
        <v>2866</v>
      </c>
      <c r="C493" s="28" t="s">
        <v>3399</v>
      </c>
      <c r="D493" s="28" t="s">
        <v>3399</v>
      </c>
      <c r="H493" s="22" t="s">
        <v>2875</v>
      </c>
      <c r="J493" s="3" t="s">
        <v>2871</v>
      </c>
      <c r="K493" s="3"/>
      <c r="L493" s="1" t="s">
        <v>4</v>
      </c>
      <c r="M493" s="6">
        <v>79</v>
      </c>
      <c r="N493" s="6">
        <v>71.099999999999994</v>
      </c>
      <c r="O493" s="45">
        <v>44652</v>
      </c>
      <c r="P493" s="25" t="s">
        <v>2611</v>
      </c>
    </row>
    <row r="494" spans="1:17" ht="30" x14ac:dyDescent="0.2">
      <c r="A494" s="17" t="s">
        <v>2849</v>
      </c>
      <c r="B494" s="17" t="s">
        <v>2876</v>
      </c>
      <c r="C494" s="28" t="s">
        <v>3399</v>
      </c>
      <c r="D494" s="28" t="s">
        <v>3399</v>
      </c>
      <c r="H494" s="30" t="s">
        <v>3399</v>
      </c>
      <c r="J494" s="8" t="s">
        <v>2877</v>
      </c>
      <c r="N494" s="6" t="s">
        <v>2454</v>
      </c>
      <c r="O494" s="45"/>
      <c r="Q494" t="str">
        <f>IF(H494="",IF(B494="",A494,B494),H494)</f>
        <v xml:space="preserve"> </v>
      </c>
    </row>
    <row r="495" spans="1:17" ht="28.5" x14ac:dyDescent="0.2">
      <c r="A495" s="17" t="s">
        <v>2849</v>
      </c>
      <c r="B495" s="17" t="s">
        <v>2876</v>
      </c>
      <c r="C495" s="28" t="s">
        <v>3399</v>
      </c>
      <c r="D495" s="28" t="s">
        <v>3399</v>
      </c>
      <c r="H495" s="22" t="s">
        <v>2878</v>
      </c>
      <c r="J495" s="3" t="s">
        <v>2883</v>
      </c>
      <c r="K495" s="3"/>
      <c r="L495" s="1" t="s">
        <v>4</v>
      </c>
      <c r="M495" s="6">
        <v>160.69999999999999</v>
      </c>
      <c r="N495" s="6">
        <v>144.6</v>
      </c>
      <c r="O495" s="45">
        <v>44652</v>
      </c>
      <c r="P495" s="25" t="s">
        <v>2611</v>
      </c>
      <c r="Q495" t="str">
        <f>IF(H495="",IF(B495="",A495,B495),H495)</f>
        <v>22.04.01.00.1</v>
      </c>
    </row>
    <row r="496" spans="1:17" ht="28.5" x14ac:dyDescent="0.2">
      <c r="A496" s="17" t="s">
        <v>2849</v>
      </c>
      <c r="B496" s="17" t="s">
        <v>2876</v>
      </c>
      <c r="C496" s="28" t="s">
        <v>3399</v>
      </c>
      <c r="D496" s="28" t="s">
        <v>3399</v>
      </c>
      <c r="H496" s="22" t="s">
        <v>2879</v>
      </c>
      <c r="J496" s="3" t="s">
        <v>2884</v>
      </c>
      <c r="K496" s="3"/>
      <c r="L496" s="1" t="s">
        <v>4</v>
      </c>
      <c r="M496" s="6">
        <v>218.1</v>
      </c>
      <c r="N496" s="6">
        <v>196.3</v>
      </c>
      <c r="O496" s="45">
        <v>44652</v>
      </c>
      <c r="P496" s="25" t="s">
        <v>2611</v>
      </c>
    </row>
    <row r="497" spans="1:17" ht="28.5" x14ac:dyDescent="0.2">
      <c r="A497" s="17" t="s">
        <v>2849</v>
      </c>
      <c r="B497" s="17" t="s">
        <v>2876</v>
      </c>
      <c r="C497" s="28" t="s">
        <v>3399</v>
      </c>
      <c r="D497" s="28" t="s">
        <v>3399</v>
      </c>
      <c r="H497" s="22" t="s">
        <v>2880</v>
      </c>
      <c r="J497" s="3" t="s">
        <v>2885</v>
      </c>
      <c r="K497" s="3"/>
      <c r="L497" s="1" t="s">
        <v>4</v>
      </c>
      <c r="M497" s="6">
        <v>106.3</v>
      </c>
      <c r="N497" s="6">
        <v>95.7</v>
      </c>
      <c r="O497" s="45">
        <v>44652</v>
      </c>
      <c r="P497" s="25" t="s">
        <v>2611</v>
      </c>
      <c r="Q497" t="str">
        <f>IF(H497="",IF(B497="",A497,B497),H497)</f>
        <v>22.04.03.00.1</v>
      </c>
    </row>
    <row r="498" spans="1:17" ht="28.5" x14ac:dyDescent="0.2">
      <c r="A498" s="17" t="s">
        <v>2849</v>
      </c>
      <c r="B498" s="17" t="s">
        <v>2876</v>
      </c>
      <c r="C498" s="28" t="s">
        <v>3399</v>
      </c>
      <c r="D498" s="28" t="s">
        <v>3399</v>
      </c>
      <c r="H498" s="22" t="s">
        <v>2881</v>
      </c>
      <c r="J498" s="3" t="s">
        <v>2886</v>
      </c>
      <c r="K498" s="3"/>
      <c r="L498" s="1" t="s">
        <v>4</v>
      </c>
      <c r="M498" s="6">
        <v>105</v>
      </c>
      <c r="N498" s="6">
        <v>94.5</v>
      </c>
      <c r="O498" s="45">
        <v>44652</v>
      </c>
      <c r="P498" s="25" t="s">
        <v>2611</v>
      </c>
    </row>
    <row r="499" spans="1:17" ht="28.5" x14ac:dyDescent="0.2">
      <c r="A499" s="17" t="s">
        <v>2849</v>
      </c>
      <c r="B499" s="17" t="s">
        <v>2876</v>
      </c>
      <c r="C499" s="28" t="s">
        <v>3399</v>
      </c>
      <c r="D499" s="28" t="s">
        <v>3399</v>
      </c>
      <c r="H499" s="22" t="s">
        <v>2882</v>
      </c>
      <c r="J499" s="3" t="s">
        <v>2887</v>
      </c>
      <c r="K499" s="3"/>
      <c r="L499" s="1" t="s">
        <v>4</v>
      </c>
      <c r="M499" s="6">
        <v>210.9</v>
      </c>
      <c r="N499" s="6">
        <v>189.8</v>
      </c>
      <c r="O499" s="45">
        <v>44652</v>
      </c>
      <c r="P499" s="25" t="s">
        <v>2611</v>
      </c>
    </row>
    <row r="500" spans="1:17" x14ac:dyDescent="0.2">
      <c r="A500" s="17" t="s">
        <v>2849</v>
      </c>
      <c r="B500" s="17" t="s">
        <v>2876</v>
      </c>
      <c r="C500" s="28" t="s">
        <v>3399</v>
      </c>
      <c r="D500" s="28" t="s">
        <v>3399</v>
      </c>
      <c r="H500" s="22" t="s">
        <v>3110</v>
      </c>
      <c r="J500" s="3" t="s">
        <v>2888</v>
      </c>
      <c r="K500" s="3"/>
      <c r="L500" s="1" t="s">
        <v>4</v>
      </c>
      <c r="M500" s="6">
        <v>48.5</v>
      </c>
      <c r="N500" s="6">
        <v>43.7</v>
      </c>
      <c r="O500" s="45">
        <v>44652</v>
      </c>
      <c r="P500" s="25" t="s">
        <v>2611</v>
      </c>
    </row>
    <row r="501" spans="1:17" ht="30" x14ac:dyDescent="0.2">
      <c r="A501" s="17" t="s">
        <v>2849</v>
      </c>
      <c r="B501" s="17" t="s">
        <v>2890</v>
      </c>
      <c r="C501" s="28" t="s">
        <v>3399</v>
      </c>
      <c r="D501" s="28" t="s">
        <v>3399</v>
      </c>
      <c r="H501" s="30" t="s">
        <v>3399</v>
      </c>
      <c r="J501" s="8" t="s">
        <v>2889</v>
      </c>
      <c r="N501" s="6" t="s">
        <v>2454</v>
      </c>
      <c r="O501" s="45"/>
      <c r="Q501" t="str">
        <f>IF(H501="",IF(B501="",A501,B501),H501)</f>
        <v xml:space="preserve"> </v>
      </c>
    </row>
    <row r="502" spans="1:17" ht="28.5" x14ac:dyDescent="0.2">
      <c r="A502" s="17" t="s">
        <v>2849</v>
      </c>
      <c r="B502" s="17" t="s">
        <v>2890</v>
      </c>
      <c r="C502" s="28" t="s">
        <v>3399</v>
      </c>
      <c r="D502" s="28" t="s">
        <v>3399</v>
      </c>
      <c r="H502" s="22" t="s">
        <v>2891</v>
      </c>
      <c r="J502" s="3" t="s">
        <v>2893</v>
      </c>
      <c r="K502" s="3"/>
      <c r="L502" s="1" t="s">
        <v>4</v>
      </c>
      <c r="M502" s="6">
        <v>221.5</v>
      </c>
      <c r="N502" s="6">
        <v>199.4</v>
      </c>
      <c r="O502" s="45">
        <v>44652</v>
      </c>
      <c r="P502" s="25" t="s">
        <v>2611</v>
      </c>
      <c r="Q502" t="str">
        <f>IF(H502="",IF(B502="",A502,B502),H502)</f>
        <v>22.05.02.00.1</v>
      </c>
    </row>
    <row r="503" spans="1:17" ht="57" x14ac:dyDescent="0.2">
      <c r="A503" s="17" t="s">
        <v>2849</v>
      </c>
      <c r="B503" s="17" t="s">
        <v>2890</v>
      </c>
      <c r="C503" s="28" t="s">
        <v>3399</v>
      </c>
      <c r="D503" s="28" t="s">
        <v>3399</v>
      </c>
      <c r="H503" s="22" t="s">
        <v>2892</v>
      </c>
      <c r="J503" s="3" t="s">
        <v>2894</v>
      </c>
      <c r="K503" s="3"/>
      <c r="L503" s="1" t="s">
        <v>4</v>
      </c>
      <c r="M503" s="6">
        <v>1448</v>
      </c>
      <c r="N503" s="6">
        <v>1303.2</v>
      </c>
      <c r="O503" s="45">
        <v>44652</v>
      </c>
      <c r="P503" s="25" t="s">
        <v>2611</v>
      </c>
    </row>
    <row r="504" spans="1:17" ht="57.75" x14ac:dyDescent="0.2">
      <c r="A504" s="17" t="s">
        <v>2849</v>
      </c>
      <c r="B504" s="17" t="s">
        <v>2895</v>
      </c>
      <c r="C504" s="28" t="s">
        <v>3399</v>
      </c>
      <c r="D504" s="28" t="s">
        <v>3399</v>
      </c>
      <c r="H504" s="30" t="s">
        <v>3399</v>
      </c>
      <c r="J504" s="8" t="s">
        <v>3369</v>
      </c>
      <c r="N504" s="6" t="s">
        <v>2454</v>
      </c>
      <c r="O504" s="45"/>
      <c r="Q504" t="str">
        <f>IF(H504="",IF(B504="",A504,B504),H504)</f>
        <v xml:space="preserve"> </v>
      </c>
    </row>
    <row r="505" spans="1:17" ht="28.5" x14ac:dyDescent="0.2">
      <c r="A505" s="17" t="s">
        <v>2849</v>
      </c>
      <c r="B505" s="17" t="s">
        <v>2895</v>
      </c>
      <c r="C505" s="28" t="s">
        <v>3399</v>
      </c>
      <c r="D505" s="28" t="s">
        <v>3399</v>
      </c>
      <c r="H505" s="22" t="s">
        <v>2897</v>
      </c>
      <c r="J505" s="3" t="s">
        <v>2901</v>
      </c>
      <c r="K505" s="3"/>
      <c r="L505" s="1" t="s">
        <v>4</v>
      </c>
      <c r="M505" s="6">
        <v>60.4</v>
      </c>
      <c r="N505" s="6">
        <v>54.4</v>
      </c>
      <c r="O505" s="45">
        <v>44652</v>
      </c>
      <c r="P505" s="25" t="s">
        <v>2611</v>
      </c>
      <c r="Q505" t="str">
        <f>IF(H505="",IF(B505="",A505,B505),H505)</f>
        <v>22.06.01.00.1</v>
      </c>
    </row>
    <row r="506" spans="1:17" ht="28.5" x14ac:dyDescent="0.2">
      <c r="A506" s="17" t="s">
        <v>2849</v>
      </c>
      <c r="B506" s="17" t="s">
        <v>2895</v>
      </c>
      <c r="C506" s="28" t="s">
        <v>3399</v>
      </c>
      <c r="D506" s="28" t="s">
        <v>3399</v>
      </c>
      <c r="H506" s="22" t="s">
        <v>2898</v>
      </c>
      <c r="J506" s="3" t="s">
        <v>2902</v>
      </c>
      <c r="K506" s="3"/>
      <c r="L506" s="1" t="s">
        <v>4</v>
      </c>
      <c r="M506" s="6">
        <v>56.6</v>
      </c>
      <c r="N506" s="6">
        <v>50.9</v>
      </c>
      <c r="O506" s="45">
        <v>44652</v>
      </c>
      <c r="P506" s="25" t="s">
        <v>2611</v>
      </c>
    </row>
    <row r="507" spans="1:17" ht="28.5" x14ac:dyDescent="0.2">
      <c r="A507" s="17" t="s">
        <v>2849</v>
      </c>
      <c r="B507" s="17" t="s">
        <v>2895</v>
      </c>
      <c r="C507" s="28" t="s">
        <v>3399</v>
      </c>
      <c r="D507" s="28" t="s">
        <v>3399</v>
      </c>
      <c r="H507" s="22" t="s">
        <v>2899</v>
      </c>
      <c r="J507" s="3" t="s">
        <v>2903</v>
      </c>
      <c r="K507" s="3"/>
      <c r="L507" s="1" t="s">
        <v>4</v>
      </c>
      <c r="M507" s="6">
        <v>59.9</v>
      </c>
      <c r="N507" s="6">
        <v>53.9</v>
      </c>
      <c r="O507" s="45">
        <v>44652</v>
      </c>
      <c r="P507" s="25" t="s">
        <v>2611</v>
      </c>
      <c r="Q507" t="str">
        <f>IF(H507="",IF(B507="",A507,B507),H507)</f>
        <v>22.06.04.00.1</v>
      </c>
    </row>
    <row r="508" spans="1:17" x14ac:dyDescent="0.2">
      <c r="A508" s="17" t="s">
        <v>2849</v>
      </c>
      <c r="B508" s="17" t="s">
        <v>2895</v>
      </c>
      <c r="C508" s="28" t="s">
        <v>3399</v>
      </c>
      <c r="D508" s="28" t="s">
        <v>3399</v>
      </c>
      <c r="H508" s="22" t="s">
        <v>2900</v>
      </c>
      <c r="J508" s="3" t="s">
        <v>2904</v>
      </c>
      <c r="K508" s="3"/>
      <c r="L508" s="1" t="s">
        <v>4</v>
      </c>
      <c r="M508" s="6">
        <v>65</v>
      </c>
      <c r="N508" s="6">
        <v>58.5</v>
      </c>
      <c r="O508" s="45">
        <v>44652</v>
      </c>
      <c r="P508" s="25" t="s">
        <v>2611</v>
      </c>
    </row>
    <row r="509" spans="1:17" x14ac:dyDescent="0.2">
      <c r="A509" s="17" t="s">
        <v>2849</v>
      </c>
      <c r="B509" s="17" t="s">
        <v>2906</v>
      </c>
      <c r="C509" s="28" t="s">
        <v>3399</v>
      </c>
      <c r="D509" s="28" t="s">
        <v>3399</v>
      </c>
      <c r="H509" s="30" t="s">
        <v>3399</v>
      </c>
      <c r="J509" s="8" t="s">
        <v>2905</v>
      </c>
      <c r="N509" s="6" t="s">
        <v>2454</v>
      </c>
      <c r="O509" s="45"/>
      <c r="Q509" t="str">
        <f>IF(H509="",IF(B509="",A509,B509),H509)</f>
        <v xml:space="preserve"> </v>
      </c>
    </row>
    <row r="510" spans="1:17" ht="28.5" x14ac:dyDescent="0.2">
      <c r="A510" s="17" t="s">
        <v>2849</v>
      </c>
      <c r="B510" s="17" t="s">
        <v>2906</v>
      </c>
      <c r="C510" s="28" t="s">
        <v>3399</v>
      </c>
      <c r="D510" s="28" t="s">
        <v>3399</v>
      </c>
      <c r="H510" s="22" t="s">
        <v>2914</v>
      </c>
      <c r="J510" s="3" t="s">
        <v>2907</v>
      </c>
      <c r="K510" s="3"/>
      <c r="L510" s="1" t="s">
        <v>4</v>
      </c>
      <c r="M510" s="6">
        <v>64</v>
      </c>
      <c r="N510" s="6">
        <v>57.6</v>
      </c>
      <c r="O510" s="45">
        <v>44652</v>
      </c>
      <c r="P510" s="25" t="s">
        <v>2611</v>
      </c>
      <c r="Q510" t="str">
        <f>IF(H510="",IF(B510="",A510,B510),H510)</f>
        <v>22.07.01.00.1</v>
      </c>
    </row>
    <row r="511" spans="1:17" ht="28.5" x14ac:dyDescent="0.2">
      <c r="A511" s="17" t="s">
        <v>2849</v>
      </c>
      <c r="B511" s="17" t="s">
        <v>2906</v>
      </c>
      <c r="C511" s="28" t="s">
        <v>3399</v>
      </c>
      <c r="D511" s="28" t="s">
        <v>3399</v>
      </c>
      <c r="H511" s="22" t="s">
        <v>2915</v>
      </c>
      <c r="J511" s="3" t="s">
        <v>2908</v>
      </c>
      <c r="K511" s="3"/>
      <c r="L511" s="1" t="s">
        <v>4</v>
      </c>
      <c r="M511" s="6">
        <v>46.5</v>
      </c>
      <c r="N511" s="6">
        <v>41.9</v>
      </c>
      <c r="O511" s="45">
        <v>44652</v>
      </c>
      <c r="P511" s="25" t="s">
        <v>2611</v>
      </c>
    </row>
    <row r="512" spans="1:17" ht="28.5" x14ac:dyDescent="0.2">
      <c r="A512" s="17" t="s">
        <v>2849</v>
      </c>
      <c r="B512" s="17" t="s">
        <v>2906</v>
      </c>
      <c r="C512" s="28" t="s">
        <v>3399</v>
      </c>
      <c r="D512" s="28" t="s">
        <v>3399</v>
      </c>
      <c r="H512" s="22" t="s">
        <v>2916</v>
      </c>
      <c r="J512" s="3" t="s">
        <v>2909</v>
      </c>
      <c r="K512" s="3"/>
      <c r="L512" s="1" t="s">
        <v>4</v>
      </c>
      <c r="M512" s="6">
        <v>53.8</v>
      </c>
      <c r="N512" s="6">
        <v>48.4</v>
      </c>
      <c r="O512" s="45">
        <v>44652</v>
      </c>
      <c r="P512" s="25" t="s">
        <v>2611</v>
      </c>
      <c r="Q512" t="str">
        <f>IF(H512="",IF(B512="",A512,B512),H512)</f>
        <v>22.07.03.00.1</v>
      </c>
    </row>
    <row r="513" spans="1:17" ht="28.5" x14ac:dyDescent="0.2">
      <c r="A513" s="17" t="s">
        <v>2849</v>
      </c>
      <c r="B513" s="17" t="s">
        <v>2906</v>
      </c>
      <c r="C513" s="28" t="s">
        <v>3399</v>
      </c>
      <c r="D513" s="28" t="s">
        <v>3399</v>
      </c>
      <c r="H513" s="22" t="s">
        <v>2917</v>
      </c>
      <c r="J513" s="3" t="s">
        <v>2910</v>
      </c>
      <c r="K513" s="3"/>
      <c r="L513" s="1" t="s">
        <v>4</v>
      </c>
      <c r="M513" s="6">
        <v>85.9</v>
      </c>
      <c r="N513" s="6">
        <v>77.3</v>
      </c>
      <c r="O513" s="45">
        <v>44652</v>
      </c>
      <c r="P513" s="25" t="s">
        <v>2611</v>
      </c>
    </row>
    <row r="514" spans="1:17" ht="28.5" x14ac:dyDescent="0.2">
      <c r="A514" s="17" t="s">
        <v>2849</v>
      </c>
      <c r="B514" s="17" t="s">
        <v>2906</v>
      </c>
      <c r="C514" s="28" t="s">
        <v>3399</v>
      </c>
      <c r="D514" s="28" t="s">
        <v>3399</v>
      </c>
      <c r="H514" s="22" t="s">
        <v>2918</v>
      </c>
      <c r="J514" s="3" t="s">
        <v>2911</v>
      </c>
      <c r="K514" s="3"/>
      <c r="L514" s="1" t="s">
        <v>4</v>
      </c>
      <c r="M514" s="6">
        <v>103.9</v>
      </c>
      <c r="N514" s="6">
        <v>93.5</v>
      </c>
      <c r="O514" s="45">
        <v>44652</v>
      </c>
      <c r="P514" s="25" t="s">
        <v>2611</v>
      </c>
    </row>
    <row r="515" spans="1:17" x14ac:dyDescent="0.2">
      <c r="A515" s="17" t="s">
        <v>2849</v>
      </c>
      <c r="B515" s="17" t="s">
        <v>2912</v>
      </c>
      <c r="C515" s="28" t="s">
        <v>3399</v>
      </c>
      <c r="D515" s="28" t="s">
        <v>3399</v>
      </c>
      <c r="H515" s="30" t="s">
        <v>3399</v>
      </c>
      <c r="J515" s="8" t="s">
        <v>2913</v>
      </c>
      <c r="N515" s="6" t="s">
        <v>2454</v>
      </c>
      <c r="O515" s="45"/>
      <c r="Q515" t="str">
        <f>IF(H515="",IF(B515="",A515,B515),H515)</f>
        <v xml:space="preserve"> </v>
      </c>
    </row>
    <row r="516" spans="1:17" ht="28.5" x14ac:dyDescent="0.2">
      <c r="A516" s="17" t="s">
        <v>2849</v>
      </c>
      <c r="B516" s="17" t="s">
        <v>2912</v>
      </c>
      <c r="C516" s="28" t="s">
        <v>3399</v>
      </c>
      <c r="D516" s="28" t="s">
        <v>3399</v>
      </c>
      <c r="H516" s="22" t="s">
        <v>2919</v>
      </c>
      <c r="J516" s="3" t="s">
        <v>3370</v>
      </c>
      <c r="K516" s="3"/>
      <c r="L516" s="1" t="s">
        <v>4</v>
      </c>
      <c r="M516" s="6">
        <v>39.799999999999997</v>
      </c>
      <c r="N516" s="6">
        <v>35.799999999999997</v>
      </c>
      <c r="O516" s="45">
        <v>44652</v>
      </c>
      <c r="P516" s="25" t="s">
        <v>2611</v>
      </c>
      <c r="Q516" t="str">
        <f>IF(H516="",IF(B516="",A516,B516),H516)</f>
        <v>22.08.03.00.1</v>
      </c>
    </row>
    <row r="517" spans="1:17" ht="28.5" x14ac:dyDescent="0.2">
      <c r="A517" s="17" t="s">
        <v>2849</v>
      </c>
      <c r="B517" s="17" t="s">
        <v>2912</v>
      </c>
      <c r="C517" s="28" t="s">
        <v>3399</v>
      </c>
      <c r="D517" s="28" t="s">
        <v>3399</v>
      </c>
      <c r="H517" s="22" t="s">
        <v>2920</v>
      </c>
      <c r="J517" s="3" t="s">
        <v>3371</v>
      </c>
      <c r="K517" s="3"/>
      <c r="L517" s="1" t="s">
        <v>4</v>
      </c>
      <c r="M517" s="6">
        <v>120.6</v>
      </c>
      <c r="N517" s="6">
        <v>108.5</v>
      </c>
      <c r="O517" s="45">
        <v>44652</v>
      </c>
      <c r="P517" s="25" t="s">
        <v>2611</v>
      </c>
    </row>
    <row r="518" spans="1:17" ht="28.5" x14ac:dyDescent="0.2">
      <c r="A518" s="17" t="s">
        <v>2849</v>
      </c>
      <c r="B518" s="17" t="s">
        <v>2912</v>
      </c>
      <c r="C518" s="28" t="s">
        <v>3399</v>
      </c>
      <c r="D518" s="28" t="s">
        <v>3399</v>
      </c>
      <c r="H518" s="22" t="s">
        <v>2921</v>
      </c>
      <c r="J518" s="3" t="s">
        <v>3372</v>
      </c>
      <c r="K518" s="3"/>
      <c r="L518" s="1" t="s">
        <v>4</v>
      </c>
      <c r="M518" s="6">
        <v>308.3</v>
      </c>
      <c r="N518" s="6">
        <v>277.5</v>
      </c>
      <c r="O518" s="45">
        <v>44652</v>
      </c>
      <c r="P518" s="25" t="s">
        <v>2611</v>
      </c>
      <c r="Q518" t="str">
        <f>IF(H518="",IF(B518="",A518,B518),H518)</f>
        <v>22.08.05.00.1</v>
      </c>
    </row>
    <row r="519" spans="1:17" ht="28.5" x14ac:dyDescent="0.2">
      <c r="A519" s="17" t="s">
        <v>2849</v>
      </c>
      <c r="B519" s="17" t="s">
        <v>2912</v>
      </c>
      <c r="C519" s="28" t="s">
        <v>3399</v>
      </c>
      <c r="D519" s="28" t="s">
        <v>3399</v>
      </c>
      <c r="H519" s="22" t="s">
        <v>2922</v>
      </c>
      <c r="J519" s="3" t="s">
        <v>3373</v>
      </c>
      <c r="K519" s="3"/>
      <c r="L519" s="1" t="s">
        <v>4</v>
      </c>
      <c r="M519" s="6">
        <v>55.4</v>
      </c>
      <c r="N519" s="6">
        <v>49.9</v>
      </c>
      <c r="O519" s="45">
        <v>44652</v>
      </c>
      <c r="P519" s="25" t="s">
        <v>2600</v>
      </c>
    </row>
    <row r="520" spans="1:17" x14ac:dyDescent="0.2">
      <c r="A520" s="17" t="s">
        <v>2849</v>
      </c>
      <c r="B520" s="17" t="s">
        <v>2923</v>
      </c>
      <c r="C520" s="28" t="s">
        <v>3399</v>
      </c>
      <c r="D520" s="28" t="s">
        <v>3399</v>
      </c>
      <c r="H520" s="30" t="s">
        <v>3399</v>
      </c>
      <c r="J520" s="8" t="s">
        <v>2748</v>
      </c>
      <c r="N520" s="6" t="s">
        <v>2454</v>
      </c>
      <c r="O520" s="45"/>
      <c r="Q520" t="str">
        <f>IF(H520="",IF(B520="",A520,B520),H520)</f>
        <v xml:space="preserve"> </v>
      </c>
    </row>
    <row r="521" spans="1:17" ht="42.75" x14ac:dyDescent="0.2">
      <c r="A521" s="17" t="s">
        <v>2849</v>
      </c>
      <c r="B521" s="17" t="s">
        <v>2923</v>
      </c>
      <c r="C521" s="28" t="s">
        <v>3399</v>
      </c>
      <c r="D521" s="28" t="s">
        <v>3399</v>
      </c>
      <c r="H521" s="22" t="s">
        <v>2925</v>
      </c>
      <c r="J521" s="3" t="s">
        <v>2924</v>
      </c>
      <c r="K521" s="3"/>
      <c r="L521" s="1" t="s">
        <v>4</v>
      </c>
      <c r="M521" s="6">
        <v>91</v>
      </c>
      <c r="N521" s="6">
        <v>81.900000000000006</v>
      </c>
      <c r="O521" s="45">
        <v>44652</v>
      </c>
      <c r="P521" s="25" t="s">
        <v>2600</v>
      </c>
      <c r="Q521" t="str">
        <f>IF(H521="",IF(B521="",A521,B521),H521)</f>
        <v>22.09.01.00.1</v>
      </c>
    </row>
    <row r="522" spans="1:17" ht="28.5" x14ac:dyDescent="0.2">
      <c r="A522" s="17" t="s">
        <v>2849</v>
      </c>
      <c r="B522" s="17" t="s">
        <v>2923</v>
      </c>
      <c r="C522" s="28" t="s">
        <v>3399</v>
      </c>
      <c r="D522" s="28" t="s">
        <v>3399</v>
      </c>
      <c r="H522" s="22" t="s">
        <v>2926</v>
      </c>
      <c r="J522" s="3" t="s">
        <v>2927</v>
      </c>
      <c r="K522" s="3"/>
      <c r="L522" s="1" t="s">
        <v>4</v>
      </c>
      <c r="M522" s="6">
        <v>232.8</v>
      </c>
      <c r="N522" s="6">
        <v>209.5</v>
      </c>
      <c r="O522" s="45">
        <v>44652</v>
      </c>
      <c r="P522" s="25" t="s">
        <v>2611</v>
      </c>
    </row>
    <row r="523" spans="1:17" ht="42.75" x14ac:dyDescent="0.2">
      <c r="A523" s="17" t="s">
        <v>2849</v>
      </c>
      <c r="B523" s="17" t="s">
        <v>2923</v>
      </c>
      <c r="C523" s="28" t="s">
        <v>3399</v>
      </c>
      <c r="D523" s="28" t="s">
        <v>3399</v>
      </c>
      <c r="H523" s="22" t="s">
        <v>2928</v>
      </c>
      <c r="J523" s="3" t="s">
        <v>2929</v>
      </c>
      <c r="K523" s="3"/>
      <c r="L523" s="1" t="s">
        <v>4</v>
      </c>
      <c r="M523" s="6">
        <v>167</v>
      </c>
      <c r="N523" s="6">
        <v>150.30000000000001</v>
      </c>
      <c r="O523" s="45">
        <v>44652</v>
      </c>
      <c r="P523" s="25" t="s">
        <v>2611</v>
      </c>
      <c r="Q523" t="str">
        <f t="shared" ref="Q523:Q528" si="38">IF(H523="",IF(B523="",A523,B523),H523)</f>
        <v>22.09.03.00.1</v>
      </c>
    </row>
    <row r="524" spans="1:17" ht="42.75" x14ac:dyDescent="0.2">
      <c r="A524" s="17" t="s">
        <v>2849</v>
      </c>
      <c r="B524" s="17" t="s">
        <v>2923</v>
      </c>
      <c r="C524" s="28" t="s">
        <v>3399</v>
      </c>
      <c r="D524" s="28" t="s">
        <v>3399</v>
      </c>
      <c r="H524" s="22" t="s">
        <v>2930</v>
      </c>
      <c r="J524" s="3" t="s">
        <v>2931</v>
      </c>
      <c r="K524" s="3"/>
      <c r="L524" s="1" t="s">
        <v>4</v>
      </c>
      <c r="M524" s="6">
        <v>63.5</v>
      </c>
      <c r="N524" s="6">
        <v>57.2</v>
      </c>
      <c r="O524" s="45">
        <v>44652</v>
      </c>
      <c r="P524" s="25" t="s">
        <v>2600</v>
      </c>
      <c r="Q524" t="str">
        <f t="shared" si="38"/>
        <v>22.09.05.00.1</v>
      </c>
    </row>
    <row r="525" spans="1:17" x14ac:dyDescent="0.2">
      <c r="A525" s="17" t="s">
        <v>2849</v>
      </c>
      <c r="B525" s="17" t="s">
        <v>2933</v>
      </c>
      <c r="C525" s="28" t="s">
        <v>3399</v>
      </c>
      <c r="D525" s="28" t="s">
        <v>3399</v>
      </c>
      <c r="H525" s="30" t="s">
        <v>3399</v>
      </c>
      <c r="J525" s="8" t="s">
        <v>2932</v>
      </c>
      <c r="N525" s="6" t="s">
        <v>2454</v>
      </c>
      <c r="O525" s="45"/>
      <c r="Q525" t="str">
        <f t="shared" si="38"/>
        <v xml:space="preserve"> </v>
      </c>
    </row>
    <row r="526" spans="1:17" ht="28.5" x14ac:dyDescent="0.2">
      <c r="A526" s="17" t="s">
        <v>2849</v>
      </c>
      <c r="B526" s="17" t="s">
        <v>2933</v>
      </c>
      <c r="C526" s="28" t="s">
        <v>3399</v>
      </c>
      <c r="D526" s="28" t="s">
        <v>3399</v>
      </c>
      <c r="H526" s="22" t="s">
        <v>2934</v>
      </c>
      <c r="J526" s="3" t="s">
        <v>2935</v>
      </c>
      <c r="K526" s="3"/>
      <c r="L526" s="1" t="s">
        <v>4</v>
      </c>
      <c r="M526" s="6">
        <v>136.1</v>
      </c>
      <c r="N526" s="6">
        <v>122.5</v>
      </c>
      <c r="O526" s="45">
        <v>44652</v>
      </c>
      <c r="P526" s="25" t="s">
        <v>2611</v>
      </c>
      <c r="Q526" t="str">
        <f t="shared" si="38"/>
        <v>22.11.01.00.1</v>
      </c>
    </row>
    <row r="527" spans="1:17" x14ac:dyDescent="0.2">
      <c r="A527" s="17" t="s">
        <v>2849</v>
      </c>
      <c r="B527" s="17" t="s">
        <v>2938</v>
      </c>
      <c r="C527" s="28" t="s">
        <v>3399</v>
      </c>
      <c r="D527" s="28" t="s">
        <v>3399</v>
      </c>
      <c r="H527" s="30" t="s">
        <v>3399</v>
      </c>
      <c r="J527" s="8" t="s">
        <v>2936</v>
      </c>
      <c r="N527" s="6" t="s">
        <v>2454</v>
      </c>
      <c r="O527" s="45"/>
      <c r="Q527" t="str">
        <f t="shared" si="38"/>
        <v xml:space="preserve"> </v>
      </c>
    </row>
    <row r="528" spans="1:17" x14ac:dyDescent="0.2">
      <c r="A528" s="17" t="s">
        <v>2849</v>
      </c>
      <c r="B528" s="17" t="s">
        <v>2938</v>
      </c>
      <c r="C528" s="28" t="s">
        <v>3399</v>
      </c>
      <c r="D528" s="28" t="s">
        <v>3399</v>
      </c>
      <c r="H528" s="22" t="s">
        <v>2939</v>
      </c>
      <c r="J528" s="3" t="s">
        <v>2937</v>
      </c>
      <c r="K528" s="3"/>
      <c r="L528" s="1" t="s">
        <v>4</v>
      </c>
      <c r="M528" s="6">
        <v>37.700000000000003</v>
      </c>
      <c r="N528" s="6">
        <v>33.9</v>
      </c>
      <c r="O528" s="45">
        <v>44652</v>
      </c>
      <c r="P528" s="25" t="s">
        <v>2600</v>
      </c>
      <c r="Q528" t="str">
        <f t="shared" si="38"/>
        <v>22.12.01.00.1</v>
      </c>
    </row>
    <row r="529" spans="1:17" x14ac:dyDescent="0.2">
      <c r="A529" s="17" t="s">
        <v>2849</v>
      </c>
      <c r="B529" s="17" t="s">
        <v>2938</v>
      </c>
      <c r="C529" s="28" t="s">
        <v>3399</v>
      </c>
      <c r="D529" s="28" t="s">
        <v>3399</v>
      </c>
      <c r="H529" s="22" t="s">
        <v>2940</v>
      </c>
      <c r="J529" s="3" t="s">
        <v>2941</v>
      </c>
      <c r="K529" s="3"/>
      <c r="L529" s="1" t="s">
        <v>4</v>
      </c>
      <c r="M529" s="6">
        <v>46.7</v>
      </c>
      <c r="N529" s="6">
        <v>42</v>
      </c>
      <c r="O529" s="45">
        <v>44652</v>
      </c>
      <c r="P529" s="25" t="s">
        <v>2600</v>
      </c>
    </row>
    <row r="530" spans="1:17" x14ac:dyDescent="0.2">
      <c r="A530" s="17" t="s">
        <v>2849</v>
      </c>
      <c r="B530" s="17" t="s">
        <v>2942</v>
      </c>
      <c r="C530" s="28" t="s">
        <v>3399</v>
      </c>
      <c r="D530" s="28" t="s">
        <v>3399</v>
      </c>
      <c r="H530" s="30" t="s">
        <v>3399</v>
      </c>
      <c r="J530" s="8" t="s">
        <v>2759</v>
      </c>
      <c r="N530" s="6" t="s">
        <v>2454</v>
      </c>
      <c r="O530" s="45"/>
      <c r="Q530" t="str">
        <f>IF(H530="",IF(B530="",A530,B530),H530)</f>
        <v xml:space="preserve"> </v>
      </c>
    </row>
    <row r="531" spans="1:17" ht="28.5" x14ac:dyDescent="0.2">
      <c r="A531" s="17" t="s">
        <v>2849</v>
      </c>
      <c r="B531" s="17" t="s">
        <v>2942</v>
      </c>
      <c r="C531" s="28" t="s">
        <v>3399</v>
      </c>
      <c r="D531" s="28" t="s">
        <v>3399</v>
      </c>
      <c r="H531" s="22" t="s">
        <v>2946</v>
      </c>
      <c r="I531" s="34" t="s">
        <v>1</v>
      </c>
      <c r="J531" s="3" t="s">
        <v>2944</v>
      </c>
      <c r="K531" s="3" t="s">
        <v>2943</v>
      </c>
      <c r="L531" s="1" t="s">
        <v>4</v>
      </c>
      <c r="M531" s="6">
        <v>299.39999999999998</v>
      </c>
      <c r="N531" s="6">
        <v>269.5</v>
      </c>
      <c r="O531" s="45">
        <v>44652</v>
      </c>
      <c r="P531" s="25" t="s">
        <v>2600</v>
      </c>
      <c r="Q531" t="str">
        <f>IF(H531="",IF(B531="",A531,B531),H531)</f>
        <v>22.13.01.00.1</v>
      </c>
    </row>
    <row r="532" spans="1:17" ht="28.5" x14ac:dyDescent="0.2">
      <c r="A532" s="17" t="s">
        <v>2849</v>
      </c>
      <c r="B532" s="17" t="s">
        <v>2942</v>
      </c>
      <c r="C532" s="28" t="s">
        <v>3399</v>
      </c>
      <c r="D532" s="28" t="s">
        <v>3399</v>
      </c>
      <c r="H532" s="22" t="s">
        <v>2947</v>
      </c>
      <c r="J532" s="3" t="s">
        <v>2945</v>
      </c>
      <c r="K532" s="3"/>
      <c r="L532" s="1" t="s">
        <v>4</v>
      </c>
      <c r="M532" s="6">
        <v>91.6</v>
      </c>
      <c r="N532" s="6">
        <v>82.4</v>
      </c>
      <c r="O532" s="45">
        <v>44652</v>
      </c>
      <c r="P532" s="25" t="s">
        <v>2611</v>
      </c>
    </row>
    <row r="533" spans="1:17" ht="16.350000000000001" customHeight="1" x14ac:dyDescent="0.2">
      <c r="A533" s="17" t="s">
        <v>2849</v>
      </c>
      <c r="B533" s="17" t="s">
        <v>2948</v>
      </c>
      <c r="C533" s="28" t="s">
        <v>3399</v>
      </c>
      <c r="D533" s="28" t="s">
        <v>3399</v>
      </c>
      <c r="H533" s="30" t="s">
        <v>3399</v>
      </c>
      <c r="J533" s="8" t="s">
        <v>2949</v>
      </c>
      <c r="N533" s="6" t="s">
        <v>2454</v>
      </c>
      <c r="O533" s="45"/>
      <c r="Q533" t="str">
        <f>IF(H533="",IF(B533="",A533,B533),H533)</f>
        <v xml:space="preserve"> </v>
      </c>
    </row>
    <row r="534" spans="1:17" ht="28.5" x14ac:dyDescent="0.2">
      <c r="A534" s="17" t="s">
        <v>2849</v>
      </c>
      <c r="B534" s="17" t="s">
        <v>2948</v>
      </c>
      <c r="C534" s="28" t="s">
        <v>3399</v>
      </c>
      <c r="D534" s="28" t="s">
        <v>3399</v>
      </c>
      <c r="H534" s="22" t="s">
        <v>2950</v>
      </c>
      <c r="J534" s="3" t="s">
        <v>2954</v>
      </c>
      <c r="K534" s="3"/>
      <c r="L534" s="1" t="s">
        <v>4</v>
      </c>
      <c r="M534" s="6">
        <v>113.5</v>
      </c>
      <c r="N534" s="6">
        <v>102.2</v>
      </c>
      <c r="O534" s="45">
        <v>44652</v>
      </c>
      <c r="P534" s="25" t="s">
        <v>2611</v>
      </c>
      <c r="Q534" t="str">
        <f>IF(H534="",IF(B534="",A534,B534),H534)</f>
        <v>22.14.01.00.1</v>
      </c>
    </row>
    <row r="535" spans="1:17" ht="32.1" customHeight="1" x14ac:dyDescent="0.2">
      <c r="A535" s="17" t="s">
        <v>2849</v>
      </c>
      <c r="B535" s="17" t="s">
        <v>2948</v>
      </c>
      <c r="C535" s="28" t="s">
        <v>3399</v>
      </c>
      <c r="D535" s="28" t="s">
        <v>3399</v>
      </c>
      <c r="H535" s="22" t="s">
        <v>2951</v>
      </c>
      <c r="J535" s="3" t="s">
        <v>2955</v>
      </c>
      <c r="K535" s="3"/>
      <c r="L535" s="1" t="s">
        <v>4</v>
      </c>
      <c r="M535" s="6">
        <v>201</v>
      </c>
      <c r="N535" s="6">
        <v>180.9</v>
      </c>
      <c r="O535" s="45">
        <v>44652</v>
      </c>
      <c r="P535" s="25" t="s">
        <v>2611</v>
      </c>
    </row>
    <row r="536" spans="1:17" ht="28.5" x14ac:dyDescent="0.2">
      <c r="A536" s="17" t="s">
        <v>2849</v>
      </c>
      <c r="B536" s="17" t="s">
        <v>2948</v>
      </c>
      <c r="C536" s="28" t="s">
        <v>3399</v>
      </c>
      <c r="D536" s="28" t="s">
        <v>3399</v>
      </c>
      <c r="H536" s="22" t="s">
        <v>2952</v>
      </c>
      <c r="J536" s="3" t="s">
        <v>2956</v>
      </c>
      <c r="K536" s="3"/>
      <c r="L536" s="1" t="s">
        <v>4</v>
      </c>
      <c r="M536" s="6">
        <v>312.5</v>
      </c>
      <c r="N536" s="6">
        <v>281.3</v>
      </c>
      <c r="O536" s="45">
        <v>44652</v>
      </c>
      <c r="P536" s="25" t="s">
        <v>2611</v>
      </c>
      <c r="Q536" t="str">
        <f>IF(H536="",IF(B536="",A536,B536),H536)</f>
        <v>22.14.04.00.1</v>
      </c>
    </row>
    <row r="537" spans="1:17" ht="28.5" x14ac:dyDescent="0.2">
      <c r="A537" s="17" t="s">
        <v>2849</v>
      </c>
      <c r="B537" s="17" t="s">
        <v>2948</v>
      </c>
      <c r="C537" s="28" t="s">
        <v>3399</v>
      </c>
      <c r="D537" s="28" t="s">
        <v>3399</v>
      </c>
      <c r="H537" s="22" t="s">
        <v>2953</v>
      </c>
      <c r="J537" s="3" t="s">
        <v>2957</v>
      </c>
      <c r="K537" s="3"/>
      <c r="L537" s="1" t="s">
        <v>4</v>
      </c>
      <c r="M537" s="6">
        <v>275.89999999999998</v>
      </c>
      <c r="N537" s="6">
        <v>248.3</v>
      </c>
      <c r="O537" s="45">
        <v>44652</v>
      </c>
      <c r="P537" s="25" t="s">
        <v>2611</v>
      </c>
      <c r="Q537" t="str">
        <f>IF(H537="",IF(B537="",A537,B537),H537)</f>
        <v>22.14.06.00.1</v>
      </c>
    </row>
    <row r="538" spans="1:17" ht="57.75" x14ac:dyDescent="0.2">
      <c r="A538" s="17" t="s">
        <v>2849</v>
      </c>
      <c r="B538" s="17" t="s">
        <v>2958</v>
      </c>
      <c r="C538" s="28" t="s">
        <v>3399</v>
      </c>
      <c r="D538" s="28" t="s">
        <v>3399</v>
      </c>
      <c r="H538" s="30" t="s">
        <v>3399</v>
      </c>
      <c r="J538" s="8" t="s">
        <v>2959</v>
      </c>
      <c r="N538" s="6" t="s">
        <v>2454</v>
      </c>
      <c r="O538" s="45"/>
      <c r="Q538" t="str">
        <f>IF(H538="",IF(B538="",A538,B538),H538)</f>
        <v xml:space="preserve"> </v>
      </c>
    </row>
    <row r="539" spans="1:17" ht="28.5" x14ac:dyDescent="0.2">
      <c r="A539" s="17" t="s">
        <v>2849</v>
      </c>
      <c r="B539" s="17" t="s">
        <v>2958</v>
      </c>
      <c r="C539" s="28" t="s">
        <v>3399</v>
      </c>
      <c r="D539" s="28" t="s">
        <v>3399</v>
      </c>
      <c r="H539" s="22" t="s">
        <v>2962</v>
      </c>
      <c r="J539" s="3" t="s">
        <v>2960</v>
      </c>
      <c r="K539" s="3"/>
      <c r="L539" s="1" t="s">
        <v>4</v>
      </c>
      <c r="M539" s="6">
        <v>492.3</v>
      </c>
      <c r="N539" s="6">
        <v>443.1</v>
      </c>
      <c r="O539" s="45">
        <v>44652</v>
      </c>
      <c r="P539" s="25" t="s">
        <v>2611</v>
      </c>
      <c r="Q539" t="str">
        <f>IF(H539="",IF(B539="",A539,B539),H539)</f>
        <v>22.15.01.00.1</v>
      </c>
    </row>
    <row r="540" spans="1:17" ht="28.5" x14ac:dyDescent="0.2">
      <c r="A540" s="17" t="s">
        <v>2849</v>
      </c>
      <c r="B540" s="17" t="s">
        <v>2958</v>
      </c>
      <c r="C540" s="28" t="s">
        <v>3399</v>
      </c>
      <c r="D540" s="28" t="s">
        <v>3399</v>
      </c>
      <c r="H540" s="22" t="s">
        <v>2963</v>
      </c>
      <c r="J540" s="3" t="s">
        <v>2961</v>
      </c>
      <c r="K540" s="3"/>
      <c r="L540" s="1" t="s">
        <v>4</v>
      </c>
      <c r="M540" s="6">
        <v>441.8</v>
      </c>
      <c r="N540" s="6">
        <v>397.6</v>
      </c>
      <c r="O540" s="45">
        <v>44652</v>
      </c>
      <c r="P540" s="25" t="s">
        <v>2611</v>
      </c>
    </row>
    <row r="541" spans="1:17" ht="114.75" x14ac:dyDescent="0.2">
      <c r="A541" s="58" t="s">
        <v>459</v>
      </c>
      <c r="B541" s="38" t="s">
        <v>3399</v>
      </c>
      <c r="C541" s="28" t="s">
        <v>3399</v>
      </c>
      <c r="D541" s="28" t="s">
        <v>3399</v>
      </c>
      <c r="E541" s="59"/>
      <c r="F541" s="59"/>
      <c r="G541" s="59"/>
      <c r="H541" s="30" t="s">
        <v>3399</v>
      </c>
      <c r="I541" s="36"/>
      <c r="J541" s="8" t="s">
        <v>3454</v>
      </c>
      <c r="K541" s="3"/>
      <c r="L541" s="3"/>
      <c r="M541" s="60"/>
      <c r="N541" s="60" t="s">
        <v>2454</v>
      </c>
      <c r="O541" s="47"/>
      <c r="P541" s="37"/>
      <c r="Q541" s="61" t="str">
        <f t="shared" ref="Q541:Q585" si="39">IF(H541="",IF(B541="",A541,B541),H541)</f>
        <v xml:space="preserve"> </v>
      </c>
    </row>
    <row r="542" spans="1:17" x14ac:dyDescent="0.2">
      <c r="A542" s="17" t="s">
        <v>459</v>
      </c>
      <c r="B542" s="17" t="s">
        <v>460</v>
      </c>
      <c r="C542" s="28" t="s">
        <v>3399</v>
      </c>
      <c r="D542" s="28" t="s">
        <v>3399</v>
      </c>
      <c r="H542" s="30" t="s">
        <v>3399</v>
      </c>
      <c r="J542" s="7" t="s">
        <v>2964</v>
      </c>
      <c r="N542" s="6" t="s">
        <v>2454</v>
      </c>
      <c r="O542" s="45"/>
      <c r="Q542" t="str">
        <f t="shared" si="39"/>
        <v xml:space="preserve"> </v>
      </c>
    </row>
    <row r="543" spans="1:17" ht="28.5" x14ac:dyDescent="0.2">
      <c r="A543" s="17" t="s">
        <v>459</v>
      </c>
      <c r="B543" s="17" t="s">
        <v>460</v>
      </c>
      <c r="C543" s="28" t="s">
        <v>3399</v>
      </c>
      <c r="D543" s="28" t="s">
        <v>3399</v>
      </c>
      <c r="H543" s="22" t="s">
        <v>117</v>
      </c>
      <c r="J543" s="3" t="s">
        <v>2965</v>
      </c>
      <c r="K543" s="3"/>
      <c r="O543" s="45">
        <v>44652</v>
      </c>
      <c r="P543" s="25" t="s">
        <v>376</v>
      </c>
      <c r="Q543" t="str">
        <f t="shared" si="39"/>
        <v>23.02.01.00.1</v>
      </c>
    </row>
    <row r="544" spans="1:17" x14ac:dyDescent="0.2">
      <c r="A544" s="17" t="s">
        <v>459</v>
      </c>
      <c r="B544" s="17" t="s">
        <v>461</v>
      </c>
      <c r="C544" s="28" t="s">
        <v>3399</v>
      </c>
      <c r="D544" s="28" t="s">
        <v>3399</v>
      </c>
      <c r="H544" s="30" t="s">
        <v>3399</v>
      </c>
      <c r="J544" s="7" t="s">
        <v>2966</v>
      </c>
      <c r="N544" s="6" t="s">
        <v>2454</v>
      </c>
      <c r="O544" s="45"/>
      <c r="Q544" t="str">
        <f t="shared" si="39"/>
        <v xml:space="preserve"> </v>
      </c>
    </row>
    <row r="545" spans="1:17" ht="28.5" x14ac:dyDescent="0.2">
      <c r="A545" s="17" t="s">
        <v>459</v>
      </c>
      <c r="B545" s="17" t="s">
        <v>461</v>
      </c>
      <c r="C545" s="28" t="s">
        <v>3399</v>
      </c>
      <c r="D545" s="28" t="s">
        <v>3399</v>
      </c>
      <c r="H545" s="22" t="s">
        <v>118</v>
      </c>
      <c r="J545" s="3" t="s">
        <v>2967</v>
      </c>
      <c r="K545" s="3"/>
      <c r="O545" s="45">
        <v>44652</v>
      </c>
      <c r="P545" s="25" t="s">
        <v>376</v>
      </c>
      <c r="Q545" t="str">
        <f t="shared" si="39"/>
        <v>23.03.01.00.1</v>
      </c>
    </row>
    <row r="546" spans="1:17" x14ac:dyDescent="0.2">
      <c r="A546" s="17" t="s">
        <v>459</v>
      </c>
      <c r="B546" s="17" t="s">
        <v>462</v>
      </c>
      <c r="C546" s="28" t="s">
        <v>3399</v>
      </c>
      <c r="D546" s="28" t="s">
        <v>3399</v>
      </c>
      <c r="H546" s="30" t="s">
        <v>3399</v>
      </c>
      <c r="J546" s="7" t="s">
        <v>386</v>
      </c>
      <c r="N546" s="6" t="s">
        <v>2454</v>
      </c>
      <c r="O546" s="45"/>
      <c r="Q546" t="str">
        <f t="shared" si="39"/>
        <v xml:space="preserve"> </v>
      </c>
    </row>
    <row r="547" spans="1:17" ht="28.5" x14ac:dyDescent="0.2">
      <c r="A547" s="17" t="s">
        <v>459</v>
      </c>
      <c r="B547" s="17" t="s">
        <v>462</v>
      </c>
      <c r="C547" s="28" t="s">
        <v>3399</v>
      </c>
      <c r="D547" s="28" t="s">
        <v>3399</v>
      </c>
      <c r="H547" s="22" t="s">
        <v>119</v>
      </c>
      <c r="J547" s="3" t="s">
        <v>2969</v>
      </c>
      <c r="K547" s="3"/>
      <c r="O547" s="45">
        <v>44652</v>
      </c>
      <c r="P547" s="25" t="s">
        <v>376</v>
      </c>
      <c r="Q547" t="str">
        <f t="shared" si="39"/>
        <v>23.04.01.00.1</v>
      </c>
    </row>
    <row r="548" spans="1:17" x14ac:dyDescent="0.2">
      <c r="A548" s="17" t="s">
        <v>459</v>
      </c>
      <c r="B548" s="17" t="s">
        <v>463</v>
      </c>
      <c r="C548" s="28" t="s">
        <v>3399</v>
      </c>
      <c r="D548" s="28" t="s">
        <v>3399</v>
      </c>
      <c r="H548" s="30" t="s">
        <v>3399</v>
      </c>
      <c r="J548" s="7" t="s">
        <v>2968</v>
      </c>
      <c r="N548" s="6" t="s">
        <v>2454</v>
      </c>
      <c r="O548" s="45"/>
      <c r="Q548" t="str">
        <f t="shared" si="39"/>
        <v xml:space="preserve"> </v>
      </c>
    </row>
    <row r="549" spans="1:17" ht="28.5" x14ac:dyDescent="0.2">
      <c r="A549" s="17" t="s">
        <v>459</v>
      </c>
      <c r="B549" s="17" t="s">
        <v>463</v>
      </c>
      <c r="C549" s="28" t="s">
        <v>3399</v>
      </c>
      <c r="D549" s="28" t="s">
        <v>3399</v>
      </c>
      <c r="H549" s="22" t="s">
        <v>120</v>
      </c>
      <c r="J549" s="3" t="s">
        <v>2970</v>
      </c>
      <c r="K549" s="3"/>
      <c r="O549" s="45">
        <v>44652</v>
      </c>
      <c r="P549" s="25" t="s">
        <v>376</v>
      </c>
      <c r="Q549" t="str">
        <f t="shared" si="39"/>
        <v>23.05.01.00.1</v>
      </c>
    </row>
    <row r="550" spans="1:17" x14ac:dyDescent="0.2">
      <c r="A550" s="17" t="s">
        <v>459</v>
      </c>
      <c r="B550" s="17" t="s">
        <v>464</v>
      </c>
      <c r="C550" s="28" t="s">
        <v>3399</v>
      </c>
      <c r="D550" s="28" t="s">
        <v>3399</v>
      </c>
      <c r="H550" s="30" t="s">
        <v>3399</v>
      </c>
      <c r="J550" s="7" t="s">
        <v>387</v>
      </c>
      <c r="N550" s="6" t="s">
        <v>2454</v>
      </c>
      <c r="O550" s="45"/>
      <c r="Q550" t="str">
        <f t="shared" si="39"/>
        <v xml:space="preserve"> </v>
      </c>
    </row>
    <row r="551" spans="1:17" ht="28.5" x14ac:dyDescent="0.2">
      <c r="A551" s="17" t="s">
        <v>459</v>
      </c>
      <c r="B551" s="17" t="s">
        <v>464</v>
      </c>
      <c r="C551" s="28" t="s">
        <v>3399</v>
      </c>
      <c r="D551" s="28" t="s">
        <v>3399</v>
      </c>
      <c r="H551" s="22" t="s">
        <v>121</v>
      </c>
      <c r="J551" s="70" t="s">
        <v>3456</v>
      </c>
      <c r="K551" s="57"/>
      <c r="L551" s="66"/>
      <c r="M551" s="67"/>
      <c r="N551" s="67"/>
      <c r="O551" s="69">
        <v>44743</v>
      </c>
      <c r="P551" s="65" t="s">
        <v>376</v>
      </c>
      <c r="Q551" t="str">
        <f t="shared" si="39"/>
        <v>23.06.01.00.1</v>
      </c>
    </row>
    <row r="552" spans="1:17" x14ac:dyDescent="0.2">
      <c r="A552" s="17" t="s">
        <v>459</v>
      </c>
      <c r="B552" s="17" t="s">
        <v>465</v>
      </c>
      <c r="C552" s="28" t="s">
        <v>3399</v>
      </c>
      <c r="D552" s="28" t="s">
        <v>3399</v>
      </c>
      <c r="H552" s="30" t="s">
        <v>3399</v>
      </c>
      <c r="J552" s="71" t="s">
        <v>3455</v>
      </c>
      <c r="K552" s="66"/>
      <c r="L552" s="66"/>
      <c r="M552" s="67"/>
      <c r="N552" s="67" t="s">
        <v>2454</v>
      </c>
      <c r="O552" s="69"/>
      <c r="P552" s="65"/>
      <c r="Q552" t="str">
        <f t="shared" si="39"/>
        <v xml:space="preserve"> </v>
      </c>
    </row>
    <row r="553" spans="1:17" ht="28.5" x14ac:dyDescent="0.2">
      <c r="A553" s="17" t="s">
        <v>459</v>
      </c>
      <c r="B553" s="17" t="s">
        <v>465</v>
      </c>
      <c r="C553" s="28" t="s">
        <v>3399</v>
      </c>
      <c r="D553" s="28" t="s">
        <v>3399</v>
      </c>
      <c r="H553" s="22" t="s">
        <v>122</v>
      </c>
      <c r="J553" s="57" t="s">
        <v>3457</v>
      </c>
      <c r="K553" s="57"/>
      <c r="L553" s="66"/>
      <c r="M553" s="67"/>
      <c r="N553" s="67"/>
      <c r="O553" s="69">
        <v>44743</v>
      </c>
      <c r="P553" s="65" t="s">
        <v>376</v>
      </c>
      <c r="Q553" t="str">
        <f t="shared" si="39"/>
        <v>23.10.01.00.1</v>
      </c>
    </row>
    <row r="554" spans="1:17" x14ac:dyDescent="0.2">
      <c r="A554" s="17" t="s">
        <v>459</v>
      </c>
      <c r="B554" s="17" t="s">
        <v>466</v>
      </c>
      <c r="C554" s="28" t="s">
        <v>3399</v>
      </c>
      <c r="D554" s="28" t="s">
        <v>3399</v>
      </c>
      <c r="H554" s="30" t="s">
        <v>3399</v>
      </c>
      <c r="J554" s="7" t="s">
        <v>2936</v>
      </c>
      <c r="N554" s="6" t="s">
        <v>2454</v>
      </c>
      <c r="O554" s="45"/>
      <c r="Q554" t="str">
        <f t="shared" si="39"/>
        <v xml:space="preserve"> </v>
      </c>
    </row>
    <row r="555" spans="1:17" ht="28.5" x14ac:dyDescent="0.2">
      <c r="A555" s="17" t="s">
        <v>459</v>
      </c>
      <c r="B555" s="17" t="s">
        <v>466</v>
      </c>
      <c r="C555" s="28" t="s">
        <v>3399</v>
      </c>
      <c r="D555" s="28" t="s">
        <v>3399</v>
      </c>
      <c r="H555" s="22" t="s">
        <v>123</v>
      </c>
      <c r="J555" s="3" t="s">
        <v>2971</v>
      </c>
      <c r="K555" s="3"/>
      <c r="O555" s="45">
        <v>44652</v>
      </c>
      <c r="P555" s="25" t="s">
        <v>376</v>
      </c>
      <c r="Q555" t="str">
        <f t="shared" si="39"/>
        <v>23.11.01.00.1</v>
      </c>
    </row>
    <row r="556" spans="1:17" x14ac:dyDescent="0.2">
      <c r="A556" s="17" t="s">
        <v>459</v>
      </c>
      <c r="B556" s="17" t="s">
        <v>467</v>
      </c>
      <c r="C556" s="28" t="s">
        <v>3399</v>
      </c>
      <c r="D556" s="28" t="s">
        <v>3399</v>
      </c>
      <c r="H556" s="30" t="s">
        <v>3399</v>
      </c>
      <c r="J556" s="7" t="s">
        <v>2896</v>
      </c>
      <c r="N556" s="6" t="s">
        <v>2454</v>
      </c>
      <c r="O556" s="45"/>
      <c r="Q556" t="str">
        <f t="shared" si="39"/>
        <v xml:space="preserve"> </v>
      </c>
    </row>
    <row r="557" spans="1:17" ht="28.5" x14ac:dyDescent="0.2">
      <c r="A557" s="17" t="s">
        <v>459</v>
      </c>
      <c r="B557" s="17" t="s">
        <v>467</v>
      </c>
      <c r="C557" s="28" t="s">
        <v>3399</v>
      </c>
      <c r="D557" s="28" t="s">
        <v>3399</v>
      </c>
      <c r="H557" s="22" t="s">
        <v>124</v>
      </c>
      <c r="J557" s="3" t="s">
        <v>2972</v>
      </c>
      <c r="K557" s="3"/>
      <c r="O557" s="45">
        <v>44652</v>
      </c>
      <c r="P557" s="25" t="s">
        <v>376</v>
      </c>
      <c r="Q557" t="str">
        <f t="shared" si="39"/>
        <v>23.20.01.00.1</v>
      </c>
    </row>
    <row r="558" spans="1:17" x14ac:dyDescent="0.2">
      <c r="A558" s="17" t="s">
        <v>459</v>
      </c>
      <c r="B558" s="17" t="s">
        <v>468</v>
      </c>
      <c r="C558" s="28" t="s">
        <v>3399</v>
      </c>
      <c r="D558" s="28" t="s">
        <v>3399</v>
      </c>
      <c r="H558" s="30" t="s">
        <v>3399</v>
      </c>
      <c r="J558" s="7" t="s">
        <v>2905</v>
      </c>
      <c r="O558" s="45"/>
      <c r="Q558" t="str">
        <f t="shared" si="39"/>
        <v xml:space="preserve"> </v>
      </c>
    </row>
    <row r="559" spans="1:17" ht="28.5" x14ac:dyDescent="0.2">
      <c r="A559" s="17" t="s">
        <v>459</v>
      </c>
      <c r="B559" s="17" t="s">
        <v>468</v>
      </c>
      <c r="C559" s="28" t="s">
        <v>3399</v>
      </c>
      <c r="D559" s="28" t="s">
        <v>3399</v>
      </c>
      <c r="H559" s="22" t="s">
        <v>125</v>
      </c>
      <c r="J559" s="3" t="s">
        <v>2973</v>
      </c>
      <c r="K559" s="3"/>
      <c r="O559" s="45">
        <v>44652</v>
      </c>
      <c r="P559" s="25" t="s">
        <v>376</v>
      </c>
      <c r="Q559" t="str">
        <f t="shared" si="39"/>
        <v>23.21.01.00.1</v>
      </c>
    </row>
    <row r="560" spans="1:17" x14ac:dyDescent="0.2">
      <c r="A560" s="17" t="s">
        <v>459</v>
      </c>
      <c r="B560" s="17" t="s">
        <v>469</v>
      </c>
      <c r="C560" s="28" t="s">
        <v>3399</v>
      </c>
      <c r="D560" s="28" t="s">
        <v>3399</v>
      </c>
      <c r="H560" s="30" t="s">
        <v>3399</v>
      </c>
      <c r="J560" s="7" t="s">
        <v>2974</v>
      </c>
      <c r="O560" s="45"/>
      <c r="Q560" t="str">
        <f t="shared" si="39"/>
        <v xml:space="preserve"> </v>
      </c>
    </row>
    <row r="561" spans="1:17" ht="28.5" x14ac:dyDescent="0.2">
      <c r="A561" s="17" t="s">
        <v>459</v>
      </c>
      <c r="B561" s="17" t="s">
        <v>469</v>
      </c>
      <c r="C561" s="28" t="s">
        <v>3399</v>
      </c>
      <c r="D561" s="28" t="s">
        <v>3399</v>
      </c>
      <c r="H561" s="22" t="s">
        <v>126</v>
      </c>
      <c r="J561" s="3" t="s">
        <v>2975</v>
      </c>
      <c r="K561" s="3"/>
      <c r="O561" s="45">
        <v>44652</v>
      </c>
      <c r="P561" s="25" t="s">
        <v>376</v>
      </c>
      <c r="Q561" t="str">
        <f t="shared" si="39"/>
        <v>23.22.01.00.1</v>
      </c>
    </row>
    <row r="562" spans="1:17" x14ac:dyDescent="0.2">
      <c r="A562" s="17" t="s">
        <v>459</v>
      </c>
      <c r="B562" s="17" t="s">
        <v>470</v>
      </c>
      <c r="C562" s="28" t="s">
        <v>3399</v>
      </c>
      <c r="D562" s="28" t="s">
        <v>3399</v>
      </c>
      <c r="H562" s="30" t="s">
        <v>3399</v>
      </c>
      <c r="J562" s="7" t="s">
        <v>2913</v>
      </c>
      <c r="O562" s="45"/>
      <c r="Q562" t="str">
        <f t="shared" si="39"/>
        <v xml:space="preserve"> </v>
      </c>
    </row>
    <row r="563" spans="1:17" ht="28.5" x14ac:dyDescent="0.2">
      <c r="A563" s="17" t="s">
        <v>459</v>
      </c>
      <c r="B563" s="17" t="s">
        <v>470</v>
      </c>
      <c r="C563" s="28" t="s">
        <v>3399</v>
      </c>
      <c r="D563" s="28" t="s">
        <v>3399</v>
      </c>
      <c r="H563" s="22" t="s">
        <v>127</v>
      </c>
      <c r="J563" s="3" t="s">
        <v>2976</v>
      </c>
      <c r="K563" s="3"/>
      <c r="O563" s="45">
        <v>44652</v>
      </c>
      <c r="P563" s="25" t="s">
        <v>376</v>
      </c>
      <c r="Q563" t="str">
        <f t="shared" si="39"/>
        <v>23.23.01.00.1</v>
      </c>
    </row>
    <row r="564" spans="1:17" x14ac:dyDescent="0.2">
      <c r="A564" s="17" t="s">
        <v>459</v>
      </c>
      <c r="B564" s="17" t="s">
        <v>471</v>
      </c>
      <c r="C564" s="28" t="s">
        <v>3399</v>
      </c>
      <c r="D564" s="28" t="s">
        <v>3399</v>
      </c>
      <c r="H564" s="30" t="s">
        <v>3399</v>
      </c>
      <c r="J564" s="7" t="s">
        <v>2977</v>
      </c>
      <c r="O564" s="45"/>
      <c r="Q564" t="str">
        <f t="shared" si="39"/>
        <v xml:space="preserve"> </v>
      </c>
    </row>
    <row r="565" spans="1:17" ht="28.5" x14ac:dyDescent="0.2">
      <c r="A565" s="17" t="s">
        <v>459</v>
      </c>
      <c r="B565" s="17" t="s">
        <v>471</v>
      </c>
      <c r="C565" s="28" t="s">
        <v>3399</v>
      </c>
      <c r="D565" s="28" t="s">
        <v>3399</v>
      </c>
      <c r="H565" s="22" t="s">
        <v>128</v>
      </c>
      <c r="J565" s="3" t="s">
        <v>2978</v>
      </c>
      <c r="K565" s="3"/>
      <c r="O565" s="45">
        <v>44652</v>
      </c>
      <c r="P565" s="25" t="s">
        <v>376</v>
      </c>
      <c r="Q565" t="str">
        <f t="shared" si="39"/>
        <v>23.24.01.00.1</v>
      </c>
    </row>
    <row r="566" spans="1:17" x14ac:dyDescent="0.2">
      <c r="A566" s="17" t="s">
        <v>459</v>
      </c>
      <c r="B566" s="17" t="s">
        <v>472</v>
      </c>
      <c r="C566" s="28" t="s">
        <v>3399</v>
      </c>
      <c r="D566" s="28" t="s">
        <v>3399</v>
      </c>
      <c r="H566" s="30" t="s">
        <v>3399</v>
      </c>
      <c r="J566" s="7" t="s">
        <v>2979</v>
      </c>
      <c r="O566" s="45"/>
      <c r="Q566" t="str">
        <f t="shared" si="39"/>
        <v xml:space="preserve"> </v>
      </c>
    </row>
    <row r="567" spans="1:17" ht="28.5" x14ac:dyDescent="0.2">
      <c r="A567" s="17" t="s">
        <v>459</v>
      </c>
      <c r="B567" s="17" t="s">
        <v>472</v>
      </c>
      <c r="C567" s="28" t="s">
        <v>3399</v>
      </c>
      <c r="D567" s="28" t="s">
        <v>3399</v>
      </c>
      <c r="H567" s="22" t="s">
        <v>129</v>
      </c>
      <c r="J567" s="3" t="s">
        <v>2980</v>
      </c>
      <c r="K567" s="3"/>
      <c r="O567" s="45">
        <v>44652</v>
      </c>
      <c r="P567" s="25" t="s">
        <v>376</v>
      </c>
      <c r="Q567" t="str">
        <f t="shared" si="39"/>
        <v>23.25.01.00.1</v>
      </c>
    </row>
    <row r="568" spans="1:17" x14ac:dyDescent="0.2">
      <c r="A568" s="17" t="s">
        <v>473</v>
      </c>
      <c r="B568" s="38" t="s">
        <v>3399</v>
      </c>
      <c r="C568" s="28" t="s">
        <v>3399</v>
      </c>
      <c r="D568" s="28" t="s">
        <v>3399</v>
      </c>
      <c r="H568" s="30" t="s">
        <v>3399</v>
      </c>
      <c r="J568" s="8" t="s">
        <v>2058</v>
      </c>
      <c r="N568" s="6" t="s">
        <v>2454</v>
      </c>
      <c r="O568" s="45"/>
      <c r="Q568" t="str">
        <f t="shared" si="39"/>
        <v xml:space="preserve"> </v>
      </c>
    </row>
    <row r="569" spans="1:17" ht="43.5" x14ac:dyDescent="0.2">
      <c r="A569" s="17" t="s">
        <v>473</v>
      </c>
      <c r="B569" s="17" t="s">
        <v>474</v>
      </c>
      <c r="C569" s="28" t="s">
        <v>3399</v>
      </c>
      <c r="D569" s="28" t="s">
        <v>3399</v>
      </c>
      <c r="H569" s="30" t="s">
        <v>3399</v>
      </c>
      <c r="J569" s="8" t="s">
        <v>2503</v>
      </c>
      <c r="N569" s="6" t="s">
        <v>2454</v>
      </c>
      <c r="O569" s="45"/>
      <c r="Q569" t="str">
        <f t="shared" si="39"/>
        <v xml:space="preserve"> </v>
      </c>
    </row>
    <row r="570" spans="1:17" ht="114" x14ac:dyDescent="0.2">
      <c r="A570" s="17" t="s">
        <v>473</v>
      </c>
      <c r="B570" s="17" t="s">
        <v>474</v>
      </c>
      <c r="C570" s="28" t="s">
        <v>3399</v>
      </c>
      <c r="D570" s="28" t="s">
        <v>3399</v>
      </c>
      <c r="H570" s="22" t="s">
        <v>130</v>
      </c>
      <c r="I570" s="34" t="s">
        <v>1</v>
      </c>
      <c r="J570" s="3" t="s">
        <v>2504</v>
      </c>
      <c r="K570" s="3" t="s">
        <v>2602</v>
      </c>
      <c r="L570" s="1" t="s">
        <v>4</v>
      </c>
      <c r="M570" s="6">
        <v>775.45</v>
      </c>
      <c r="N570" s="6">
        <v>775.45</v>
      </c>
      <c r="O570" s="45">
        <v>44470</v>
      </c>
      <c r="P570" s="25" t="s">
        <v>2598</v>
      </c>
      <c r="Q570" t="str">
        <f t="shared" si="39"/>
        <v>24.01.01.00.1</v>
      </c>
    </row>
    <row r="571" spans="1:17" ht="128.25" x14ac:dyDescent="0.2">
      <c r="A571" s="17" t="s">
        <v>473</v>
      </c>
      <c r="B571" s="17" t="s">
        <v>474</v>
      </c>
      <c r="C571" s="28" t="s">
        <v>3399</v>
      </c>
      <c r="D571" s="28" t="s">
        <v>3399</v>
      </c>
      <c r="H571" s="22" t="s">
        <v>214</v>
      </c>
      <c r="I571" s="34" t="s">
        <v>1</v>
      </c>
      <c r="J571" s="3" t="s">
        <v>2059</v>
      </c>
      <c r="K571" s="3" t="s">
        <v>2601</v>
      </c>
      <c r="L571" s="1" t="s">
        <v>4</v>
      </c>
      <c r="M571" s="6">
        <v>3615.5</v>
      </c>
      <c r="N571" s="6">
        <v>3615.5</v>
      </c>
      <c r="O571" s="45">
        <v>44470</v>
      </c>
      <c r="P571" s="25" t="s">
        <v>2598</v>
      </c>
      <c r="Q571" t="str">
        <f t="shared" si="39"/>
        <v>24.01.01.01.1</v>
      </c>
    </row>
    <row r="572" spans="1:17" ht="114.75" x14ac:dyDescent="0.2">
      <c r="A572" s="17" t="s">
        <v>473</v>
      </c>
      <c r="B572" s="17" t="s">
        <v>475</v>
      </c>
      <c r="C572" s="28" t="s">
        <v>3399</v>
      </c>
      <c r="D572" s="28" t="s">
        <v>3399</v>
      </c>
      <c r="H572" s="30" t="s">
        <v>3399</v>
      </c>
      <c r="J572" s="8" t="s">
        <v>2604</v>
      </c>
      <c r="N572" s="6" t="s">
        <v>2454</v>
      </c>
      <c r="O572" s="45"/>
      <c r="Q572" t="str">
        <f t="shared" si="39"/>
        <v xml:space="preserve"> </v>
      </c>
    </row>
    <row r="573" spans="1:17" ht="28.5" x14ac:dyDescent="0.2">
      <c r="A573" s="17" t="s">
        <v>473</v>
      </c>
      <c r="B573" s="17" t="s">
        <v>475</v>
      </c>
      <c r="C573" s="28" t="s">
        <v>3399</v>
      </c>
      <c r="D573" s="28" t="s">
        <v>3399</v>
      </c>
      <c r="H573" s="22" t="s">
        <v>131</v>
      </c>
      <c r="I573" s="34" t="s">
        <v>1</v>
      </c>
      <c r="J573" s="3" t="s">
        <v>2605</v>
      </c>
      <c r="K573" s="3" t="s">
        <v>2614</v>
      </c>
      <c r="L573" s="1" t="s">
        <v>35</v>
      </c>
      <c r="M573" s="6">
        <v>190</v>
      </c>
      <c r="N573" s="6">
        <v>171</v>
      </c>
      <c r="O573" s="45">
        <v>44470</v>
      </c>
      <c r="P573" s="25" t="s">
        <v>2600</v>
      </c>
      <c r="Q573" t="str">
        <f t="shared" si="39"/>
        <v>24.02.01.00.1</v>
      </c>
    </row>
    <row r="574" spans="1:17" ht="28.5" x14ac:dyDescent="0.2">
      <c r="A574" s="17" t="s">
        <v>473</v>
      </c>
      <c r="B574" s="17" t="s">
        <v>475</v>
      </c>
      <c r="C574" s="28" t="s">
        <v>3399</v>
      </c>
      <c r="D574" s="28" t="s">
        <v>3399</v>
      </c>
      <c r="H574" s="22" t="s">
        <v>132</v>
      </c>
      <c r="J574" s="3" t="s">
        <v>2606</v>
      </c>
      <c r="K574" s="3"/>
      <c r="L574" s="1" t="s">
        <v>35</v>
      </c>
      <c r="M574" s="6">
        <v>100</v>
      </c>
      <c r="N574" s="6">
        <v>90</v>
      </c>
      <c r="O574" s="45">
        <v>44470</v>
      </c>
      <c r="P574" s="25" t="s">
        <v>2600</v>
      </c>
      <c r="Q574" t="str">
        <f t="shared" si="39"/>
        <v>24.02.01.01.1</v>
      </c>
    </row>
    <row r="575" spans="1:17" ht="71.25" x14ac:dyDescent="0.2">
      <c r="A575" s="17" t="s">
        <v>473</v>
      </c>
      <c r="B575" s="17" t="s">
        <v>475</v>
      </c>
      <c r="C575" s="28" t="s">
        <v>3399</v>
      </c>
      <c r="D575" s="28" t="s">
        <v>3399</v>
      </c>
      <c r="H575" s="22" t="s">
        <v>2612</v>
      </c>
      <c r="I575" s="34" t="s">
        <v>1</v>
      </c>
      <c r="J575" s="3" t="s">
        <v>2609</v>
      </c>
      <c r="K575" s="3" t="s">
        <v>2607</v>
      </c>
      <c r="L575" s="1" t="s">
        <v>10</v>
      </c>
      <c r="M575" s="6">
        <v>150</v>
      </c>
      <c r="N575" s="6">
        <v>142.5</v>
      </c>
      <c r="O575" s="45">
        <v>44470</v>
      </c>
      <c r="P575" s="25" t="s">
        <v>2611</v>
      </c>
      <c r="Q575" t="str">
        <f t="shared" si="39"/>
        <v>24.02.01.02.1</v>
      </c>
    </row>
    <row r="576" spans="1:17" ht="85.5" x14ac:dyDescent="0.2">
      <c r="A576" s="17" t="s">
        <v>473</v>
      </c>
      <c r="B576" s="17" t="s">
        <v>475</v>
      </c>
      <c r="C576" s="28" t="s">
        <v>3399</v>
      </c>
      <c r="D576" s="28" t="s">
        <v>3399</v>
      </c>
      <c r="H576" s="22" t="s">
        <v>2613</v>
      </c>
      <c r="I576" s="34" t="s">
        <v>1</v>
      </c>
      <c r="J576" s="3" t="s">
        <v>2610</v>
      </c>
      <c r="K576" s="3" t="s">
        <v>2608</v>
      </c>
      <c r="L576" s="1" t="s">
        <v>10</v>
      </c>
      <c r="M576" s="6">
        <v>37.5</v>
      </c>
      <c r="N576" s="6">
        <v>35.65</v>
      </c>
      <c r="O576" s="45">
        <v>44470</v>
      </c>
      <c r="P576" s="25" t="s">
        <v>2611</v>
      </c>
      <c r="Q576" t="str">
        <f t="shared" si="39"/>
        <v>24.02.01.03.1</v>
      </c>
    </row>
    <row r="577" spans="1:17" x14ac:dyDescent="0.2">
      <c r="A577" s="17" t="s">
        <v>473</v>
      </c>
      <c r="B577" s="17" t="s">
        <v>476</v>
      </c>
      <c r="C577" s="28" t="s">
        <v>3399</v>
      </c>
      <c r="D577" s="28" t="s">
        <v>3399</v>
      </c>
      <c r="H577" s="30" t="s">
        <v>3399</v>
      </c>
      <c r="J577" s="7" t="s">
        <v>477</v>
      </c>
      <c r="N577" s="6" t="s">
        <v>2454</v>
      </c>
      <c r="O577" s="45"/>
      <c r="Q577" t="str">
        <f t="shared" si="39"/>
        <v xml:space="preserve"> </v>
      </c>
    </row>
    <row r="578" spans="1:17" ht="128.25" x14ac:dyDescent="0.2">
      <c r="A578" s="17" t="s">
        <v>473</v>
      </c>
      <c r="B578" s="17" t="s">
        <v>476</v>
      </c>
      <c r="C578" s="28" t="s">
        <v>3399</v>
      </c>
      <c r="D578" s="28" t="s">
        <v>3399</v>
      </c>
      <c r="H578" s="22" t="s">
        <v>133</v>
      </c>
      <c r="J578" s="57" t="s">
        <v>3458</v>
      </c>
      <c r="K578" s="57"/>
      <c r="L578" s="66"/>
      <c r="M578" s="67"/>
      <c r="N578" s="67"/>
      <c r="O578" s="69">
        <v>44743</v>
      </c>
      <c r="P578" s="65" t="s">
        <v>376</v>
      </c>
      <c r="Q578" t="str">
        <f t="shared" si="39"/>
        <v>24.03.01.00.1</v>
      </c>
    </row>
    <row r="579" spans="1:17" x14ac:dyDescent="0.2">
      <c r="A579" s="17" t="s">
        <v>478</v>
      </c>
      <c r="B579" s="38" t="s">
        <v>3399</v>
      </c>
      <c r="C579" s="28" t="s">
        <v>3399</v>
      </c>
      <c r="D579" s="28" t="s">
        <v>3399</v>
      </c>
      <c r="H579" s="30" t="s">
        <v>3399</v>
      </c>
      <c r="J579" s="7" t="s">
        <v>479</v>
      </c>
      <c r="N579" s="6" t="s">
        <v>2454</v>
      </c>
      <c r="O579" s="45"/>
      <c r="Q579" t="str">
        <f t="shared" si="39"/>
        <v xml:space="preserve"> </v>
      </c>
    </row>
    <row r="580" spans="1:17" x14ac:dyDescent="0.2">
      <c r="A580" s="17" t="s">
        <v>478</v>
      </c>
      <c r="B580" s="17" t="s">
        <v>480</v>
      </c>
      <c r="C580" s="28" t="s">
        <v>3399</v>
      </c>
      <c r="D580" s="28" t="s">
        <v>3399</v>
      </c>
      <c r="H580" s="30" t="s">
        <v>3399</v>
      </c>
      <c r="J580" s="7" t="s">
        <v>482</v>
      </c>
      <c r="N580" s="6" t="s">
        <v>2454</v>
      </c>
      <c r="O580" s="45"/>
      <c r="Q580" t="str">
        <f t="shared" si="39"/>
        <v xml:space="preserve"> </v>
      </c>
    </row>
    <row r="581" spans="1:17" ht="71.25" x14ac:dyDescent="0.2">
      <c r="A581" s="17" t="s">
        <v>478</v>
      </c>
      <c r="B581" s="17" t="s">
        <v>480</v>
      </c>
      <c r="C581" s="28" t="s">
        <v>3399</v>
      </c>
      <c r="D581" s="28" t="s">
        <v>3399</v>
      </c>
      <c r="H581" s="22" t="s">
        <v>134</v>
      </c>
      <c r="I581" s="34" t="s">
        <v>1</v>
      </c>
      <c r="J581" s="3" t="s">
        <v>162</v>
      </c>
      <c r="K581" s="3" t="s">
        <v>172</v>
      </c>
      <c r="L581" s="1" t="s">
        <v>35</v>
      </c>
      <c r="M581" s="6">
        <v>180</v>
      </c>
      <c r="N581" s="6">
        <v>180</v>
      </c>
      <c r="O581" s="45">
        <v>44470</v>
      </c>
      <c r="P581" s="25" t="s">
        <v>2598</v>
      </c>
      <c r="Q581" t="str">
        <f t="shared" si="39"/>
        <v>25.01.01.00.1</v>
      </c>
    </row>
    <row r="582" spans="1:17" x14ac:dyDescent="0.2">
      <c r="A582" s="17" t="s">
        <v>478</v>
      </c>
      <c r="B582" s="17" t="s">
        <v>481</v>
      </c>
      <c r="C582" s="28" t="s">
        <v>3399</v>
      </c>
      <c r="D582" s="28" t="s">
        <v>3399</v>
      </c>
      <c r="H582" s="30" t="s">
        <v>3399</v>
      </c>
      <c r="J582" s="7" t="s">
        <v>483</v>
      </c>
      <c r="N582" s="6" t="s">
        <v>2454</v>
      </c>
      <c r="O582" s="45"/>
      <c r="Q582" t="str">
        <f t="shared" si="39"/>
        <v xml:space="preserve"> </v>
      </c>
    </row>
    <row r="583" spans="1:17" ht="99.75" x14ac:dyDescent="0.2">
      <c r="A583" s="17" t="s">
        <v>478</v>
      </c>
      <c r="B583" s="17" t="s">
        <v>481</v>
      </c>
      <c r="C583" s="28" t="s">
        <v>3399</v>
      </c>
      <c r="D583" s="28" t="s">
        <v>3399</v>
      </c>
      <c r="H583" s="22" t="s">
        <v>135</v>
      </c>
      <c r="I583" s="34" t="s">
        <v>1</v>
      </c>
      <c r="J583" s="3" t="s">
        <v>164</v>
      </c>
      <c r="K583" s="3" t="s">
        <v>163</v>
      </c>
      <c r="L583" s="1" t="s">
        <v>35</v>
      </c>
      <c r="M583" s="6">
        <v>180</v>
      </c>
      <c r="N583" s="6">
        <v>180</v>
      </c>
      <c r="O583" s="45">
        <v>44470</v>
      </c>
      <c r="P583" s="25" t="s">
        <v>2598</v>
      </c>
      <c r="Q583" t="str">
        <f t="shared" si="39"/>
        <v>25.02.01.00.1</v>
      </c>
    </row>
    <row r="584" spans="1:17" ht="57" x14ac:dyDescent="0.2">
      <c r="A584" s="17" t="s">
        <v>478</v>
      </c>
      <c r="B584" s="17" t="s">
        <v>481</v>
      </c>
      <c r="C584" s="28" t="s">
        <v>3399</v>
      </c>
      <c r="D584" s="28" t="s">
        <v>3399</v>
      </c>
      <c r="H584" s="22" t="s">
        <v>136</v>
      </c>
      <c r="I584" s="34" t="s">
        <v>1</v>
      </c>
      <c r="J584" s="3" t="s">
        <v>165</v>
      </c>
      <c r="K584" s="3" t="s">
        <v>166</v>
      </c>
      <c r="L584" s="3" t="s">
        <v>137</v>
      </c>
      <c r="M584" s="6">
        <v>270</v>
      </c>
      <c r="N584" s="6">
        <v>270</v>
      </c>
      <c r="O584" s="45">
        <v>44470</v>
      </c>
      <c r="P584" s="25" t="s">
        <v>2598</v>
      </c>
      <c r="Q584" t="str">
        <f t="shared" si="39"/>
        <v>25.02.02.00.1</v>
      </c>
    </row>
    <row r="585" spans="1:17" ht="71.25" x14ac:dyDescent="0.2">
      <c r="A585" s="17" t="s">
        <v>478</v>
      </c>
      <c r="B585" s="17" t="s">
        <v>481</v>
      </c>
      <c r="C585" s="28" t="s">
        <v>3399</v>
      </c>
      <c r="D585" s="28" t="s">
        <v>3399</v>
      </c>
      <c r="H585" s="22" t="s">
        <v>138</v>
      </c>
      <c r="I585" s="34" t="s">
        <v>1</v>
      </c>
      <c r="J585" s="3" t="s">
        <v>167</v>
      </c>
      <c r="K585" s="3" t="s">
        <v>168</v>
      </c>
      <c r="L585" s="1" t="s">
        <v>139</v>
      </c>
      <c r="M585" s="6">
        <v>630</v>
      </c>
      <c r="N585" s="6">
        <v>630</v>
      </c>
      <c r="O585" s="45">
        <v>44470</v>
      </c>
      <c r="P585" s="25" t="s">
        <v>2598</v>
      </c>
      <c r="Q585" t="str">
        <f t="shared" si="39"/>
        <v>25.02.03.00.1</v>
      </c>
    </row>
    <row r="586" spans="1:17" x14ac:dyDescent="0.2">
      <c r="A586" s="17" t="s">
        <v>2981</v>
      </c>
      <c r="B586" s="38" t="s">
        <v>3399</v>
      </c>
      <c r="C586" s="28" t="s">
        <v>3399</v>
      </c>
      <c r="D586" s="28" t="s">
        <v>3399</v>
      </c>
      <c r="H586" s="30" t="s">
        <v>3399</v>
      </c>
      <c r="J586" s="8" t="s">
        <v>3374</v>
      </c>
      <c r="K586" s="3"/>
      <c r="O586" s="45"/>
    </row>
    <row r="587" spans="1:17" ht="409.5" x14ac:dyDescent="0.2">
      <c r="A587" s="17" t="s">
        <v>2981</v>
      </c>
      <c r="B587" s="17" t="s">
        <v>2982</v>
      </c>
      <c r="C587" s="28" t="s">
        <v>3399</v>
      </c>
      <c r="D587" s="28" t="s">
        <v>3399</v>
      </c>
      <c r="H587" s="30" t="s">
        <v>3399</v>
      </c>
      <c r="J587" s="40" t="s">
        <v>3375</v>
      </c>
      <c r="N587" s="6" t="s">
        <v>2454</v>
      </c>
      <c r="O587" s="45"/>
      <c r="Q587" t="str">
        <f t="shared" ref="Q587:Q608" si="40">IF(H587="",IF(B587="",A587,B587),H587)</f>
        <v xml:space="preserve"> </v>
      </c>
    </row>
    <row r="588" spans="1:17" ht="57" x14ac:dyDescent="0.2">
      <c r="A588" s="17" t="s">
        <v>2981</v>
      </c>
      <c r="B588" s="17" t="s">
        <v>2982</v>
      </c>
      <c r="C588" s="28" t="s">
        <v>3399</v>
      </c>
      <c r="D588" s="28" t="s">
        <v>3399</v>
      </c>
      <c r="H588" s="22" t="s">
        <v>2983</v>
      </c>
      <c r="I588" s="34" t="s">
        <v>1</v>
      </c>
      <c r="J588" s="3" t="s">
        <v>2984</v>
      </c>
      <c r="K588" s="3" t="s">
        <v>2985</v>
      </c>
      <c r="O588" s="45">
        <v>44652</v>
      </c>
      <c r="P588" s="25" t="s">
        <v>376</v>
      </c>
      <c r="Q588" t="str">
        <f t="shared" si="40"/>
        <v>26.01.01.00.1</v>
      </c>
    </row>
    <row r="589" spans="1:17" ht="57" x14ac:dyDescent="0.2">
      <c r="A589" s="17" t="s">
        <v>2981</v>
      </c>
      <c r="B589" s="17" t="s">
        <v>2982</v>
      </c>
      <c r="C589" s="28" t="s">
        <v>3399</v>
      </c>
      <c r="D589" s="28" t="s">
        <v>3399</v>
      </c>
      <c r="H589" s="22" t="s">
        <v>2986</v>
      </c>
      <c r="J589" s="3" t="s">
        <v>2987</v>
      </c>
      <c r="K589" s="3"/>
      <c r="O589" s="45">
        <v>44652</v>
      </c>
      <c r="P589" s="25" t="s">
        <v>2611</v>
      </c>
      <c r="Q589" t="str">
        <f t="shared" si="40"/>
        <v>26.01.02.00.1</v>
      </c>
    </row>
    <row r="590" spans="1:17" ht="71.25" x14ac:dyDescent="0.2">
      <c r="A590" s="17" t="s">
        <v>2981</v>
      </c>
      <c r="B590" s="17" t="s">
        <v>2982</v>
      </c>
      <c r="C590" s="28" t="s">
        <v>3399</v>
      </c>
      <c r="D590" s="28" t="s">
        <v>3399</v>
      </c>
      <c r="H590" s="22" t="s">
        <v>2988</v>
      </c>
      <c r="I590" s="34" t="s">
        <v>1</v>
      </c>
      <c r="J590" s="3" t="s">
        <v>2989</v>
      </c>
      <c r="K590" s="3" t="s">
        <v>2990</v>
      </c>
      <c r="O590" s="45">
        <v>44652</v>
      </c>
      <c r="P590" s="25" t="s">
        <v>376</v>
      </c>
      <c r="Q590" t="str">
        <f t="shared" si="40"/>
        <v>26.01.03.00.1</v>
      </c>
    </row>
    <row r="591" spans="1:17" ht="71.25" x14ac:dyDescent="0.2">
      <c r="A591" s="17" t="s">
        <v>2981</v>
      </c>
      <c r="B591" s="17" t="s">
        <v>2982</v>
      </c>
      <c r="C591" s="28" t="s">
        <v>3399</v>
      </c>
      <c r="D591" s="28" t="s">
        <v>3399</v>
      </c>
      <c r="H591" s="22" t="s">
        <v>2991</v>
      </c>
      <c r="I591" s="34" t="s">
        <v>1</v>
      </c>
      <c r="J591" s="3" t="s">
        <v>2992</v>
      </c>
      <c r="K591" s="3" t="s">
        <v>2993</v>
      </c>
      <c r="O591" s="45">
        <v>44652</v>
      </c>
      <c r="P591" s="25" t="s">
        <v>2611</v>
      </c>
      <c r="Q591" t="str">
        <f t="shared" si="40"/>
        <v>26.01.04.00.1</v>
      </c>
    </row>
    <row r="592" spans="1:17" ht="57" x14ac:dyDescent="0.2">
      <c r="A592" s="17" t="s">
        <v>2981</v>
      </c>
      <c r="B592" s="17" t="s">
        <v>2982</v>
      </c>
      <c r="C592" s="28" t="s">
        <v>3399</v>
      </c>
      <c r="D592" s="28" t="s">
        <v>3399</v>
      </c>
      <c r="H592" s="22" t="s">
        <v>2994</v>
      </c>
      <c r="I592" s="34" t="s">
        <v>1</v>
      </c>
      <c r="J592" s="3" t="s">
        <v>2996</v>
      </c>
      <c r="K592" s="3" t="s">
        <v>2997</v>
      </c>
      <c r="O592" s="45">
        <v>44652</v>
      </c>
      <c r="P592" s="25" t="s">
        <v>2611</v>
      </c>
      <c r="Q592" t="str">
        <f t="shared" si="40"/>
        <v>26.01.04.01.1</v>
      </c>
    </row>
    <row r="593" spans="1:17" ht="71.25" x14ac:dyDescent="0.2">
      <c r="A593" s="17" t="s">
        <v>2981</v>
      </c>
      <c r="B593" s="17" t="s">
        <v>2982</v>
      </c>
      <c r="C593" s="28" t="s">
        <v>3399</v>
      </c>
      <c r="D593" s="28" t="s">
        <v>3399</v>
      </c>
      <c r="H593" s="22" t="s">
        <v>2995</v>
      </c>
      <c r="I593" s="34" t="s">
        <v>1</v>
      </c>
      <c r="J593" s="3" t="s">
        <v>3427</v>
      </c>
      <c r="K593" s="3" t="s">
        <v>2998</v>
      </c>
      <c r="L593" s="1" t="s">
        <v>4</v>
      </c>
      <c r="M593" s="6">
        <v>35</v>
      </c>
      <c r="N593" s="6">
        <v>31.5</v>
      </c>
      <c r="O593" s="45">
        <v>44652</v>
      </c>
      <c r="P593" s="25" t="s">
        <v>2611</v>
      </c>
      <c r="Q593" t="str">
        <f t="shared" si="40"/>
        <v>26.01.04.02.1</v>
      </c>
    </row>
    <row r="594" spans="1:17" ht="71.25" x14ac:dyDescent="0.2">
      <c r="A594" s="17" t="s">
        <v>2981</v>
      </c>
      <c r="B594" s="17" t="s">
        <v>2982</v>
      </c>
      <c r="C594" s="28" t="s">
        <v>3399</v>
      </c>
      <c r="D594" s="28" t="s">
        <v>3399</v>
      </c>
      <c r="H594" s="22" t="s">
        <v>2999</v>
      </c>
      <c r="I594" s="34" t="s">
        <v>1</v>
      </c>
      <c r="J594" s="3" t="s">
        <v>3000</v>
      </c>
      <c r="K594" s="3" t="s">
        <v>3001</v>
      </c>
      <c r="L594" s="1" t="s">
        <v>29</v>
      </c>
      <c r="M594" s="6">
        <v>59</v>
      </c>
      <c r="N594" s="6">
        <v>53.1</v>
      </c>
      <c r="O594" s="45">
        <v>44652</v>
      </c>
      <c r="P594" s="25" t="s">
        <v>2611</v>
      </c>
      <c r="Q594" t="str">
        <f t="shared" si="40"/>
        <v>26.01.04.03.1</v>
      </c>
    </row>
    <row r="595" spans="1:17" ht="57" x14ac:dyDescent="0.2">
      <c r="A595" s="17" t="s">
        <v>2981</v>
      </c>
      <c r="B595" s="17" t="s">
        <v>2982</v>
      </c>
      <c r="C595" s="28" t="s">
        <v>3399</v>
      </c>
      <c r="D595" s="28" t="s">
        <v>3399</v>
      </c>
      <c r="H595" s="22" t="s">
        <v>3002</v>
      </c>
      <c r="I595" s="34" t="s">
        <v>1</v>
      </c>
      <c r="J595" s="3" t="s">
        <v>3376</v>
      </c>
      <c r="K595" s="3" t="s">
        <v>2997</v>
      </c>
      <c r="O595" s="45">
        <v>44652</v>
      </c>
      <c r="P595" s="25" t="s">
        <v>376</v>
      </c>
      <c r="Q595" t="str">
        <f t="shared" si="40"/>
        <v>26.01.04.04.1</v>
      </c>
    </row>
    <row r="596" spans="1:17" ht="71.25" x14ac:dyDescent="0.2">
      <c r="A596" s="17" t="s">
        <v>2981</v>
      </c>
      <c r="B596" s="17" t="s">
        <v>2982</v>
      </c>
      <c r="C596" s="28" t="s">
        <v>3399</v>
      </c>
      <c r="D596" s="28" t="s">
        <v>3399</v>
      </c>
      <c r="H596" s="22" t="s">
        <v>3179</v>
      </c>
      <c r="I596" s="34" t="s">
        <v>1</v>
      </c>
      <c r="J596" s="3" t="s">
        <v>3003</v>
      </c>
      <c r="K596" s="3" t="s">
        <v>2997</v>
      </c>
      <c r="O596" s="45">
        <v>44652</v>
      </c>
      <c r="P596" s="25" t="s">
        <v>2611</v>
      </c>
      <c r="Q596" t="str">
        <f t="shared" si="40"/>
        <v>26.01.04.05.1</v>
      </c>
    </row>
    <row r="597" spans="1:17" ht="129" x14ac:dyDescent="0.2">
      <c r="A597" s="17" t="s">
        <v>484</v>
      </c>
      <c r="B597" s="38" t="s">
        <v>3399</v>
      </c>
      <c r="C597" s="28" t="s">
        <v>3399</v>
      </c>
      <c r="D597" s="28" t="s">
        <v>3399</v>
      </c>
      <c r="H597" s="30" t="s">
        <v>3399</v>
      </c>
      <c r="J597" s="3" t="s">
        <v>2231</v>
      </c>
      <c r="N597" s="6" t="s">
        <v>2454</v>
      </c>
      <c r="O597" s="45"/>
      <c r="Q597" t="str">
        <f t="shared" si="40"/>
        <v xml:space="preserve"> </v>
      </c>
    </row>
    <row r="598" spans="1:17" x14ac:dyDescent="0.2">
      <c r="A598" s="17" t="s">
        <v>484</v>
      </c>
      <c r="B598" s="17" t="s">
        <v>485</v>
      </c>
      <c r="C598" s="28" t="s">
        <v>3399</v>
      </c>
      <c r="D598" s="28" t="s">
        <v>3399</v>
      </c>
      <c r="H598" s="30" t="s">
        <v>3399</v>
      </c>
      <c r="J598" s="7" t="s">
        <v>1806</v>
      </c>
      <c r="N598" s="6" t="s">
        <v>2454</v>
      </c>
      <c r="O598" s="45"/>
      <c r="Q598" t="str">
        <f t="shared" si="40"/>
        <v xml:space="preserve"> </v>
      </c>
    </row>
    <row r="599" spans="1:17" ht="270.75" x14ac:dyDescent="0.2">
      <c r="A599" s="17" t="s">
        <v>484</v>
      </c>
      <c r="B599" s="17" t="s">
        <v>485</v>
      </c>
      <c r="C599" s="28" t="s">
        <v>3399</v>
      </c>
      <c r="D599" s="28" t="s">
        <v>3399</v>
      </c>
      <c r="H599" s="22" t="s">
        <v>140</v>
      </c>
      <c r="J599" s="3" t="s">
        <v>1807</v>
      </c>
      <c r="L599" s="1" t="s">
        <v>59</v>
      </c>
      <c r="M599" s="6">
        <v>5040</v>
      </c>
      <c r="N599" s="6">
        <v>4536</v>
      </c>
      <c r="O599" s="45">
        <v>44470</v>
      </c>
      <c r="P599" s="25" t="s">
        <v>2598</v>
      </c>
      <c r="Q599" t="str">
        <f t="shared" si="40"/>
        <v>29.01.01.00.1</v>
      </c>
    </row>
    <row r="600" spans="1:17" x14ac:dyDescent="0.2">
      <c r="A600" s="17" t="s">
        <v>486</v>
      </c>
      <c r="B600" s="38" t="s">
        <v>3399</v>
      </c>
      <c r="C600" s="28" t="s">
        <v>3399</v>
      </c>
      <c r="D600" s="28" t="s">
        <v>3399</v>
      </c>
      <c r="H600" s="30" t="s">
        <v>3399</v>
      </c>
      <c r="J600" s="7" t="s">
        <v>487</v>
      </c>
      <c r="N600" s="6" t="s">
        <v>2454</v>
      </c>
      <c r="O600" s="45"/>
      <c r="Q600" t="str">
        <f t="shared" si="40"/>
        <v xml:space="preserve"> </v>
      </c>
    </row>
    <row r="601" spans="1:17" ht="43.5" x14ac:dyDescent="0.2">
      <c r="A601" s="17" t="s">
        <v>486</v>
      </c>
      <c r="B601" s="17" t="s">
        <v>488</v>
      </c>
      <c r="C601" s="28" t="s">
        <v>3399</v>
      </c>
      <c r="D601" s="28" t="s">
        <v>3399</v>
      </c>
      <c r="H601" s="30" t="s">
        <v>3399</v>
      </c>
      <c r="I601" s="34" t="s">
        <v>1</v>
      </c>
      <c r="J601" s="3" t="s">
        <v>491</v>
      </c>
      <c r="K601" s="3"/>
      <c r="N601" s="6" t="s">
        <v>2454</v>
      </c>
      <c r="O601" s="45"/>
      <c r="Q601" t="str">
        <f t="shared" si="40"/>
        <v xml:space="preserve"> </v>
      </c>
    </row>
    <row r="602" spans="1:17" ht="85.5" x14ac:dyDescent="0.2">
      <c r="A602" s="17" t="s">
        <v>486</v>
      </c>
      <c r="B602" s="17" t="s">
        <v>488</v>
      </c>
      <c r="C602" s="28" t="s">
        <v>3399</v>
      </c>
      <c r="D602" s="28" t="s">
        <v>3399</v>
      </c>
      <c r="H602" s="22" t="s">
        <v>141</v>
      </c>
      <c r="I602" s="34" t="s">
        <v>1</v>
      </c>
      <c r="J602" s="3" t="s">
        <v>2316</v>
      </c>
      <c r="K602" s="3" t="s">
        <v>2344</v>
      </c>
      <c r="L602" s="1" t="s">
        <v>5</v>
      </c>
      <c r="M602" s="6">
        <v>3.34</v>
      </c>
      <c r="N602" s="6">
        <v>3.17</v>
      </c>
      <c r="O602" s="45">
        <v>44470</v>
      </c>
      <c r="P602" s="25" t="s">
        <v>2598</v>
      </c>
      <c r="Q602" t="str">
        <f t="shared" si="40"/>
        <v>30.01.03.00.2</v>
      </c>
    </row>
    <row r="603" spans="1:17" ht="71.25" x14ac:dyDescent="0.2">
      <c r="A603" s="17" t="s">
        <v>486</v>
      </c>
      <c r="B603" s="17" t="s">
        <v>488</v>
      </c>
      <c r="C603" s="28" t="s">
        <v>3399</v>
      </c>
      <c r="D603" s="28" t="s">
        <v>3399</v>
      </c>
      <c r="H603" s="22" t="s">
        <v>142</v>
      </c>
      <c r="I603" s="34" t="s">
        <v>1</v>
      </c>
      <c r="J603" s="3" t="s">
        <v>143</v>
      </c>
      <c r="K603" s="3" t="s">
        <v>2317</v>
      </c>
      <c r="L603" s="1" t="s">
        <v>10</v>
      </c>
      <c r="M603" s="6">
        <v>280</v>
      </c>
      <c r="N603" s="6">
        <v>266</v>
      </c>
      <c r="O603" s="45">
        <v>44470</v>
      </c>
      <c r="P603" s="25" t="s">
        <v>2598</v>
      </c>
      <c r="Q603" t="str">
        <f t="shared" si="40"/>
        <v>30.01.03.01.2</v>
      </c>
    </row>
    <row r="604" spans="1:17" ht="114.75" x14ac:dyDescent="0.2">
      <c r="A604" s="17" t="s">
        <v>486</v>
      </c>
      <c r="B604" s="17" t="s">
        <v>489</v>
      </c>
      <c r="C604" s="28" t="s">
        <v>3399</v>
      </c>
      <c r="D604" s="28" t="s">
        <v>3399</v>
      </c>
      <c r="H604" s="30" t="s">
        <v>3399</v>
      </c>
      <c r="J604" s="8" t="s">
        <v>3423</v>
      </c>
      <c r="N604" s="6" t="s">
        <v>2454</v>
      </c>
      <c r="O604" s="45"/>
      <c r="Q604" t="str">
        <f t="shared" si="40"/>
        <v xml:space="preserve"> </v>
      </c>
    </row>
    <row r="605" spans="1:17" ht="28.5" x14ac:dyDescent="0.2">
      <c r="A605" s="17" t="s">
        <v>486</v>
      </c>
      <c r="B605" s="17" t="s">
        <v>489</v>
      </c>
      <c r="C605" s="28" t="s">
        <v>3399</v>
      </c>
      <c r="D605" s="28" t="s">
        <v>3399</v>
      </c>
      <c r="H605" s="22" t="s">
        <v>144</v>
      </c>
      <c r="I605" s="34" t="s">
        <v>1</v>
      </c>
      <c r="J605" s="3" t="s">
        <v>2192</v>
      </c>
      <c r="K605" s="3" t="s">
        <v>2100</v>
      </c>
      <c r="L605" s="1" t="s">
        <v>98</v>
      </c>
      <c r="M605" s="6">
        <v>495.4</v>
      </c>
      <c r="N605" s="6">
        <v>445.86</v>
      </c>
      <c r="O605" s="45">
        <v>44470</v>
      </c>
      <c r="P605" s="25" t="s">
        <v>2598</v>
      </c>
      <c r="Q605" t="str">
        <f t="shared" si="40"/>
        <v>30.02.01.00.1</v>
      </c>
    </row>
    <row r="606" spans="1:17" x14ac:dyDescent="0.2">
      <c r="A606" s="17" t="s">
        <v>486</v>
      </c>
      <c r="B606" s="17" t="s">
        <v>489</v>
      </c>
      <c r="C606" s="28" t="s">
        <v>3399</v>
      </c>
      <c r="D606" s="28" t="s">
        <v>3399</v>
      </c>
      <c r="H606" s="22" t="s">
        <v>145</v>
      </c>
      <c r="J606" s="1" t="s">
        <v>2098</v>
      </c>
      <c r="L606" s="1" t="s">
        <v>2099</v>
      </c>
      <c r="M606" s="6">
        <v>16.5</v>
      </c>
      <c r="N606" s="6">
        <v>14.85</v>
      </c>
      <c r="O606" s="45">
        <v>44470</v>
      </c>
      <c r="P606" s="25" t="s">
        <v>2598</v>
      </c>
      <c r="Q606" t="str">
        <f t="shared" si="40"/>
        <v>30.02.01.01.1</v>
      </c>
    </row>
    <row r="607" spans="1:17" ht="29.25" x14ac:dyDescent="0.2">
      <c r="A607" s="17" t="s">
        <v>486</v>
      </c>
      <c r="B607" s="17" t="s">
        <v>490</v>
      </c>
      <c r="C607" s="28" t="s">
        <v>3399</v>
      </c>
      <c r="D607" s="28" t="s">
        <v>3399</v>
      </c>
      <c r="H607" s="30" t="s">
        <v>3399</v>
      </c>
      <c r="J607" s="3" t="s">
        <v>492</v>
      </c>
      <c r="K607" s="3"/>
      <c r="N607" s="6" t="s">
        <v>2454</v>
      </c>
      <c r="O607" s="45"/>
      <c r="Q607" t="str">
        <f t="shared" si="40"/>
        <v xml:space="preserve"> </v>
      </c>
    </row>
    <row r="608" spans="1:17" ht="57" x14ac:dyDescent="0.2">
      <c r="A608" s="17" t="s">
        <v>486</v>
      </c>
      <c r="B608" s="17" t="s">
        <v>490</v>
      </c>
      <c r="C608" s="28" t="s">
        <v>3399</v>
      </c>
      <c r="D608" s="28" t="s">
        <v>3399</v>
      </c>
      <c r="H608" s="22" t="s">
        <v>146</v>
      </c>
      <c r="I608" s="34" t="s">
        <v>1</v>
      </c>
      <c r="J608" s="3" t="s">
        <v>169</v>
      </c>
      <c r="K608" s="3" t="s">
        <v>2367</v>
      </c>
      <c r="L608" s="1" t="s">
        <v>5</v>
      </c>
      <c r="M608" s="6">
        <v>2.5</v>
      </c>
      <c r="N608" s="6">
        <v>2.38</v>
      </c>
      <c r="O608" s="45">
        <v>44470</v>
      </c>
      <c r="P608" s="25" t="s">
        <v>2598</v>
      </c>
      <c r="Q608" t="str">
        <f t="shared" si="40"/>
        <v>30.03.01.00.2</v>
      </c>
    </row>
    <row r="609" spans="1:17" ht="71.25" x14ac:dyDescent="0.2">
      <c r="A609" s="17" t="s">
        <v>486</v>
      </c>
      <c r="B609" s="17" t="s">
        <v>490</v>
      </c>
      <c r="C609" s="28" t="s">
        <v>3399</v>
      </c>
      <c r="D609" s="28" t="s">
        <v>3399</v>
      </c>
      <c r="H609" s="22" t="s">
        <v>2318</v>
      </c>
      <c r="I609" s="34" t="s">
        <v>1</v>
      </c>
      <c r="J609" s="3" t="s">
        <v>2319</v>
      </c>
      <c r="K609" s="3" t="s">
        <v>2317</v>
      </c>
      <c r="L609" s="1" t="s">
        <v>10</v>
      </c>
      <c r="M609" s="6">
        <v>180</v>
      </c>
      <c r="O609" s="45">
        <v>44470</v>
      </c>
      <c r="P609" s="25" t="s">
        <v>2598</v>
      </c>
      <c r="Q609" t="s">
        <v>2318</v>
      </c>
    </row>
    <row r="610" spans="1:17" ht="409.5" x14ac:dyDescent="0.2">
      <c r="A610" s="17" t="s">
        <v>493</v>
      </c>
      <c r="B610" s="38" t="s">
        <v>3399</v>
      </c>
      <c r="C610" s="28" t="s">
        <v>3399</v>
      </c>
      <c r="D610" s="28" t="s">
        <v>3399</v>
      </c>
      <c r="H610" s="30" t="s">
        <v>3399</v>
      </c>
      <c r="J610" s="8" t="s">
        <v>2320</v>
      </c>
      <c r="N610" s="6" t="s">
        <v>2454</v>
      </c>
      <c r="O610" s="45"/>
      <c r="Q610" t="str">
        <f>IF(H610="",IF(B610="",A610,B610),H610)</f>
        <v xml:space="preserve"> </v>
      </c>
    </row>
    <row r="611" spans="1:17" ht="30" x14ac:dyDescent="0.2">
      <c r="A611" s="17" t="s">
        <v>493</v>
      </c>
      <c r="B611" s="17" t="s">
        <v>2321</v>
      </c>
      <c r="C611" s="28" t="s">
        <v>3399</v>
      </c>
      <c r="D611" s="28" t="s">
        <v>3399</v>
      </c>
      <c r="H611" s="30" t="s">
        <v>3399</v>
      </c>
      <c r="J611" s="8" t="s">
        <v>2322</v>
      </c>
      <c r="N611" s="6" t="s">
        <v>2454</v>
      </c>
      <c r="O611" s="45"/>
      <c r="Q611" t="str">
        <f>IF(H611="",IF(B611="",A611,B611),H611)</f>
        <v xml:space="preserve"> </v>
      </c>
    </row>
    <row r="612" spans="1:17" ht="342" x14ac:dyDescent="0.2">
      <c r="A612" s="17" t="s">
        <v>493</v>
      </c>
      <c r="B612" s="17" t="s">
        <v>2321</v>
      </c>
      <c r="C612" s="28" t="s">
        <v>3399</v>
      </c>
      <c r="D612" s="28" t="s">
        <v>3399</v>
      </c>
      <c r="H612" s="41" t="s">
        <v>2323</v>
      </c>
      <c r="J612" s="12" t="s">
        <v>2430</v>
      </c>
      <c r="L612" s="3" t="s">
        <v>2324</v>
      </c>
      <c r="M612" s="6">
        <v>7600</v>
      </c>
      <c r="N612" s="6">
        <v>6460</v>
      </c>
      <c r="O612" s="45">
        <v>44470</v>
      </c>
      <c r="P612" s="25" t="s">
        <v>2598</v>
      </c>
      <c r="Q612" t="s">
        <v>2323</v>
      </c>
    </row>
    <row r="613" spans="1:17" x14ac:dyDescent="0.2">
      <c r="A613" s="17" t="s">
        <v>493</v>
      </c>
      <c r="B613" s="17" t="s">
        <v>2321</v>
      </c>
      <c r="C613" s="28" t="s">
        <v>3399</v>
      </c>
      <c r="D613" s="28" t="s">
        <v>3399</v>
      </c>
      <c r="H613" s="41" t="s">
        <v>2325</v>
      </c>
      <c r="I613" s="34" t="s">
        <v>1</v>
      </c>
      <c r="J613" s="12" t="s">
        <v>2326</v>
      </c>
      <c r="K613" s="1" t="s">
        <v>2327</v>
      </c>
      <c r="L613" s="3" t="s">
        <v>4</v>
      </c>
      <c r="M613" s="6">
        <v>270</v>
      </c>
      <c r="N613" s="6">
        <v>256.5</v>
      </c>
      <c r="O613" s="45">
        <v>44470</v>
      </c>
      <c r="P613" s="25" t="s">
        <v>2598</v>
      </c>
      <c r="Q613" t="s">
        <v>2325</v>
      </c>
    </row>
    <row r="614" spans="1:17" ht="144" x14ac:dyDescent="0.2">
      <c r="A614" s="17" t="s">
        <v>493</v>
      </c>
      <c r="B614" s="17" t="s">
        <v>2328</v>
      </c>
      <c r="C614" s="28" t="s">
        <v>3399</v>
      </c>
      <c r="D614" s="28" t="s">
        <v>3399</v>
      </c>
      <c r="H614" s="30" t="s">
        <v>3399</v>
      </c>
      <c r="J614" s="8" t="s">
        <v>2346</v>
      </c>
      <c r="L614" s="3"/>
      <c r="N614" s="6" t="s">
        <v>2454</v>
      </c>
      <c r="O614" s="45"/>
    </row>
    <row r="615" spans="1:17" ht="409.5" x14ac:dyDescent="0.2">
      <c r="A615" s="17" t="s">
        <v>493</v>
      </c>
      <c r="B615" s="17" t="s">
        <v>2328</v>
      </c>
      <c r="C615" s="28" t="s">
        <v>3399</v>
      </c>
      <c r="D615" s="28" t="s">
        <v>3399</v>
      </c>
      <c r="H615" s="41" t="s">
        <v>2329</v>
      </c>
      <c r="J615" s="8" t="s">
        <v>2429</v>
      </c>
      <c r="L615" s="3" t="s">
        <v>4751</v>
      </c>
      <c r="M615" s="6">
        <v>7500</v>
      </c>
      <c r="N615" s="6">
        <v>6375</v>
      </c>
      <c r="O615" s="45">
        <v>44470</v>
      </c>
      <c r="P615" s="25" t="s">
        <v>2598</v>
      </c>
      <c r="Q615" t="s">
        <v>2329</v>
      </c>
    </row>
    <row r="616" spans="1:17" ht="42.75" x14ac:dyDescent="0.2">
      <c r="A616" s="17" t="s">
        <v>493</v>
      </c>
      <c r="B616" s="17" t="s">
        <v>2328</v>
      </c>
      <c r="C616" s="28" t="s">
        <v>3399</v>
      </c>
      <c r="D616" s="28" t="s">
        <v>3399</v>
      </c>
      <c r="H616" s="41" t="s">
        <v>2330</v>
      </c>
      <c r="J616" s="12" t="s">
        <v>2331</v>
      </c>
      <c r="L616" s="3" t="s">
        <v>98</v>
      </c>
      <c r="M616" s="6">
        <v>617</v>
      </c>
      <c r="N616" s="6">
        <v>524.44999999999993</v>
      </c>
      <c r="O616" s="45">
        <v>44470</v>
      </c>
      <c r="P616" s="25" t="s">
        <v>2598</v>
      </c>
      <c r="Q616" t="s">
        <v>2330</v>
      </c>
    </row>
    <row r="617" spans="1:17" ht="28.5" x14ac:dyDescent="0.2">
      <c r="A617" s="17" t="s">
        <v>493</v>
      </c>
      <c r="B617" s="17" t="s">
        <v>2328</v>
      </c>
      <c r="C617" s="28" t="s">
        <v>3399</v>
      </c>
      <c r="D617" s="28" t="s">
        <v>3399</v>
      </c>
      <c r="H617" s="41" t="s">
        <v>2345</v>
      </c>
      <c r="J617" s="12" t="s">
        <v>2347</v>
      </c>
      <c r="L617" s="3" t="s">
        <v>4</v>
      </c>
      <c r="M617" s="6">
        <v>890</v>
      </c>
      <c r="N617" s="6">
        <v>845.5</v>
      </c>
      <c r="O617" s="45">
        <v>44470</v>
      </c>
      <c r="P617" s="25" t="s">
        <v>2598</v>
      </c>
      <c r="Q617" t="s">
        <v>2345</v>
      </c>
    </row>
    <row r="618" spans="1:17" ht="28.5" x14ac:dyDescent="0.2">
      <c r="A618" s="17" t="s">
        <v>493</v>
      </c>
      <c r="B618" s="17" t="s">
        <v>2328</v>
      </c>
      <c r="C618" s="28" t="s">
        <v>3399</v>
      </c>
      <c r="D618" s="28" t="s">
        <v>3399</v>
      </c>
      <c r="H618" s="41" t="s">
        <v>2348</v>
      </c>
      <c r="J618" s="12" t="s">
        <v>2349</v>
      </c>
      <c r="L618" s="3" t="s">
        <v>4</v>
      </c>
      <c r="M618" s="6">
        <v>529</v>
      </c>
      <c r="N618" s="6">
        <v>502.54999999999995</v>
      </c>
      <c r="O618" s="45">
        <v>44470</v>
      </c>
      <c r="P618" s="25" t="s">
        <v>2598</v>
      </c>
      <c r="Q618" t="s">
        <v>2348</v>
      </c>
    </row>
    <row r="619" spans="1:17" ht="171.75" x14ac:dyDescent="0.2">
      <c r="A619" s="17" t="s">
        <v>493</v>
      </c>
      <c r="B619" s="17" t="s">
        <v>2332</v>
      </c>
      <c r="C619" s="28" t="s">
        <v>3399</v>
      </c>
      <c r="D619" s="28" t="s">
        <v>3399</v>
      </c>
      <c r="H619" s="30" t="s">
        <v>3399</v>
      </c>
      <c r="J619" s="12" t="s">
        <v>2333</v>
      </c>
      <c r="L619" s="3"/>
      <c r="N619" s="6" t="s">
        <v>2454</v>
      </c>
      <c r="O619" s="45"/>
    </row>
    <row r="620" spans="1:17" ht="42.75" x14ac:dyDescent="0.2">
      <c r="A620" s="17" t="s">
        <v>493</v>
      </c>
      <c r="B620" s="17" t="s">
        <v>2332</v>
      </c>
      <c r="C620" s="28" t="s">
        <v>3399</v>
      </c>
      <c r="D620" s="28" t="s">
        <v>3399</v>
      </c>
      <c r="H620" s="41" t="s">
        <v>2334</v>
      </c>
      <c r="I620" s="34" t="s">
        <v>1</v>
      </c>
      <c r="J620" s="12" t="s">
        <v>147</v>
      </c>
      <c r="K620" s="3" t="s">
        <v>2335</v>
      </c>
      <c r="L620" s="3" t="s">
        <v>4</v>
      </c>
      <c r="M620" s="6">
        <v>455</v>
      </c>
      <c r="N620" s="6">
        <v>386.75</v>
      </c>
      <c r="O620" s="45">
        <v>44470</v>
      </c>
      <c r="P620" s="25" t="s">
        <v>2598</v>
      </c>
      <c r="Q620" t="s">
        <v>2334</v>
      </c>
    </row>
    <row r="621" spans="1:17" ht="42.75" x14ac:dyDescent="0.2">
      <c r="A621" s="17" t="s">
        <v>493</v>
      </c>
      <c r="B621" s="17" t="s">
        <v>2332</v>
      </c>
      <c r="C621" s="28" t="s">
        <v>3399</v>
      </c>
      <c r="D621" s="28" t="s">
        <v>3399</v>
      </c>
      <c r="H621" s="41" t="s">
        <v>2336</v>
      </c>
      <c r="I621" s="34" t="s">
        <v>1</v>
      </c>
      <c r="J621" s="12" t="s">
        <v>148</v>
      </c>
      <c r="K621" s="3" t="s">
        <v>2335</v>
      </c>
      <c r="L621" s="3" t="s">
        <v>4</v>
      </c>
      <c r="M621" s="6">
        <v>60</v>
      </c>
      <c r="N621" s="6">
        <v>51</v>
      </c>
      <c r="O621" s="45">
        <v>44470</v>
      </c>
      <c r="P621" s="25" t="s">
        <v>2598</v>
      </c>
      <c r="Q621" t="s">
        <v>2336</v>
      </c>
    </row>
    <row r="622" spans="1:17" x14ac:dyDescent="0.2">
      <c r="A622" s="17" t="s">
        <v>493</v>
      </c>
      <c r="B622" s="17" t="s">
        <v>2332</v>
      </c>
      <c r="C622" s="28" t="s">
        <v>3399</v>
      </c>
      <c r="D622" s="28" t="s">
        <v>3399</v>
      </c>
      <c r="H622" s="41" t="s">
        <v>2337</v>
      </c>
      <c r="J622" s="12" t="s">
        <v>2338</v>
      </c>
      <c r="K622" s="3"/>
      <c r="L622" s="3" t="s">
        <v>4</v>
      </c>
      <c r="M622" s="6">
        <v>33.9</v>
      </c>
      <c r="N622" s="6">
        <v>30.509999999999998</v>
      </c>
      <c r="O622" s="45">
        <v>44470</v>
      </c>
      <c r="P622" s="25" t="s">
        <v>2598</v>
      </c>
      <c r="Q622" t="s">
        <v>2337</v>
      </c>
    </row>
    <row r="623" spans="1:17" x14ac:dyDescent="0.2">
      <c r="A623" s="17" t="s">
        <v>493</v>
      </c>
      <c r="B623" s="17" t="s">
        <v>2332</v>
      </c>
      <c r="C623" s="28" t="s">
        <v>3399</v>
      </c>
      <c r="D623" s="28" t="s">
        <v>3399</v>
      </c>
      <c r="H623" s="41" t="s">
        <v>2339</v>
      </c>
      <c r="J623" s="12" t="s">
        <v>2340</v>
      </c>
      <c r="K623" s="3"/>
      <c r="L623" s="3" t="s">
        <v>4</v>
      </c>
      <c r="M623" s="6">
        <v>7.05</v>
      </c>
      <c r="N623" s="6">
        <v>5.99</v>
      </c>
      <c r="O623" s="45">
        <v>44470</v>
      </c>
      <c r="P623" s="25" t="s">
        <v>2598</v>
      </c>
      <c r="Q623" t="s">
        <v>2339</v>
      </c>
    </row>
    <row r="624" spans="1:17" ht="157.5" x14ac:dyDescent="0.2">
      <c r="A624" s="17" t="s">
        <v>648</v>
      </c>
      <c r="B624" s="38" t="s">
        <v>3399</v>
      </c>
      <c r="C624" s="28" t="s">
        <v>3399</v>
      </c>
      <c r="D624" s="28" t="s">
        <v>3399</v>
      </c>
      <c r="H624" s="30" t="s">
        <v>3399</v>
      </c>
      <c r="J624" s="3" t="s">
        <v>2150</v>
      </c>
      <c r="N624" s="6" t="s">
        <v>2454</v>
      </c>
      <c r="O624" s="45"/>
      <c r="Q624" t="str">
        <f t="shared" ref="Q624:Q687" si="41">IF(H624="",IF(B624="",A624,B624),H624)</f>
        <v xml:space="preserve"> </v>
      </c>
    </row>
    <row r="625" spans="1:17" ht="73.5" x14ac:dyDescent="0.2">
      <c r="A625" s="17" t="s">
        <v>648</v>
      </c>
      <c r="B625" s="17" t="s">
        <v>649</v>
      </c>
      <c r="C625" s="28" t="s">
        <v>3399</v>
      </c>
      <c r="D625" s="28" t="s">
        <v>3399</v>
      </c>
      <c r="H625" s="30" t="s">
        <v>3399</v>
      </c>
      <c r="J625" s="3" t="s">
        <v>1169</v>
      </c>
      <c r="N625" s="6" t="s">
        <v>2454</v>
      </c>
      <c r="O625" s="45"/>
      <c r="Q625" t="str">
        <f t="shared" si="41"/>
        <v xml:space="preserve"> </v>
      </c>
    </row>
    <row r="626" spans="1:17" x14ac:dyDescent="0.2">
      <c r="A626" s="17" t="s">
        <v>648</v>
      </c>
      <c r="B626" s="17" t="s">
        <v>649</v>
      </c>
      <c r="C626" s="28" t="s">
        <v>1170</v>
      </c>
      <c r="D626" s="28" t="s">
        <v>3399</v>
      </c>
      <c r="H626" s="30" t="s">
        <v>3399</v>
      </c>
      <c r="J626" s="8" t="s">
        <v>1171</v>
      </c>
      <c r="N626" s="6" t="s">
        <v>2454</v>
      </c>
      <c r="O626" s="45"/>
      <c r="Q626" t="str">
        <f t="shared" si="41"/>
        <v xml:space="preserve"> </v>
      </c>
    </row>
    <row r="627" spans="1:17" ht="58.5" x14ac:dyDescent="0.2">
      <c r="A627" s="17" t="s">
        <v>648</v>
      </c>
      <c r="B627" s="17" t="s">
        <v>649</v>
      </c>
      <c r="C627" s="28" t="s">
        <v>1170</v>
      </c>
      <c r="D627" s="28" t="s">
        <v>1172</v>
      </c>
      <c r="H627" s="30" t="s">
        <v>3399</v>
      </c>
      <c r="J627" s="8" t="s">
        <v>1173</v>
      </c>
      <c r="N627" s="6" t="s">
        <v>2454</v>
      </c>
      <c r="O627" s="45"/>
      <c r="Q627" t="str">
        <f t="shared" si="41"/>
        <v xml:space="preserve"> </v>
      </c>
    </row>
    <row r="628" spans="1:17" ht="28.5" x14ac:dyDescent="0.2">
      <c r="A628" s="17" t="s">
        <v>648</v>
      </c>
      <c r="B628" s="17" t="s">
        <v>649</v>
      </c>
      <c r="C628" s="28" t="s">
        <v>1170</v>
      </c>
      <c r="D628" s="28" t="s">
        <v>1172</v>
      </c>
      <c r="H628" s="22" t="s">
        <v>1174</v>
      </c>
      <c r="J628" s="12" t="s">
        <v>1179</v>
      </c>
      <c r="L628" s="1" t="s">
        <v>4</v>
      </c>
      <c r="M628" s="6">
        <v>0.17</v>
      </c>
      <c r="N628" s="6">
        <v>0.13</v>
      </c>
      <c r="O628" s="45">
        <v>44470</v>
      </c>
      <c r="P628" s="25" t="s">
        <v>2598</v>
      </c>
      <c r="Q628" t="str">
        <f t="shared" si="41"/>
        <v>35.01.01.01.1</v>
      </c>
    </row>
    <row r="629" spans="1:17" ht="28.5" x14ac:dyDescent="0.2">
      <c r="A629" s="17" t="s">
        <v>648</v>
      </c>
      <c r="B629" s="17" t="s">
        <v>649</v>
      </c>
      <c r="C629" s="28" t="s">
        <v>1170</v>
      </c>
      <c r="D629" s="28" t="s">
        <v>1172</v>
      </c>
      <c r="H629" s="22" t="s">
        <v>1175</v>
      </c>
      <c r="J629" s="12" t="s">
        <v>1180</v>
      </c>
      <c r="L629" s="1" t="s">
        <v>4</v>
      </c>
      <c r="M629" s="6">
        <v>0.14000000000000001</v>
      </c>
      <c r="N629" s="6">
        <v>0.11</v>
      </c>
      <c r="O629" s="45">
        <v>44470</v>
      </c>
      <c r="P629" s="25" t="s">
        <v>2598</v>
      </c>
      <c r="Q629" t="str">
        <f t="shared" si="41"/>
        <v>35.01.01.02.1</v>
      </c>
    </row>
    <row r="630" spans="1:17" ht="28.5" x14ac:dyDescent="0.2">
      <c r="A630" s="17" t="s">
        <v>648</v>
      </c>
      <c r="B630" s="17" t="s">
        <v>649</v>
      </c>
      <c r="C630" s="28" t="s">
        <v>1170</v>
      </c>
      <c r="D630" s="28" t="s">
        <v>1172</v>
      </c>
      <c r="H630" s="22" t="s">
        <v>1176</v>
      </c>
      <c r="J630" s="12" t="s">
        <v>1181</v>
      </c>
      <c r="L630" s="1" t="s">
        <v>4</v>
      </c>
      <c r="M630" s="6">
        <v>0.28999999999999998</v>
      </c>
      <c r="N630" s="6">
        <v>0.22</v>
      </c>
      <c r="O630" s="45">
        <v>44470</v>
      </c>
      <c r="P630" s="25" t="s">
        <v>2598</v>
      </c>
      <c r="Q630" t="str">
        <f t="shared" si="41"/>
        <v>35.01.01.03.1</v>
      </c>
    </row>
    <row r="631" spans="1:17" ht="28.5" x14ac:dyDescent="0.2">
      <c r="A631" s="17" t="s">
        <v>648</v>
      </c>
      <c r="B631" s="17" t="s">
        <v>649</v>
      </c>
      <c r="C631" s="28" t="s">
        <v>1170</v>
      </c>
      <c r="D631" s="28" t="s">
        <v>1172</v>
      </c>
      <c r="H631" s="22" t="s">
        <v>1177</v>
      </c>
      <c r="J631" s="12" t="s">
        <v>1182</v>
      </c>
      <c r="L631" s="1" t="s">
        <v>4</v>
      </c>
      <c r="M631" s="6">
        <v>0.41</v>
      </c>
      <c r="N631" s="6">
        <v>0.31</v>
      </c>
      <c r="O631" s="45">
        <v>44470</v>
      </c>
      <c r="P631" s="25" t="s">
        <v>2598</v>
      </c>
      <c r="Q631" t="str">
        <f t="shared" si="41"/>
        <v>35.01.01.04.1</v>
      </c>
    </row>
    <row r="632" spans="1:17" ht="28.5" x14ac:dyDescent="0.2">
      <c r="A632" s="17" t="s">
        <v>648</v>
      </c>
      <c r="B632" s="17" t="s">
        <v>649</v>
      </c>
      <c r="C632" s="28" t="s">
        <v>1170</v>
      </c>
      <c r="D632" s="28" t="s">
        <v>1172</v>
      </c>
      <c r="H632" s="22" t="s">
        <v>1178</v>
      </c>
      <c r="J632" s="12" t="s">
        <v>1183</v>
      </c>
      <c r="L632" s="1" t="s">
        <v>4</v>
      </c>
      <c r="M632" s="6">
        <v>3.1</v>
      </c>
      <c r="N632" s="6">
        <v>2.79</v>
      </c>
      <c r="O632" s="45">
        <v>44470</v>
      </c>
      <c r="P632" s="25" t="s">
        <v>2598</v>
      </c>
      <c r="Q632" t="str">
        <f t="shared" si="41"/>
        <v>35.01.01.05.1</v>
      </c>
    </row>
    <row r="633" spans="1:17" ht="72.75" x14ac:dyDescent="0.2">
      <c r="A633" s="17" t="s">
        <v>648</v>
      </c>
      <c r="B633" s="17" t="s">
        <v>649</v>
      </c>
      <c r="C633" s="28" t="s">
        <v>1170</v>
      </c>
      <c r="D633" s="28" t="s">
        <v>1184</v>
      </c>
      <c r="H633" s="30" t="s">
        <v>3399</v>
      </c>
      <c r="J633" s="12" t="s">
        <v>1185</v>
      </c>
      <c r="N633" s="6" t="s">
        <v>2454</v>
      </c>
      <c r="O633" s="45"/>
      <c r="Q633" t="str">
        <f t="shared" si="41"/>
        <v xml:space="preserve"> </v>
      </c>
    </row>
    <row r="634" spans="1:17" ht="28.5" x14ac:dyDescent="0.2">
      <c r="A634" s="17" t="s">
        <v>648</v>
      </c>
      <c r="B634" s="17" t="s">
        <v>649</v>
      </c>
      <c r="C634" s="28" t="s">
        <v>1170</v>
      </c>
      <c r="D634" s="28" t="s">
        <v>1184</v>
      </c>
      <c r="H634" s="22" t="s">
        <v>1186</v>
      </c>
      <c r="J634" s="12" t="s">
        <v>1190</v>
      </c>
      <c r="L634" s="1" t="s">
        <v>4</v>
      </c>
      <c r="M634" s="6">
        <v>0.03</v>
      </c>
      <c r="N634" s="6" t="s">
        <v>2487</v>
      </c>
      <c r="O634" s="45">
        <v>44470</v>
      </c>
      <c r="P634" s="25" t="s">
        <v>2598</v>
      </c>
      <c r="Q634" t="str">
        <f t="shared" si="41"/>
        <v>35.01.01.20.1</v>
      </c>
    </row>
    <row r="635" spans="1:17" ht="28.5" x14ac:dyDescent="0.2">
      <c r="A635" s="17" t="s">
        <v>648</v>
      </c>
      <c r="B635" s="17" t="s">
        <v>649</v>
      </c>
      <c r="C635" s="28" t="s">
        <v>1170</v>
      </c>
      <c r="D635" s="28" t="s">
        <v>1184</v>
      </c>
      <c r="H635" s="22" t="s">
        <v>1187</v>
      </c>
      <c r="J635" s="12" t="s">
        <v>1191</v>
      </c>
      <c r="L635" s="1" t="s">
        <v>4</v>
      </c>
      <c r="M635" s="6">
        <v>0.05</v>
      </c>
      <c r="N635" s="6" t="s">
        <v>2487</v>
      </c>
      <c r="O635" s="45">
        <v>44470</v>
      </c>
      <c r="P635" s="25" t="s">
        <v>2598</v>
      </c>
      <c r="Q635" t="str">
        <f t="shared" si="41"/>
        <v>35.01.01.21.1</v>
      </c>
    </row>
    <row r="636" spans="1:17" ht="28.5" x14ac:dyDescent="0.2">
      <c r="A636" s="17" t="s">
        <v>648</v>
      </c>
      <c r="B636" s="17" t="s">
        <v>649</v>
      </c>
      <c r="C636" s="28" t="s">
        <v>1170</v>
      </c>
      <c r="D636" s="28" t="s">
        <v>1184</v>
      </c>
      <c r="H636" s="22" t="s">
        <v>1188</v>
      </c>
      <c r="J636" s="12" t="s">
        <v>1192</v>
      </c>
      <c r="L636" s="1" t="s">
        <v>4</v>
      </c>
      <c r="M636" s="6">
        <v>0.11</v>
      </c>
      <c r="N636" s="6" t="s">
        <v>2487</v>
      </c>
      <c r="O636" s="45">
        <v>44470</v>
      </c>
      <c r="P636" s="25" t="s">
        <v>2598</v>
      </c>
      <c r="Q636" t="str">
        <f t="shared" si="41"/>
        <v>35.01.01.22.1</v>
      </c>
    </row>
    <row r="637" spans="1:17" ht="28.5" x14ac:dyDescent="0.2">
      <c r="A637" s="17" t="s">
        <v>648</v>
      </c>
      <c r="B637" s="17" t="s">
        <v>649</v>
      </c>
      <c r="C637" s="28" t="s">
        <v>1170</v>
      </c>
      <c r="D637" s="28" t="s">
        <v>1184</v>
      </c>
      <c r="H637" s="22" t="s">
        <v>1189</v>
      </c>
      <c r="J637" s="12" t="s">
        <v>1193</v>
      </c>
      <c r="L637" s="1" t="s">
        <v>4</v>
      </c>
      <c r="M637" s="6">
        <v>0.15</v>
      </c>
      <c r="N637" s="6" t="s">
        <v>2487</v>
      </c>
      <c r="O637" s="45">
        <v>44470</v>
      </c>
      <c r="P637" s="25" t="s">
        <v>2598</v>
      </c>
      <c r="Q637" t="str">
        <f t="shared" si="41"/>
        <v>35.01.01.23.1</v>
      </c>
    </row>
    <row r="638" spans="1:17" ht="159.75" x14ac:dyDescent="0.2">
      <c r="A638" s="17" t="s">
        <v>648</v>
      </c>
      <c r="B638" s="17" t="s">
        <v>649</v>
      </c>
      <c r="C638" s="28" t="s">
        <v>1194</v>
      </c>
      <c r="D638" s="28" t="s">
        <v>3399</v>
      </c>
      <c r="H638" s="30" t="s">
        <v>3399</v>
      </c>
      <c r="J638" s="12" t="s">
        <v>1808</v>
      </c>
      <c r="N638" s="6" t="s">
        <v>2454</v>
      </c>
      <c r="O638" s="45"/>
      <c r="Q638" t="str">
        <f t="shared" si="41"/>
        <v xml:space="preserve"> </v>
      </c>
    </row>
    <row r="639" spans="1:17" ht="28.5" x14ac:dyDescent="0.2">
      <c r="A639" s="17" t="s">
        <v>648</v>
      </c>
      <c r="B639" s="17" t="s">
        <v>649</v>
      </c>
      <c r="C639" s="28" t="s">
        <v>1194</v>
      </c>
      <c r="D639" s="28" t="s">
        <v>3399</v>
      </c>
      <c r="H639" s="22" t="s">
        <v>1195</v>
      </c>
      <c r="J639" s="12" t="s">
        <v>1199</v>
      </c>
      <c r="L639" s="1" t="s">
        <v>4</v>
      </c>
      <c r="M639" s="6">
        <v>0.53</v>
      </c>
      <c r="N639" s="6">
        <v>0.45</v>
      </c>
      <c r="O639" s="45">
        <v>44470</v>
      </c>
      <c r="P639" s="25" t="s">
        <v>2598</v>
      </c>
      <c r="Q639" t="str">
        <f t="shared" si="41"/>
        <v>35.01.02.01.1</v>
      </c>
    </row>
    <row r="640" spans="1:17" ht="28.5" x14ac:dyDescent="0.2">
      <c r="A640" s="17" t="s">
        <v>648</v>
      </c>
      <c r="B640" s="17" t="s">
        <v>649</v>
      </c>
      <c r="C640" s="28" t="s">
        <v>1194</v>
      </c>
      <c r="D640" s="28" t="s">
        <v>3399</v>
      </c>
      <c r="H640" s="22" t="s">
        <v>1196</v>
      </c>
      <c r="J640" s="12" t="s">
        <v>1200</v>
      </c>
      <c r="L640" s="1" t="s">
        <v>4</v>
      </c>
      <c r="M640" s="6">
        <v>0.54</v>
      </c>
      <c r="N640" s="6">
        <v>0.46</v>
      </c>
      <c r="O640" s="45">
        <v>44470</v>
      </c>
      <c r="P640" s="25" t="s">
        <v>2598</v>
      </c>
      <c r="Q640" t="str">
        <f t="shared" si="41"/>
        <v>35.01.02.02.1</v>
      </c>
    </row>
    <row r="641" spans="1:17" ht="28.5" x14ac:dyDescent="0.2">
      <c r="A641" s="17" t="s">
        <v>648</v>
      </c>
      <c r="B641" s="17" t="s">
        <v>649</v>
      </c>
      <c r="C641" s="28" t="s">
        <v>1194</v>
      </c>
      <c r="D641" s="28" t="s">
        <v>3399</v>
      </c>
      <c r="H641" s="22" t="s">
        <v>1197</v>
      </c>
      <c r="J641" s="12" t="s">
        <v>1201</v>
      </c>
      <c r="L641" s="1" t="s">
        <v>4</v>
      </c>
      <c r="M641" s="6">
        <v>0.92</v>
      </c>
      <c r="N641" s="6">
        <v>0.78</v>
      </c>
      <c r="O641" s="45">
        <v>44470</v>
      </c>
      <c r="P641" s="25" t="s">
        <v>2598</v>
      </c>
      <c r="Q641" t="str">
        <f t="shared" si="41"/>
        <v>35.01.02.03.1</v>
      </c>
    </row>
    <row r="642" spans="1:17" ht="28.5" x14ac:dyDescent="0.2">
      <c r="A642" s="17" t="s">
        <v>648</v>
      </c>
      <c r="B642" s="17" t="s">
        <v>649</v>
      </c>
      <c r="C642" s="28" t="s">
        <v>1194</v>
      </c>
      <c r="D642" s="28" t="s">
        <v>3399</v>
      </c>
      <c r="H642" s="22" t="s">
        <v>1198</v>
      </c>
      <c r="J642" s="12" t="s">
        <v>1202</v>
      </c>
      <c r="L642" s="1" t="s">
        <v>4</v>
      </c>
      <c r="M642" s="6">
        <v>1.57</v>
      </c>
      <c r="N642" s="6">
        <v>1.33</v>
      </c>
      <c r="O642" s="45">
        <v>44470</v>
      </c>
      <c r="P642" s="25" t="s">
        <v>2598</v>
      </c>
      <c r="Q642" t="str">
        <f t="shared" si="41"/>
        <v>35.01.02.04.1</v>
      </c>
    </row>
    <row r="643" spans="1:17" s="26" customFormat="1" ht="100.5" x14ac:dyDescent="0.2">
      <c r="A643" s="20" t="s">
        <v>648</v>
      </c>
      <c r="B643" s="20" t="s">
        <v>649</v>
      </c>
      <c r="C643" s="30" t="s">
        <v>650</v>
      </c>
      <c r="D643" s="28" t="s">
        <v>3399</v>
      </c>
      <c r="E643" s="21"/>
      <c r="F643" s="21"/>
      <c r="G643" s="21"/>
      <c r="H643" s="30" t="s">
        <v>3399</v>
      </c>
      <c r="I643" s="35"/>
      <c r="J643" s="23" t="s">
        <v>651</v>
      </c>
      <c r="K643" s="22"/>
      <c r="L643" s="22"/>
      <c r="M643" s="24"/>
      <c r="N643" s="24" t="s">
        <v>2454</v>
      </c>
      <c r="O643" s="45"/>
      <c r="P643" s="25"/>
      <c r="Q643" t="str">
        <f t="shared" si="41"/>
        <v xml:space="preserve"> </v>
      </c>
    </row>
    <row r="644" spans="1:17" ht="28.5" x14ac:dyDescent="0.2">
      <c r="A644" s="17" t="s">
        <v>648</v>
      </c>
      <c r="B644" s="17" t="s">
        <v>649</v>
      </c>
      <c r="C644" s="7" t="s">
        <v>650</v>
      </c>
      <c r="D644" s="28" t="s">
        <v>3399</v>
      </c>
      <c r="H644" s="41" t="s">
        <v>652</v>
      </c>
      <c r="J644" s="3" t="s">
        <v>175</v>
      </c>
      <c r="K644" s="19"/>
      <c r="L644" s="1" t="s">
        <v>4</v>
      </c>
      <c r="M644" s="6">
        <v>0.6</v>
      </c>
      <c r="N644" s="6">
        <v>0.48</v>
      </c>
      <c r="O644" s="45">
        <v>44470</v>
      </c>
      <c r="P644" s="25" t="s">
        <v>2598</v>
      </c>
      <c r="Q644" t="str">
        <f t="shared" si="41"/>
        <v>35.01.04.01.1</v>
      </c>
    </row>
    <row r="645" spans="1:17" ht="28.5" x14ac:dyDescent="0.2">
      <c r="A645" s="17" t="s">
        <v>648</v>
      </c>
      <c r="B645" s="17" t="s">
        <v>649</v>
      </c>
      <c r="C645" s="7" t="s">
        <v>650</v>
      </c>
      <c r="D645" s="28" t="s">
        <v>3399</v>
      </c>
      <c r="H645" s="41" t="s">
        <v>653</v>
      </c>
      <c r="J645" s="3" t="s">
        <v>176</v>
      </c>
      <c r="K645" s="19"/>
      <c r="L645" s="1" t="s">
        <v>4</v>
      </c>
      <c r="M645" s="6">
        <v>0.85</v>
      </c>
      <c r="N645" s="6">
        <v>0.68</v>
      </c>
      <c r="O645" s="45">
        <v>44470</v>
      </c>
      <c r="P645" s="25" t="s">
        <v>2598</v>
      </c>
      <c r="Q645" t="str">
        <f t="shared" si="41"/>
        <v>35.01.04.02.1</v>
      </c>
    </row>
    <row r="646" spans="1:17" ht="28.5" x14ac:dyDescent="0.2">
      <c r="A646" s="17" t="s">
        <v>648</v>
      </c>
      <c r="B646" s="17" t="s">
        <v>649</v>
      </c>
      <c r="C646" s="7" t="s">
        <v>650</v>
      </c>
      <c r="D646" s="28" t="s">
        <v>3399</v>
      </c>
      <c r="H646" s="41" t="s">
        <v>654</v>
      </c>
      <c r="J646" s="3" t="s">
        <v>177</v>
      </c>
      <c r="K646" s="19"/>
      <c r="L646" s="1" t="s">
        <v>4</v>
      </c>
      <c r="M646" s="6">
        <v>1.1499999999999999</v>
      </c>
      <c r="N646" s="6">
        <v>0.91999999999999993</v>
      </c>
      <c r="O646" s="45">
        <v>44470</v>
      </c>
      <c r="P646" s="25" t="s">
        <v>2598</v>
      </c>
      <c r="Q646" t="str">
        <f t="shared" si="41"/>
        <v>35.01.04.03.1</v>
      </c>
    </row>
    <row r="647" spans="1:17" ht="28.5" x14ac:dyDescent="0.2">
      <c r="A647" s="17" t="s">
        <v>648</v>
      </c>
      <c r="B647" s="17" t="s">
        <v>649</v>
      </c>
      <c r="C647" s="7" t="s">
        <v>650</v>
      </c>
      <c r="D647" s="28" t="s">
        <v>3399</v>
      </c>
      <c r="H647" s="41" t="s">
        <v>655</v>
      </c>
      <c r="J647" s="3" t="s">
        <v>178</v>
      </c>
      <c r="K647" s="19"/>
      <c r="L647" s="1" t="s">
        <v>4</v>
      </c>
      <c r="M647" s="6">
        <v>1.6</v>
      </c>
      <c r="N647" s="6">
        <v>1.2800000000000002</v>
      </c>
      <c r="O647" s="45">
        <v>44470</v>
      </c>
      <c r="P647" s="25" t="s">
        <v>2598</v>
      </c>
      <c r="Q647" t="str">
        <f t="shared" si="41"/>
        <v>35.01.04.04.1</v>
      </c>
    </row>
    <row r="648" spans="1:17" ht="28.5" x14ac:dyDescent="0.2">
      <c r="A648" s="17" t="s">
        <v>648</v>
      </c>
      <c r="B648" s="17" t="s">
        <v>649</v>
      </c>
      <c r="C648" s="7" t="s">
        <v>650</v>
      </c>
      <c r="D648" s="28" t="s">
        <v>3399</v>
      </c>
      <c r="H648" s="41" t="s">
        <v>656</v>
      </c>
      <c r="J648" s="3" t="s">
        <v>179</v>
      </c>
      <c r="K648" s="19"/>
      <c r="L648" s="1" t="s">
        <v>4</v>
      </c>
      <c r="M648" s="6">
        <v>2.95</v>
      </c>
      <c r="N648" s="6">
        <v>2.3600000000000003</v>
      </c>
      <c r="O648" s="45">
        <v>44470</v>
      </c>
      <c r="P648" s="25" t="s">
        <v>2598</v>
      </c>
      <c r="Q648" t="str">
        <f t="shared" si="41"/>
        <v>35.01.04.05.1</v>
      </c>
    </row>
    <row r="649" spans="1:17" ht="43.5" x14ac:dyDescent="0.2">
      <c r="A649" s="17" t="s">
        <v>648</v>
      </c>
      <c r="B649" s="17" t="s">
        <v>649</v>
      </c>
      <c r="C649" s="7" t="s">
        <v>1203</v>
      </c>
      <c r="D649" s="28" t="s">
        <v>3399</v>
      </c>
      <c r="H649" s="30" t="s">
        <v>3399</v>
      </c>
      <c r="J649" s="3" t="s">
        <v>1204</v>
      </c>
      <c r="K649" s="19"/>
      <c r="N649" s="6" t="s">
        <v>2454</v>
      </c>
      <c r="O649" s="45"/>
      <c r="Q649" t="str">
        <f t="shared" si="41"/>
        <v xml:space="preserve"> </v>
      </c>
    </row>
    <row r="650" spans="1:17" x14ac:dyDescent="0.2">
      <c r="A650" s="17" t="s">
        <v>648</v>
      </c>
      <c r="B650" s="17" t="s">
        <v>649</v>
      </c>
      <c r="C650" s="7" t="s">
        <v>1203</v>
      </c>
      <c r="D650" s="28" t="s">
        <v>3399</v>
      </c>
      <c r="H650" s="41" t="s">
        <v>1205</v>
      </c>
      <c r="J650" s="3" t="s">
        <v>1206</v>
      </c>
      <c r="K650" s="19"/>
      <c r="L650" s="1" t="s">
        <v>4</v>
      </c>
      <c r="M650" s="6">
        <v>0.25</v>
      </c>
      <c r="N650" s="6">
        <v>0.21</v>
      </c>
      <c r="O650" s="45">
        <v>44470</v>
      </c>
      <c r="P650" s="25" t="s">
        <v>2598</v>
      </c>
      <c r="Q650" t="str">
        <f t="shared" si="41"/>
        <v>35.01.05.01.1</v>
      </c>
    </row>
    <row r="651" spans="1:17" x14ac:dyDescent="0.2">
      <c r="A651" s="17" t="s">
        <v>648</v>
      </c>
      <c r="B651" s="17" t="s">
        <v>649</v>
      </c>
      <c r="C651" s="7" t="s">
        <v>1207</v>
      </c>
      <c r="D651" s="28" t="s">
        <v>3399</v>
      </c>
      <c r="H651" s="30" t="s">
        <v>3399</v>
      </c>
      <c r="J651" s="8" t="s">
        <v>494</v>
      </c>
      <c r="K651" s="19"/>
      <c r="N651" s="6" t="s">
        <v>2454</v>
      </c>
      <c r="O651" s="45"/>
      <c r="Q651" t="str">
        <f t="shared" si="41"/>
        <v xml:space="preserve"> </v>
      </c>
    </row>
    <row r="652" spans="1:17" ht="43.5" x14ac:dyDescent="0.2">
      <c r="A652" s="17" t="s">
        <v>648</v>
      </c>
      <c r="B652" s="17" t="s">
        <v>649</v>
      </c>
      <c r="C652" s="7" t="s">
        <v>1207</v>
      </c>
      <c r="D652" s="28" t="s">
        <v>1208</v>
      </c>
      <c r="H652" s="30" t="s">
        <v>3399</v>
      </c>
      <c r="J652" s="8" t="s">
        <v>1209</v>
      </c>
      <c r="K652" s="19"/>
      <c r="N652" s="6" t="s">
        <v>2454</v>
      </c>
      <c r="O652" s="45"/>
      <c r="Q652" t="str">
        <f t="shared" si="41"/>
        <v xml:space="preserve"> </v>
      </c>
    </row>
    <row r="653" spans="1:17" ht="28.5" x14ac:dyDescent="0.2">
      <c r="A653" s="17" t="s">
        <v>648</v>
      </c>
      <c r="B653" s="17" t="s">
        <v>649</v>
      </c>
      <c r="C653" s="7" t="s">
        <v>1207</v>
      </c>
      <c r="D653" s="28" t="s">
        <v>1208</v>
      </c>
      <c r="H653" s="41" t="s">
        <v>1210</v>
      </c>
      <c r="J653" s="12" t="s">
        <v>1216</v>
      </c>
      <c r="K653" s="19"/>
      <c r="L653" s="1" t="s">
        <v>4</v>
      </c>
      <c r="M653" s="6">
        <v>0.71</v>
      </c>
      <c r="N653" s="6">
        <v>0.53</v>
      </c>
      <c r="O653" s="45">
        <v>44470</v>
      </c>
      <c r="P653" s="25" t="s">
        <v>2598</v>
      </c>
      <c r="Q653" t="str">
        <f t="shared" si="41"/>
        <v>35.01.06.01.1</v>
      </c>
    </row>
    <row r="654" spans="1:17" ht="42.75" x14ac:dyDescent="0.2">
      <c r="A654" s="17" t="s">
        <v>648</v>
      </c>
      <c r="B654" s="17" t="s">
        <v>649</v>
      </c>
      <c r="C654" s="7" t="s">
        <v>1207</v>
      </c>
      <c r="D654" s="28" t="s">
        <v>1208</v>
      </c>
      <c r="H654" s="41" t="s">
        <v>1211</v>
      </c>
      <c r="J654" s="12" t="s">
        <v>1217</v>
      </c>
      <c r="K654" s="19"/>
      <c r="L654" s="1" t="s">
        <v>4</v>
      </c>
      <c r="M654" s="6">
        <v>0.8</v>
      </c>
      <c r="N654" s="6">
        <v>0.68</v>
      </c>
      <c r="O654" s="45">
        <v>44470</v>
      </c>
      <c r="P654" s="25" t="s">
        <v>2598</v>
      </c>
      <c r="Q654" t="str">
        <f t="shared" si="41"/>
        <v>35.01.06.02.1</v>
      </c>
    </row>
    <row r="655" spans="1:17" ht="28.5" x14ac:dyDescent="0.2">
      <c r="A655" s="17" t="s">
        <v>648</v>
      </c>
      <c r="B655" s="17" t="s">
        <v>649</v>
      </c>
      <c r="C655" s="7" t="s">
        <v>1207</v>
      </c>
      <c r="D655" s="28" t="s">
        <v>1208</v>
      </c>
      <c r="H655" s="41" t="s">
        <v>1212</v>
      </c>
      <c r="J655" s="12" t="s">
        <v>1218</v>
      </c>
      <c r="K655" s="19"/>
      <c r="L655" s="1" t="s">
        <v>4</v>
      </c>
      <c r="M655" s="6">
        <v>0.95</v>
      </c>
      <c r="N655" s="6">
        <v>0.71</v>
      </c>
      <c r="O655" s="45">
        <v>44470</v>
      </c>
      <c r="P655" s="25" t="s">
        <v>2598</v>
      </c>
      <c r="Q655" t="str">
        <f t="shared" si="41"/>
        <v>35.01.06.03.1</v>
      </c>
    </row>
    <row r="656" spans="1:17" ht="28.5" x14ac:dyDescent="0.2">
      <c r="A656" s="17" t="s">
        <v>648</v>
      </c>
      <c r="B656" s="17" t="s">
        <v>649</v>
      </c>
      <c r="C656" s="7" t="s">
        <v>1207</v>
      </c>
      <c r="D656" s="28" t="s">
        <v>1208</v>
      </c>
      <c r="H656" s="41" t="s">
        <v>1213</v>
      </c>
      <c r="J656" s="12" t="s">
        <v>1219</v>
      </c>
      <c r="K656" s="19"/>
      <c r="L656" s="1" t="s">
        <v>4</v>
      </c>
      <c r="M656" s="6">
        <v>1.35</v>
      </c>
      <c r="N656" s="6">
        <v>1.1499999999999999</v>
      </c>
      <c r="O656" s="45">
        <v>44470</v>
      </c>
      <c r="P656" s="25" t="s">
        <v>2598</v>
      </c>
      <c r="Q656" t="str">
        <f t="shared" si="41"/>
        <v>35.01.06.04.1</v>
      </c>
    </row>
    <row r="657" spans="1:17" ht="28.5" x14ac:dyDescent="0.2">
      <c r="A657" s="17" t="s">
        <v>648</v>
      </c>
      <c r="B657" s="17" t="s">
        <v>649</v>
      </c>
      <c r="C657" s="7" t="s">
        <v>1207</v>
      </c>
      <c r="D657" s="28" t="s">
        <v>1208</v>
      </c>
      <c r="H657" s="41" t="s">
        <v>1214</v>
      </c>
      <c r="J657" s="12" t="s">
        <v>1220</v>
      </c>
      <c r="K657" s="19"/>
      <c r="L657" s="1" t="s">
        <v>4</v>
      </c>
      <c r="M657" s="6">
        <v>1.1499999999999999</v>
      </c>
      <c r="N657" s="6">
        <v>0.86</v>
      </c>
      <c r="O657" s="45">
        <v>44470</v>
      </c>
      <c r="P657" s="25" t="s">
        <v>2598</v>
      </c>
      <c r="Q657" t="str">
        <f t="shared" si="41"/>
        <v>35.01.06.05.1</v>
      </c>
    </row>
    <row r="658" spans="1:17" ht="28.5" x14ac:dyDescent="0.2">
      <c r="A658" s="17" t="s">
        <v>648</v>
      </c>
      <c r="B658" s="17" t="s">
        <v>649</v>
      </c>
      <c r="C658" s="7" t="s">
        <v>1207</v>
      </c>
      <c r="D658" s="28" t="s">
        <v>1208</v>
      </c>
      <c r="H658" s="41" t="s">
        <v>1215</v>
      </c>
      <c r="J658" s="12" t="s">
        <v>1221</v>
      </c>
      <c r="K658" s="19"/>
      <c r="L658" s="1" t="s">
        <v>4</v>
      </c>
      <c r="M658" s="6">
        <v>2.35</v>
      </c>
      <c r="N658" s="6">
        <v>2</v>
      </c>
      <c r="O658" s="45">
        <v>44470</v>
      </c>
      <c r="P658" s="25" t="s">
        <v>2598</v>
      </c>
      <c r="Q658" t="str">
        <f t="shared" si="41"/>
        <v>35.01.06.06.1</v>
      </c>
    </row>
    <row r="659" spans="1:17" ht="43.5" x14ac:dyDescent="0.2">
      <c r="A659" s="17" t="s">
        <v>648</v>
      </c>
      <c r="B659" s="17" t="s">
        <v>649</v>
      </c>
      <c r="C659" s="7" t="s">
        <v>1207</v>
      </c>
      <c r="D659" s="28" t="s">
        <v>1222</v>
      </c>
      <c r="H659" s="30" t="s">
        <v>3399</v>
      </c>
      <c r="J659" s="12" t="s">
        <v>1223</v>
      </c>
      <c r="K659" s="19"/>
      <c r="N659" s="6" t="s">
        <v>2454</v>
      </c>
      <c r="O659" s="45"/>
      <c r="Q659" t="str">
        <f t="shared" si="41"/>
        <v xml:space="preserve"> </v>
      </c>
    </row>
    <row r="660" spans="1:17" ht="28.5" x14ac:dyDescent="0.2">
      <c r="A660" s="17" t="s">
        <v>648</v>
      </c>
      <c r="B660" s="17" t="s">
        <v>649</v>
      </c>
      <c r="C660" s="7" t="s">
        <v>1207</v>
      </c>
      <c r="D660" s="28" t="s">
        <v>1222</v>
      </c>
      <c r="H660" s="41" t="s">
        <v>1224</v>
      </c>
      <c r="J660" s="12" t="s">
        <v>180</v>
      </c>
      <c r="K660" s="19"/>
      <c r="L660" s="1" t="s">
        <v>4</v>
      </c>
      <c r="M660" s="6">
        <v>2.25</v>
      </c>
      <c r="N660" s="6">
        <v>2.0299999999999998</v>
      </c>
      <c r="O660" s="45">
        <v>44470</v>
      </c>
      <c r="P660" s="25" t="s">
        <v>2598</v>
      </c>
      <c r="Q660" t="str">
        <f t="shared" si="41"/>
        <v>35.01.06.10.1</v>
      </c>
    </row>
    <row r="661" spans="1:17" ht="28.5" x14ac:dyDescent="0.2">
      <c r="A661" s="17" t="s">
        <v>648</v>
      </c>
      <c r="B661" s="17" t="s">
        <v>649</v>
      </c>
      <c r="C661" s="7" t="s">
        <v>1207</v>
      </c>
      <c r="D661" s="28" t="s">
        <v>1222</v>
      </c>
      <c r="H661" s="41" t="s">
        <v>1225</v>
      </c>
      <c r="J661" s="12" t="s">
        <v>181</v>
      </c>
      <c r="K661" s="19"/>
      <c r="L661" s="1" t="s">
        <v>4</v>
      </c>
      <c r="M661" s="6">
        <v>2.75</v>
      </c>
      <c r="N661" s="6">
        <v>2.48</v>
      </c>
      <c r="O661" s="45">
        <v>44470</v>
      </c>
      <c r="P661" s="25" t="s">
        <v>2598</v>
      </c>
      <c r="Q661" t="str">
        <f t="shared" si="41"/>
        <v>35.01.06.11.1</v>
      </c>
    </row>
    <row r="662" spans="1:17" ht="28.5" x14ac:dyDescent="0.2">
      <c r="A662" s="17" t="s">
        <v>648</v>
      </c>
      <c r="B662" s="17" t="s">
        <v>649</v>
      </c>
      <c r="C662" s="7" t="s">
        <v>1207</v>
      </c>
      <c r="D662" s="28" t="s">
        <v>1222</v>
      </c>
      <c r="H662" s="41" t="s">
        <v>1226</v>
      </c>
      <c r="J662" s="12" t="s">
        <v>182</v>
      </c>
      <c r="K662" s="19"/>
      <c r="L662" s="1" t="s">
        <v>4</v>
      </c>
      <c r="M662" s="6">
        <v>2.65</v>
      </c>
      <c r="N662" s="6">
        <v>2.12</v>
      </c>
      <c r="O662" s="45">
        <v>44470</v>
      </c>
      <c r="P662" s="25" t="s">
        <v>2598</v>
      </c>
      <c r="Q662" t="str">
        <f t="shared" si="41"/>
        <v>35.01.06.12.1</v>
      </c>
    </row>
    <row r="663" spans="1:17" ht="28.5" x14ac:dyDescent="0.2">
      <c r="A663" s="17" t="s">
        <v>648</v>
      </c>
      <c r="B663" s="17" t="s">
        <v>649</v>
      </c>
      <c r="C663" s="7" t="s">
        <v>1207</v>
      </c>
      <c r="D663" s="28" t="s">
        <v>1222</v>
      </c>
      <c r="H663" s="41" t="s">
        <v>1227</v>
      </c>
      <c r="J663" s="12" t="s">
        <v>183</v>
      </c>
      <c r="K663" s="19"/>
      <c r="L663" s="1" t="s">
        <v>4</v>
      </c>
      <c r="M663" s="6">
        <v>9.35</v>
      </c>
      <c r="N663" s="6">
        <v>8.42</v>
      </c>
      <c r="O663" s="45">
        <v>44470</v>
      </c>
      <c r="P663" s="25" t="s">
        <v>2598</v>
      </c>
      <c r="Q663" t="str">
        <f t="shared" si="41"/>
        <v>35.01.06.13.1</v>
      </c>
    </row>
    <row r="664" spans="1:17" ht="28.5" x14ac:dyDescent="0.2">
      <c r="A664" s="17" t="s">
        <v>648</v>
      </c>
      <c r="B664" s="17" t="s">
        <v>649</v>
      </c>
      <c r="C664" s="7" t="s">
        <v>1207</v>
      </c>
      <c r="D664" s="28" t="s">
        <v>1222</v>
      </c>
      <c r="H664" s="41" t="s">
        <v>1228</v>
      </c>
      <c r="J664" s="12" t="s">
        <v>184</v>
      </c>
      <c r="K664" s="19"/>
      <c r="L664" s="1" t="s">
        <v>4</v>
      </c>
      <c r="M664" s="6">
        <v>3.45</v>
      </c>
      <c r="N664" s="6">
        <v>2.7600000000000002</v>
      </c>
      <c r="O664" s="45">
        <v>44470</v>
      </c>
      <c r="P664" s="25" t="s">
        <v>2598</v>
      </c>
      <c r="Q664" t="str">
        <f t="shared" si="41"/>
        <v>35.01.06.14.1</v>
      </c>
    </row>
    <row r="665" spans="1:17" ht="28.5" x14ac:dyDescent="0.2">
      <c r="A665" s="17" t="s">
        <v>648</v>
      </c>
      <c r="B665" s="17" t="s">
        <v>649</v>
      </c>
      <c r="C665" s="7" t="s">
        <v>1207</v>
      </c>
      <c r="D665" s="28" t="s">
        <v>1222</v>
      </c>
      <c r="H665" s="41" t="s">
        <v>1229</v>
      </c>
      <c r="J665" s="12" t="s">
        <v>185</v>
      </c>
      <c r="K665" s="19"/>
      <c r="L665" s="1" t="s">
        <v>4</v>
      </c>
      <c r="M665" s="6">
        <v>11.1</v>
      </c>
      <c r="N665" s="6">
        <v>9.99</v>
      </c>
      <c r="O665" s="45">
        <v>44470</v>
      </c>
      <c r="P665" s="25" t="s">
        <v>2598</v>
      </c>
      <c r="Q665" t="str">
        <f t="shared" si="41"/>
        <v>35.01.06.15.1</v>
      </c>
    </row>
    <row r="666" spans="1:17" ht="28.5" x14ac:dyDescent="0.2">
      <c r="A666" s="17" t="s">
        <v>648</v>
      </c>
      <c r="B666" s="17" t="s">
        <v>649</v>
      </c>
      <c r="C666" s="7" t="s">
        <v>1207</v>
      </c>
      <c r="D666" s="28" t="s">
        <v>1222</v>
      </c>
      <c r="H666" s="41" t="s">
        <v>1230</v>
      </c>
      <c r="J666" s="12" t="s">
        <v>186</v>
      </c>
      <c r="K666" s="19"/>
      <c r="L666" s="1" t="s">
        <v>4</v>
      </c>
      <c r="M666" s="6">
        <v>3.6</v>
      </c>
      <c r="N666" s="6">
        <v>3.06</v>
      </c>
      <c r="O666" s="45">
        <v>44470</v>
      </c>
      <c r="P666" s="25" t="s">
        <v>2598</v>
      </c>
      <c r="Q666" t="str">
        <f t="shared" si="41"/>
        <v>35.01.06.16.1</v>
      </c>
    </row>
    <row r="667" spans="1:17" ht="28.5" x14ac:dyDescent="0.2">
      <c r="A667" s="17" t="s">
        <v>648</v>
      </c>
      <c r="B667" s="17" t="s">
        <v>649</v>
      </c>
      <c r="C667" s="7" t="s">
        <v>1207</v>
      </c>
      <c r="D667" s="28" t="s">
        <v>1222</v>
      </c>
      <c r="H667" s="41" t="s">
        <v>1231</v>
      </c>
      <c r="J667" s="12" t="s">
        <v>187</v>
      </c>
      <c r="K667" s="19"/>
      <c r="L667" s="1" t="s">
        <v>4</v>
      </c>
      <c r="M667" s="6">
        <v>11.9</v>
      </c>
      <c r="N667" s="6">
        <v>10.71</v>
      </c>
      <c r="O667" s="45">
        <v>44470</v>
      </c>
      <c r="P667" s="25" t="s">
        <v>2598</v>
      </c>
      <c r="Q667" t="str">
        <f t="shared" si="41"/>
        <v>35.01.06.17.1</v>
      </c>
    </row>
    <row r="668" spans="1:17" ht="28.5" x14ac:dyDescent="0.2">
      <c r="A668" s="17" t="s">
        <v>648</v>
      </c>
      <c r="B668" s="17" t="s">
        <v>649</v>
      </c>
      <c r="C668" s="7" t="s">
        <v>1207</v>
      </c>
      <c r="D668" s="28" t="s">
        <v>1222</v>
      </c>
      <c r="H668" s="41" t="s">
        <v>1232</v>
      </c>
      <c r="J668" s="12" t="s">
        <v>188</v>
      </c>
      <c r="K668" s="19"/>
      <c r="L668" s="1" t="s">
        <v>4</v>
      </c>
      <c r="M668" s="6">
        <v>3.9</v>
      </c>
      <c r="N668" s="6">
        <v>3.51</v>
      </c>
      <c r="O668" s="45">
        <v>44470</v>
      </c>
      <c r="P668" s="25" t="s">
        <v>2598</v>
      </c>
      <c r="Q668" t="str">
        <f t="shared" si="41"/>
        <v>35.01.06.18.1</v>
      </c>
    </row>
    <row r="669" spans="1:17" ht="28.5" x14ac:dyDescent="0.2">
      <c r="A669" s="17" t="s">
        <v>648</v>
      </c>
      <c r="B669" s="17" t="s">
        <v>649</v>
      </c>
      <c r="C669" s="7" t="s">
        <v>1207</v>
      </c>
      <c r="D669" s="28" t="s">
        <v>1222</v>
      </c>
      <c r="H669" s="41" t="s">
        <v>1233</v>
      </c>
      <c r="J669" s="12" t="s">
        <v>189</v>
      </c>
      <c r="K669" s="19"/>
      <c r="L669" s="1" t="s">
        <v>4</v>
      </c>
      <c r="M669" s="6">
        <v>13.9</v>
      </c>
      <c r="N669" s="6">
        <v>12.51</v>
      </c>
      <c r="O669" s="45">
        <v>44470</v>
      </c>
      <c r="P669" s="25" t="s">
        <v>2598</v>
      </c>
      <c r="Q669" t="str">
        <f t="shared" si="41"/>
        <v>35.01.06.19.1</v>
      </c>
    </row>
    <row r="670" spans="1:17" ht="28.5" x14ac:dyDescent="0.2">
      <c r="A670" s="17" t="s">
        <v>648</v>
      </c>
      <c r="B670" s="17" t="s">
        <v>649</v>
      </c>
      <c r="C670" s="7" t="s">
        <v>1207</v>
      </c>
      <c r="D670" s="28" t="s">
        <v>1222</v>
      </c>
      <c r="H670" s="41" t="s">
        <v>1234</v>
      </c>
      <c r="J670" s="12" t="s">
        <v>190</v>
      </c>
      <c r="K670" s="19"/>
      <c r="L670" s="1" t="s">
        <v>4</v>
      </c>
      <c r="M670" s="6">
        <v>4.8499999999999996</v>
      </c>
      <c r="N670" s="6">
        <v>4.37</v>
      </c>
      <c r="O670" s="45">
        <v>44470</v>
      </c>
      <c r="P670" s="25" t="s">
        <v>2598</v>
      </c>
      <c r="Q670" t="str">
        <f t="shared" si="41"/>
        <v>35.01.06.20.1</v>
      </c>
    </row>
    <row r="671" spans="1:17" ht="28.5" x14ac:dyDescent="0.2">
      <c r="A671" s="17" t="s">
        <v>648</v>
      </c>
      <c r="B671" s="17" t="s">
        <v>649</v>
      </c>
      <c r="C671" s="7" t="s">
        <v>1207</v>
      </c>
      <c r="D671" s="28" t="s">
        <v>1222</v>
      </c>
      <c r="H671" s="41" t="s">
        <v>1235</v>
      </c>
      <c r="J671" s="12" t="s">
        <v>191</v>
      </c>
      <c r="K671" s="19"/>
      <c r="L671" s="1" t="s">
        <v>4</v>
      </c>
      <c r="M671" s="6">
        <v>18.5</v>
      </c>
      <c r="N671" s="6">
        <v>16.650000000000002</v>
      </c>
      <c r="O671" s="45">
        <v>44470</v>
      </c>
      <c r="P671" s="25" t="s">
        <v>2598</v>
      </c>
      <c r="Q671" t="str">
        <f t="shared" si="41"/>
        <v>35.01.06.21.1</v>
      </c>
    </row>
    <row r="672" spans="1:17" x14ac:dyDescent="0.2">
      <c r="A672" s="17" t="s">
        <v>648</v>
      </c>
      <c r="B672" s="17" t="s">
        <v>649</v>
      </c>
      <c r="C672" s="7" t="s">
        <v>1236</v>
      </c>
      <c r="D672" s="28" t="s">
        <v>3399</v>
      </c>
      <c r="H672" s="30" t="s">
        <v>3399</v>
      </c>
      <c r="J672" s="8" t="s">
        <v>1666</v>
      </c>
      <c r="K672" s="19"/>
      <c r="N672" s="6" t="s">
        <v>2454</v>
      </c>
      <c r="O672" s="45"/>
      <c r="Q672" t="str">
        <f t="shared" si="41"/>
        <v xml:space="preserve"> </v>
      </c>
    </row>
    <row r="673" spans="1:17" ht="43.5" x14ac:dyDescent="0.2">
      <c r="A673" s="20" t="s">
        <v>648</v>
      </c>
      <c r="B673" s="20" t="s">
        <v>649</v>
      </c>
      <c r="C673" s="30" t="s">
        <v>1236</v>
      </c>
      <c r="D673" s="29" t="s">
        <v>1665</v>
      </c>
      <c r="E673" s="21"/>
      <c r="F673" s="21"/>
      <c r="G673" s="21"/>
      <c r="H673" s="30" t="s">
        <v>3399</v>
      </c>
      <c r="J673" s="12" t="s">
        <v>1667</v>
      </c>
      <c r="K673" s="19"/>
      <c r="N673" s="6" t="s">
        <v>2454</v>
      </c>
      <c r="O673" s="45"/>
      <c r="Q673" t="str">
        <f t="shared" si="41"/>
        <v xml:space="preserve"> </v>
      </c>
    </row>
    <row r="674" spans="1:17" ht="42.75" x14ac:dyDescent="0.2">
      <c r="A674" s="17" t="s">
        <v>648</v>
      </c>
      <c r="B674" s="17" t="s">
        <v>649</v>
      </c>
      <c r="C674" s="7" t="s">
        <v>1236</v>
      </c>
      <c r="D674" s="29" t="s">
        <v>1665</v>
      </c>
      <c r="H674" s="41" t="s">
        <v>1237</v>
      </c>
      <c r="J674" s="12" t="s">
        <v>1244</v>
      </c>
      <c r="K674" s="19"/>
      <c r="L674" s="1" t="s">
        <v>4</v>
      </c>
      <c r="M674" s="6">
        <v>4.95</v>
      </c>
      <c r="N674" s="6">
        <v>4.46</v>
      </c>
      <c r="O674" s="45">
        <v>44470</v>
      </c>
      <c r="P674" s="25" t="s">
        <v>2598</v>
      </c>
      <c r="Q674" t="str">
        <f t="shared" si="41"/>
        <v>35.01.07.01.1</v>
      </c>
    </row>
    <row r="675" spans="1:17" ht="42.75" x14ac:dyDescent="0.2">
      <c r="A675" s="17" t="s">
        <v>648</v>
      </c>
      <c r="B675" s="17" t="s">
        <v>649</v>
      </c>
      <c r="C675" s="7" t="s">
        <v>1236</v>
      </c>
      <c r="D675" s="29" t="s">
        <v>1665</v>
      </c>
      <c r="H675" s="41" t="s">
        <v>1238</v>
      </c>
      <c r="J675" s="12" t="s">
        <v>1245</v>
      </c>
      <c r="K675" s="19"/>
      <c r="L675" s="1" t="s">
        <v>4</v>
      </c>
      <c r="M675" s="6">
        <v>4.3499999999999996</v>
      </c>
      <c r="N675" s="6">
        <v>3.7</v>
      </c>
      <c r="O675" s="45">
        <v>44470</v>
      </c>
      <c r="P675" s="25" t="s">
        <v>2598</v>
      </c>
      <c r="Q675" t="str">
        <f t="shared" si="41"/>
        <v>35.01.07.02.1</v>
      </c>
    </row>
    <row r="676" spans="1:17" ht="42.75" x14ac:dyDescent="0.2">
      <c r="A676" s="17" t="s">
        <v>648</v>
      </c>
      <c r="B676" s="17" t="s">
        <v>649</v>
      </c>
      <c r="C676" s="7" t="s">
        <v>1236</v>
      </c>
      <c r="D676" s="29" t="s">
        <v>1665</v>
      </c>
      <c r="H676" s="41" t="s">
        <v>1239</v>
      </c>
      <c r="J676" s="12" t="s">
        <v>1246</v>
      </c>
      <c r="K676" s="19"/>
      <c r="L676" s="1" t="s">
        <v>4</v>
      </c>
      <c r="M676" s="6">
        <v>5.7</v>
      </c>
      <c r="N676" s="6">
        <v>4.8499999999999996</v>
      </c>
      <c r="O676" s="45">
        <v>44470</v>
      </c>
      <c r="P676" s="25" t="s">
        <v>2598</v>
      </c>
      <c r="Q676" t="str">
        <f t="shared" si="41"/>
        <v>35.01.07.03.1</v>
      </c>
    </row>
    <row r="677" spans="1:17" ht="42.75" x14ac:dyDescent="0.2">
      <c r="A677" s="17" t="s">
        <v>648</v>
      </c>
      <c r="B677" s="17" t="s">
        <v>649</v>
      </c>
      <c r="C677" s="7" t="s">
        <v>1236</v>
      </c>
      <c r="D677" s="29" t="s">
        <v>1665</v>
      </c>
      <c r="H677" s="41" t="s">
        <v>1240</v>
      </c>
      <c r="J677" s="12" t="s">
        <v>1247</v>
      </c>
      <c r="K677" s="19"/>
      <c r="L677" s="1" t="s">
        <v>4</v>
      </c>
      <c r="M677" s="6">
        <v>6.85</v>
      </c>
      <c r="N677" s="6">
        <v>6.17</v>
      </c>
      <c r="O677" s="45">
        <v>44470</v>
      </c>
      <c r="P677" s="25" t="s">
        <v>2598</v>
      </c>
      <c r="Q677" t="str">
        <f t="shared" si="41"/>
        <v>35.01.07.04.1</v>
      </c>
    </row>
    <row r="678" spans="1:17" ht="42.75" x14ac:dyDescent="0.2">
      <c r="A678" s="17" t="s">
        <v>648</v>
      </c>
      <c r="B678" s="17" t="s">
        <v>649</v>
      </c>
      <c r="C678" s="7" t="s">
        <v>1236</v>
      </c>
      <c r="D678" s="29" t="s">
        <v>1665</v>
      </c>
      <c r="H678" s="41" t="s">
        <v>1241</v>
      </c>
      <c r="J678" s="12" t="s">
        <v>1248</v>
      </c>
      <c r="K678" s="19"/>
      <c r="L678" s="1" t="s">
        <v>4</v>
      </c>
      <c r="M678" s="6">
        <v>7.7</v>
      </c>
      <c r="N678" s="6">
        <v>6.9300000000000006</v>
      </c>
      <c r="O678" s="45">
        <v>44470</v>
      </c>
      <c r="P678" s="25" t="s">
        <v>2598</v>
      </c>
      <c r="Q678" t="str">
        <f t="shared" si="41"/>
        <v>35.01.07.05.1</v>
      </c>
    </row>
    <row r="679" spans="1:17" ht="42.75" x14ac:dyDescent="0.2">
      <c r="A679" s="17" t="s">
        <v>648</v>
      </c>
      <c r="B679" s="17" t="s">
        <v>649</v>
      </c>
      <c r="C679" s="7" t="s">
        <v>1236</v>
      </c>
      <c r="D679" s="29" t="s">
        <v>1665</v>
      </c>
      <c r="H679" s="41" t="s">
        <v>1242</v>
      </c>
      <c r="J679" s="12" t="s">
        <v>1249</v>
      </c>
      <c r="K679" s="19"/>
      <c r="L679" s="1" t="s">
        <v>4</v>
      </c>
      <c r="M679" s="6">
        <v>7.75</v>
      </c>
      <c r="N679" s="6">
        <v>6.98</v>
      </c>
      <c r="O679" s="45">
        <v>44470</v>
      </c>
      <c r="P679" s="25" t="s">
        <v>2598</v>
      </c>
      <c r="Q679" t="str">
        <f t="shared" si="41"/>
        <v>35.01.07.06.1</v>
      </c>
    </row>
    <row r="680" spans="1:17" ht="42.75" x14ac:dyDescent="0.2">
      <c r="A680" s="17" t="s">
        <v>648</v>
      </c>
      <c r="B680" s="17" t="s">
        <v>649</v>
      </c>
      <c r="C680" s="7" t="s">
        <v>1236</v>
      </c>
      <c r="D680" s="29" t="s">
        <v>1665</v>
      </c>
      <c r="H680" s="41" t="s">
        <v>1243</v>
      </c>
      <c r="J680" s="12" t="s">
        <v>1250</v>
      </c>
      <c r="K680" s="19"/>
      <c r="L680" s="1" t="s">
        <v>4</v>
      </c>
      <c r="M680" s="6">
        <v>13.6</v>
      </c>
      <c r="N680" s="6">
        <v>12.24</v>
      </c>
      <c r="O680" s="45">
        <v>44470</v>
      </c>
      <c r="P680" s="25" t="s">
        <v>2598</v>
      </c>
      <c r="Q680" t="str">
        <f t="shared" si="41"/>
        <v>35.01.07.07.1</v>
      </c>
    </row>
    <row r="681" spans="1:17" ht="43.5" x14ac:dyDescent="0.2">
      <c r="A681" s="17" t="s">
        <v>648</v>
      </c>
      <c r="B681" s="17" t="s">
        <v>649</v>
      </c>
      <c r="C681" s="7" t="s">
        <v>1236</v>
      </c>
      <c r="D681" s="28" t="s">
        <v>1251</v>
      </c>
      <c r="H681" s="30" t="s">
        <v>3399</v>
      </c>
      <c r="J681" s="12" t="s">
        <v>1252</v>
      </c>
      <c r="K681" s="19"/>
      <c r="N681" s="6" t="s">
        <v>2454</v>
      </c>
      <c r="O681" s="45"/>
      <c r="Q681" t="str">
        <f t="shared" si="41"/>
        <v xml:space="preserve"> </v>
      </c>
    </row>
    <row r="682" spans="1:17" ht="28.5" x14ac:dyDescent="0.2">
      <c r="A682" s="17" t="s">
        <v>648</v>
      </c>
      <c r="B682" s="17" t="s">
        <v>649</v>
      </c>
      <c r="C682" s="7" t="s">
        <v>1236</v>
      </c>
      <c r="D682" s="28" t="s">
        <v>1251</v>
      </c>
      <c r="H682" s="41" t="s">
        <v>1253</v>
      </c>
      <c r="J682" s="12" t="s">
        <v>192</v>
      </c>
      <c r="K682" s="19"/>
      <c r="L682" s="1" t="s">
        <v>4</v>
      </c>
      <c r="M682" s="6">
        <v>3.15</v>
      </c>
      <c r="N682" s="6" t="s">
        <v>2487</v>
      </c>
      <c r="O682" s="45">
        <v>44470</v>
      </c>
      <c r="P682" s="25" t="s">
        <v>2598</v>
      </c>
      <c r="Q682" t="str">
        <f t="shared" si="41"/>
        <v>35.01.07.20.1</v>
      </c>
    </row>
    <row r="683" spans="1:17" ht="28.5" x14ac:dyDescent="0.2">
      <c r="A683" s="17" t="s">
        <v>648</v>
      </c>
      <c r="B683" s="17" t="s">
        <v>649</v>
      </c>
      <c r="C683" s="7" t="s">
        <v>1236</v>
      </c>
      <c r="D683" s="28" t="s">
        <v>1251</v>
      </c>
      <c r="H683" s="41" t="s">
        <v>1254</v>
      </c>
      <c r="J683" s="12" t="s">
        <v>193</v>
      </c>
      <c r="K683" s="19"/>
      <c r="L683" s="1" t="s">
        <v>4</v>
      </c>
      <c r="M683" s="6">
        <v>5.6</v>
      </c>
      <c r="N683" s="6" t="s">
        <v>2487</v>
      </c>
      <c r="O683" s="45">
        <v>44470</v>
      </c>
      <c r="P683" s="25" t="s">
        <v>2598</v>
      </c>
      <c r="Q683" t="str">
        <f t="shared" si="41"/>
        <v>35.01.07.21.1</v>
      </c>
    </row>
    <row r="684" spans="1:17" ht="28.5" x14ac:dyDescent="0.2">
      <c r="A684" s="17" t="s">
        <v>648</v>
      </c>
      <c r="B684" s="17" t="s">
        <v>649</v>
      </c>
      <c r="C684" s="7" t="s">
        <v>1236</v>
      </c>
      <c r="D684" s="28" t="s">
        <v>1251</v>
      </c>
      <c r="H684" s="41" t="s">
        <v>1255</v>
      </c>
      <c r="J684" s="12" t="s">
        <v>194</v>
      </c>
      <c r="K684" s="19"/>
      <c r="L684" s="1" t="s">
        <v>4</v>
      </c>
      <c r="M684" s="6">
        <v>5.95</v>
      </c>
      <c r="N684" s="6" t="s">
        <v>2487</v>
      </c>
      <c r="O684" s="45">
        <v>44470</v>
      </c>
      <c r="P684" s="25" t="s">
        <v>2598</v>
      </c>
      <c r="Q684" t="str">
        <f t="shared" si="41"/>
        <v>35.01.07.22.1</v>
      </c>
    </row>
    <row r="685" spans="1:17" ht="28.5" x14ac:dyDescent="0.2">
      <c r="A685" s="17" t="s">
        <v>648</v>
      </c>
      <c r="B685" s="17" t="s">
        <v>649</v>
      </c>
      <c r="C685" s="7" t="s">
        <v>1236</v>
      </c>
      <c r="D685" s="28" t="s">
        <v>1251</v>
      </c>
      <c r="H685" s="41" t="s">
        <v>1256</v>
      </c>
      <c r="J685" s="12" t="s">
        <v>195</v>
      </c>
      <c r="K685" s="19"/>
      <c r="L685" s="1" t="s">
        <v>4</v>
      </c>
      <c r="M685" s="6">
        <v>7.3</v>
      </c>
      <c r="N685" s="6" t="s">
        <v>2487</v>
      </c>
      <c r="O685" s="45">
        <v>44470</v>
      </c>
      <c r="P685" s="25" t="s">
        <v>2598</v>
      </c>
      <c r="Q685" t="str">
        <f t="shared" si="41"/>
        <v>35.01.07.23.1</v>
      </c>
    </row>
    <row r="686" spans="1:17" ht="28.5" x14ac:dyDescent="0.2">
      <c r="A686" s="17" t="s">
        <v>648</v>
      </c>
      <c r="B686" s="17" t="s">
        <v>649</v>
      </c>
      <c r="C686" s="7" t="s">
        <v>1236</v>
      </c>
      <c r="D686" s="28" t="s">
        <v>1251</v>
      </c>
      <c r="H686" s="41" t="s">
        <v>1257</v>
      </c>
      <c r="J686" s="12" t="s">
        <v>196</v>
      </c>
      <c r="K686" s="19"/>
      <c r="L686" s="1" t="s">
        <v>4</v>
      </c>
      <c r="M686" s="6">
        <v>8.3000000000000007</v>
      </c>
      <c r="N686" s="6" t="s">
        <v>2487</v>
      </c>
      <c r="O686" s="45">
        <v>44470</v>
      </c>
      <c r="P686" s="25" t="s">
        <v>2598</v>
      </c>
      <c r="Q686" t="str">
        <f t="shared" si="41"/>
        <v>35.01.07.24.1</v>
      </c>
    </row>
    <row r="687" spans="1:17" ht="28.5" x14ac:dyDescent="0.2">
      <c r="A687" s="17" t="s">
        <v>648</v>
      </c>
      <c r="B687" s="17" t="s">
        <v>649</v>
      </c>
      <c r="C687" s="7" t="s">
        <v>1236</v>
      </c>
      <c r="D687" s="28" t="s">
        <v>1251</v>
      </c>
      <c r="H687" s="41" t="s">
        <v>1258</v>
      </c>
      <c r="J687" s="12" t="s">
        <v>197</v>
      </c>
      <c r="K687" s="19"/>
      <c r="L687" s="1" t="s">
        <v>4</v>
      </c>
      <c r="M687" s="6">
        <v>4.3499999999999996</v>
      </c>
      <c r="N687" s="6" t="s">
        <v>2487</v>
      </c>
      <c r="O687" s="45">
        <v>44470</v>
      </c>
      <c r="P687" s="25" t="s">
        <v>2598</v>
      </c>
      <c r="Q687" t="str">
        <f t="shared" si="41"/>
        <v>35.01.07.25.1</v>
      </c>
    </row>
    <row r="688" spans="1:17" x14ac:dyDescent="0.25">
      <c r="A688" s="17" t="s">
        <v>648</v>
      </c>
      <c r="B688" s="17" t="s">
        <v>649</v>
      </c>
      <c r="C688" s="7" t="s">
        <v>1259</v>
      </c>
      <c r="D688" s="28" t="s">
        <v>3399</v>
      </c>
      <c r="H688" s="30" t="s">
        <v>3399</v>
      </c>
      <c r="J688" s="84" t="s">
        <v>1260</v>
      </c>
      <c r="K688" s="19"/>
      <c r="N688" s="6" t="s">
        <v>2454</v>
      </c>
      <c r="O688" s="45"/>
      <c r="Q688" t="str">
        <f t="shared" ref="Q688:Q760" si="42">IF(H688="",IF(B688="",A688,B688),H688)</f>
        <v xml:space="preserve"> </v>
      </c>
    </row>
    <row r="689" spans="1:17" ht="43.5" x14ac:dyDescent="0.2">
      <c r="A689" s="17" t="s">
        <v>648</v>
      </c>
      <c r="B689" s="17" t="s">
        <v>649</v>
      </c>
      <c r="C689" s="7" t="s">
        <v>1259</v>
      </c>
      <c r="D689" s="28" t="s">
        <v>1261</v>
      </c>
      <c r="H689" s="30" t="s">
        <v>3399</v>
      </c>
      <c r="J689" s="8" t="s">
        <v>1262</v>
      </c>
      <c r="K689" s="19"/>
      <c r="N689" s="6" t="s">
        <v>2454</v>
      </c>
      <c r="O689" s="45"/>
      <c r="Q689" t="str">
        <f t="shared" si="42"/>
        <v xml:space="preserve"> </v>
      </c>
    </row>
    <row r="690" spans="1:17" ht="28.5" x14ac:dyDescent="0.2">
      <c r="A690" s="17" t="s">
        <v>648</v>
      </c>
      <c r="B690" s="17" t="s">
        <v>649</v>
      </c>
      <c r="C690" s="7" t="s">
        <v>1259</v>
      </c>
      <c r="D690" s="28" t="s">
        <v>1261</v>
      </c>
      <c r="H690" s="41" t="s">
        <v>1263</v>
      </c>
      <c r="J690" s="12" t="s">
        <v>1271</v>
      </c>
      <c r="K690" s="19"/>
      <c r="L690" s="1" t="s">
        <v>1117</v>
      </c>
      <c r="M690" s="6">
        <v>0.7</v>
      </c>
      <c r="N690" s="6">
        <v>0.63</v>
      </c>
      <c r="O690" s="45">
        <v>44470</v>
      </c>
      <c r="P690" s="25" t="s">
        <v>2598</v>
      </c>
      <c r="Q690" t="str">
        <f t="shared" si="42"/>
        <v>35.01.08.01.1</v>
      </c>
    </row>
    <row r="691" spans="1:17" ht="28.5" x14ac:dyDescent="0.2">
      <c r="A691" s="17" t="s">
        <v>648</v>
      </c>
      <c r="B691" s="17" t="s">
        <v>649</v>
      </c>
      <c r="C691" s="7" t="s">
        <v>1259</v>
      </c>
      <c r="D691" s="28" t="s">
        <v>1261</v>
      </c>
      <c r="H691" s="41" t="s">
        <v>1264</v>
      </c>
      <c r="J691" s="12" t="s">
        <v>1272</v>
      </c>
      <c r="K691" s="19"/>
      <c r="L691" s="1" t="s">
        <v>1117</v>
      </c>
      <c r="M691" s="6">
        <v>0.5</v>
      </c>
      <c r="N691" s="6">
        <v>0.45</v>
      </c>
      <c r="O691" s="45">
        <v>44470</v>
      </c>
      <c r="P691" s="25" t="s">
        <v>2598</v>
      </c>
      <c r="Q691" t="str">
        <f t="shared" si="42"/>
        <v>35.01.08.02.1</v>
      </c>
    </row>
    <row r="692" spans="1:17" ht="28.5" x14ac:dyDescent="0.2">
      <c r="A692" s="17" t="s">
        <v>648</v>
      </c>
      <c r="B692" s="17" t="s">
        <v>649</v>
      </c>
      <c r="C692" s="7" t="s">
        <v>1259</v>
      </c>
      <c r="D692" s="28" t="s">
        <v>1261</v>
      </c>
      <c r="H692" s="41" t="s">
        <v>1265</v>
      </c>
      <c r="J692" s="12" t="s">
        <v>1273</v>
      </c>
      <c r="K692" s="19"/>
      <c r="L692" s="1" t="s">
        <v>1117</v>
      </c>
      <c r="M692" s="6">
        <v>0.95</v>
      </c>
      <c r="N692" s="6">
        <v>0.81</v>
      </c>
      <c r="O692" s="45">
        <v>44470</v>
      </c>
      <c r="P692" s="25" t="s">
        <v>2598</v>
      </c>
      <c r="Q692" t="str">
        <f t="shared" si="42"/>
        <v>35.01.08.03.1</v>
      </c>
    </row>
    <row r="693" spans="1:17" ht="28.5" x14ac:dyDescent="0.2">
      <c r="A693" s="17" t="s">
        <v>648</v>
      </c>
      <c r="B693" s="17" t="s">
        <v>649</v>
      </c>
      <c r="C693" s="7" t="s">
        <v>1259</v>
      </c>
      <c r="D693" s="28" t="s">
        <v>1261</v>
      </c>
      <c r="H693" s="41" t="s">
        <v>1266</v>
      </c>
      <c r="J693" s="12" t="s">
        <v>1274</v>
      </c>
      <c r="K693" s="19"/>
      <c r="L693" s="1" t="s">
        <v>1117</v>
      </c>
      <c r="M693" s="6">
        <v>1.1000000000000001</v>
      </c>
      <c r="N693" s="6">
        <v>0.94</v>
      </c>
      <c r="O693" s="45">
        <v>44470</v>
      </c>
      <c r="P693" s="25" t="s">
        <v>2598</v>
      </c>
      <c r="Q693" t="str">
        <f t="shared" si="42"/>
        <v>35.01.08.04.1</v>
      </c>
    </row>
    <row r="694" spans="1:17" ht="28.5" x14ac:dyDescent="0.2">
      <c r="A694" s="17" t="s">
        <v>648</v>
      </c>
      <c r="B694" s="17" t="s">
        <v>649</v>
      </c>
      <c r="C694" s="7" t="s">
        <v>1259</v>
      </c>
      <c r="D694" s="28" t="s">
        <v>1261</v>
      </c>
      <c r="H694" s="41" t="s">
        <v>1267</v>
      </c>
      <c r="J694" s="12" t="s">
        <v>1275</v>
      </c>
      <c r="K694" s="19"/>
      <c r="L694" s="1" t="s">
        <v>1117</v>
      </c>
      <c r="M694" s="6">
        <v>1.3</v>
      </c>
      <c r="N694" s="6">
        <v>1.1100000000000001</v>
      </c>
      <c r="O694" s="45">
        <v>44470</v>
      </c>
      <c r="P694" s="25" t="s">
        <v>2598</v>
      </c>
      <c r="Q694" t="str">
        <f t="shared" si="42"/>
        <v>35.01.08.05.1</v>
      </c>
    </row>
    <row r="695" spans="1:17" ht="28.5" x14ac:dyDescent="0.2">
      <c r="A695" s="17" t="s">
        <v>648</v>
      </c>
      <c r="B695" s="17" t="s">
        <v>649</v>
      </c>
      <c r="C695" s="7" t="s">
        <v>1259</v>
      </c>
      <c r="D695" s="28" t="s">
        <v>1261</v>
      </c>
      <c r="H695" s="41" t="s">
        <v>1268</v>
      </c>
      <c r="J695" s="12" t="s">
        <v>1276</v>
      </c>
      <c r="K695" s="19"/>
      <c r="L695" s="1" t="s">
        <v>1117</v>
      </c>
      <c r="M695" s="6">
        <v>1.5</v>
      </c>
      <c r="N695" s="6">
        <v>1.28</v>
      </c>
      <c r="O695" s="45">
        <v>44470</v>
      </c>
      <c r="P695" s="25" t="s">
        <v>2598</v>
      </c>
      <c r="Q695" t="str">
        <f t="shared" si="42"/>
        <v>35.01.08.06.1</v>
      </c>
    </row>
    <row r="696" spans="1:17" ht="28.5" x14ac:dyDescent="0.2">
      <c r="A696" s="17" t="s">
        <v>648</v>
      </c>
      <c r="B696" s="17" t="s">
        <v>649</v>
      </c>
      <c r="C696" s="7" t="s">
        <v>1259</v>
      </c>
      <c r="D696" s="28" t="s">
        <v>1261</v>
      </c>
      <c r="H696" s="41" t="s">
        <v>1269</v>
      </c>
      <c r="J696" s="12" t="s">
        <v>1277</v>
      </c>
      <c r="K696" s="19"/>
      <c r="L696" s="1" t="s">
        <v>1117</v>
      </c>
      <c r="M696" s="6">
        <v>2.4</v>
      </c>
      <c r="N696" s="6">
        <v>2.16</v>
      </c>
      <c r="O696" s="45">
        <v>44470</v>
      </c>
      <c r="P696" s="25" t="s">
        <v>2598</v>
      </c>
      <c r="Q696" t="str">
        <f t="shared" si="42"/>
        <v>35.01.08.07.1</v>
      </c>
    </row>
    <row r="697" spans="1:17" ht="28.5" x14ac:dyDescent="0.2">
      <c r="A697" s="17" t="s">
        <v>648</v>
      </c>
      <c r="B697" s="17" t="s">
        <v>649</v>
      </c>
      <c r="C697" s="7" t="s">
        <v>1259</v>
      </c>
      <c r="D697" s="28" t="s">
        <v>1261</v>
      </c>
      <c r="H697" s="41" t="s">
        <v>1270</v>
      </c>
      <c r="J697" s="12" t="s">
        <v>1278</v>
      </c>
      <c r="K697" s="19"/>
      <c r="L697" s="1" t="s">
        <v>1117</v>
      </c>
      <c r="M697" s="6">
        <v>3.1</v>
      </c>
      <c r="N697" s="6">
        <v>2.79</v>
      </c>
      <c r="O697" s="45">
        <v>44470</v>
      </c>
      <c r="P697" s="25" t="s">
        <v>2598</v>
      </c>
      <c r="Q697" t="str">
        <f t="shared" si="42"/>
        <v>35.01.08.08.1</v>
      </c>
    </row>
    <row r="698" spans="1:17" ht="86.25" x14ac:dyDescent="0.2">
      <c r="A698" s="17" t="s">
        <v>648</v>
      </c>
      <c r="B698" s="17" t="s">
        <v>649</v>
      </c>
      <c r="C698" s="7" t="s">
        <v>1259</v>
      </c>
      <c r="D698" s="28" t="s">
        <v>1279</v>
      </c>
      <c r="H698" s="30" t="s">
        <v>3399</v>
      </c>
      <c r="J698" s="12" t="s">
        <v>1280</v>
      </c>
      <c r="K698" s="19"/>
      <c r="N698" s="6" t="s">
        <v>2454</v>
      </c>
      <c r="O698" s="45"/>
      <c r="Q698" t="str">
        <f t="shared" si="42"/>
        <v xml:space="preserve"> </v>
      </c>
    </row>
    <row r="699" spans="1:17" ht="28.5" x14ac:dyDescent="0.2">
      <c r="A699" s="17" t="s">
        <v>648</v>
      </c>
      <c r="B699" s="17" t="s">
        <v>649</v>
      </c>
      <c r="C699" s="7" t="s">
        <v>1259</v>
      </c>
      <c r="D699" s="28" t="s">
        <v>1279</v>
      </c>
      <c r="H699" s="41" t="s">
        <v>1281</v>
      </c>
      <c r="J699" s="12" t="s">
        <v>1289</v>
      </c>
      <c r="K699" s="19"/>
      <c r="L699" s="1" t="s">
        <v>1117</v>
      </c>
      <c r="M699" s="6">
        <v>0.5</v>
      </c>
      <c r="N699" s="6" t="s">
        <v>2487</v>
      </c>
      <c r="O699" s="45">
        <v>44470</v>
      </c>
      <c r="P699" s="25" t="s">
        <v>2598</v>
      </c>
      <c r="Q699" t="str">
        <f t="shared" si="42"/>
        <v>35.01.08.20.1</v>
      </c>
    </row>
    <row r="700" spans="1:17" ht="28.5" x14ac:dyDescent="0.2">
      <c r="A700" s="17" t="s">
        <v>648</v>
      </c>
      <c r="B700" s="17" t="s">
        <v>649</v>
      </c>
      <c r="C700" s="7" t="s">
        <v>1259</v>
      </c>
      <c r="D700" s="28" t="s">
        <v>1279</v>
      </c>
      <c r="H700" s="41" t="s">
        <v>1282</v>
      </c>
      <c r="J700" s="12" t="s">
        <v>1290</v>
      </c>
      <c r="K700" s="19"/>
      <c r="L700" s="1" t="s">
        <v>1117</v>
      </c>
      <c r="M700" s="6">
        <v>0.9</v>
      </c>
      <c r="N700" s="6" t="s">
        <v>2487</v>
      </c>
      <c r="O700" s="45">
        <v>44470</v>
      </c>
      <c r="P700" s="25" t="s">
        <v>2598</v>
      </c>
      <c r="Q700" t="str">
        <f t="shared" si="42"/>
        <v>35.01.08.21.1</v>
      </c>
    </row>
    <row r="701" spans="1:17" ht="28.5" x14ac:dyDescent="0.2">
      <c r="A701" s="17" t="s">
        <v>648</v>
      </c>
      <c r="B701" s="17" t="s">
        <v>649</v>
      </c>
      <c r="C701" s="7" t="s">
        <v>1259</v>
      </c>
      <c r="D701" s="28" t="s">
        <v>1279</v>
      </c>
      <c r="H701" s="41" t="s">
        <v>1283</v>
      </c>
      <c r="J701" s="12" t="s">
        <v>1291</v>
      </c>
      <c r="K701" s="19"/>
      <c r="L701" s="1" t="s">
        <v>1117</v>
      </c>
      <c r="M701" s="6">
        <v>1.05</v>
      </c>
      <c r="N701" s="6" t="s">
        <v>2487</v>
      </c>
      <c r="O701" s="45">
        <v>44470</v>
      </c>
      <c r="P701" s="25" t="s">
        <v>2598</v>
      </c>
      <c r="Q701" t="str">
        <f t="shared" si="42"/>
        <v>35.01.08.22.1</v>
      </c>
    </row>
    <row r="702" spans="1:17" ht="28.5" x14ac:dyDescent="0.2">
      <c r="A702" s="17" t="s">
        <v>648</v>
      </c>
      <c r="B702" s="17" t="s">
        <v>649</v>
      </c>
      <c r="C702" s="7" t="s">
        <v>1259</v>
      </c>
      <c r="D702" s="28" t="s">
        <v>1279</v>
      </c>
      <c r="H702" s="41" t="s">
        <v>1284</v>
      </c>
      <c r="J702" s="12" t="s">
        <v>1292</v>
      </c>
      <c r="K702" s="19"/>
      <c r="L702" s="1" t="s">
        <v>1117</v>
      </c>
      <c r="M702" s="6">
        <v>1.3</v>
      </c>
      <c r="N702" s="6" t="s">
        <v>2487</v>
      </c>
      <c r="O702" s="45">
        <v>44470</v>
      </c>
      <c r="P702" s="25" t="s">
        <v>2598</v>
      </c>
      <c r="Q702" t="str">
        <f t="shared" si="42"/>
        <v>35.01.08.23.1</v>
      </c>
    </row>
    <row r="703" spans="1:17" ht="28.5" x14ac:dyDescent="0.2">
      <c r="A703" s="17" t="s">
        <v>648</v>
      </c>
      <c r="B703" s="17" t="s">
        <v>649</v>
      </c>
      <c r="C703" s="7" t="s">
        <v>1259</v>
      </c>
      <c r="D703" s="28" t="s">
        <v>1279</v>
      </c>
      <c r="H703" s="41" t="s">
        <v>1285</v>
      </c>
      <c r="J703" s="12" t="s">
        <v>1293</v>
      </c>
      <c r="K703" s="19"/>
      <c r="L703" s="1" t="s">
        <v>1117</v>
      </c>
      <c r="M703" s="6">
        <v>2.2000000000000002</v>
      </c>
      <c r="N703" s="6" t="s">
        <v>2487</v>
      </c>
      <c r="O703" s="45">
        <v>44470</v>
      </c>
      <c r="P703" s="25" t="s">
        <v>2598</v>
      </c>
      <c r="Q703" t="str">
        <f t="shared" si="42"/>
        <v>35.01.08.24.1</v>
      </c>
    </row>
    <row r="704" spans="1:17" ht="28.5" x14ac:dyDescent="0.2">
      <c r="A704" s="17" t="s">
        <v>648</v>
      </c>
      <c r="B704" s="17" t="s">
        <v>649</v>
      </c>
      <c r="C704" s="7" t="s">
        <v>1259</v>
      </c>
      <c r="D704" s="28" t="s">
        <v>1279</v>
      </c>
      <c r="H704" s="41" t="s">
        <v>1286</v>
      </c>
      <c r="J704" s="12" t="s">
        <v>1294</v>
      </c>
      <c r="K704" s="19"/>
      <c r="L704" s="1" t="s">
        <v>1117</v>
      </c>
      <c r="M704" s="6">
        <v>1.7</v>
      </c>
      <c r="N704" s="6" t="s">
        <v>2487</v>
      </c>
      <c r="O704" s="45">
        <v>44470</v>
      </c>
      <c r="P704" s="25" t="s">
        <v>2598</v>
      </c>
      <c r="Q704" t="str">
        <f t="shared" si="42"/>
        <v>35.01.08.25.1</v>
      </c>
    </row>
    <row r="705" spans="1:17" ht="28.5" x14ac:dyDescent="0.2">
      <c r="A705" s="17" t="s">
        <v>648</v>
      </c>
      <c r="B705" s="17" t="s">
        <v>649</v>
      </c>
      <c r="C705" s="7" t="s">
        <v>1259</v>
      </c>
      <c r="D705" s="28" t="s">
        <v>1279</v>
      </c>
      <c r="H705" s="41" t="s">
        <v>1287</v>
      </c>
      <c r="J705" s="12" t="s">
        <v>1295</v>
      </c>
      <c r="K705" s="19"/>
      <c r="L705" s="1" t="s">
        <v>1117</v>
      </c>
      <c r="M705" s="6">
        <v>3.05</v>
      </c>
      <c r="N705" s="6" t="s">
        <v>2487</v>
      </c>
      <c r="O705" s="45">
        <v>44470</v>
      </c>
      <c r="P705" s="25" t="s">
        <v>2598</v>
      </c>
      <c r="Q705" t="str">
        <f t="shared" si="42"/>
        <v>35.01.08.26.1</v>
      </c>
    </row>
    <row r="706" spans="1:17" ht="28.5" x14ac:dyDescent="0.2">
      <c r="A706" s="17" t="s">
        <v>648</v>
      </c>
      <c r="B706" s="17" t="s">
        <v>649</v>
      </c>
      <c r="C706" s="7" t="s">
        <v>1259</v>
      </c>
      <c r="D706" s="28" t="s">
        <v>1279</v>
      </c>
      <c r="H706" s="41" t="s">
        <v>1288</v>
      </c>
      <c r="J706" s="12" t="s">
        <v>1296</v>
      </c>
      <c r="K706" s="19"/>
      <c r="L706" s="1" t="s">
        <v>1117</v>
      </c>
      <c r="M706" s="6">
        <v>4.3</v>
      </c>
      <c r="N706" s="6" t="s">
        <v>2487</v>
      </c>
      <c r="O706" s="45">
        <v>44470</v>
      </c>
      <c r="P706" s="25" t="s">
        <v>2598</v>
      </c>
      <c r="Q706" t="str">
        <f t="shared" si="42"/>
        <v>35.01.08.27.1</v>
      </c>
    </row>
    <row r="707" spans="1:17" s="80" customFormat="1" ht="60.75" customHeight="1" x14ac:dyDescent="0.2">
      <c r="A707" s="76" t="s">
        <v>648</v>
      </c>
      <c r="B707" s="76" t="s">
        <v>649</v>
      </c>
      <c r="C707" s="71" t="s">
        <v>1259</v>
      </c>
      <c r="D707" s="77" t="s">
        <v>4010</v>
      </c>
      <c r="E707" s="78"/>
      <c r="F707" s="78"/>
      <c r="G707" s="78"/>
      <c r="H707" s="74" t="s">
        <v>3399</v>
      </c>
      <c r="I707" s="62"/>
      <c r="J707" s="83" t="s">
        <v>4233</v>
      </c>
      <c r="K707" s="85"/>
      <c r="L707" s="66"/>
      <c r="M707" s="67"/>
      <c r="N707" s="67" t="s">
        <v>2454</v>
      </c>
      <c r="O707" s="69"/>
      <c r="P707" s="65"/>
      <c r="Q707" s="80" t="str">
        <f t="shared" ref="Q707:Q708" si="43">IF(H707="",IF(B707="",A707,B707),H707)</f>
        <v xml:space="preserve"> </v>
      </c>
    </row>
    <row r="708" spans="1:17" s="80" customFormat="1" ht="28.5" x14ac:dyDescent="0.2">
      <c r="A708" s="76" t="s">
        <v>648</v>
      </c>
      <c r="B708" s="76" t="s">
        <v>649</v>
      </c>
      <c r="C708" s="71" t="s">
        <v>1259</v>
      </c>
      <c r="D708" s="77" t="s">
        <v>4010</v>
      </c>
      <c r="E708" s="78"/>
      <c r="F708" s="78"/>
      <c r="G708" s="78"/>
      <c r="H708" s="66" t="s">
        <v>4011</v>
      </c>
      <c r="I708" s="62"/>
      <c r="J708" s="57" t="s">
        <v>4012</v>
      </c>
      <c r="K708" s="85"/>
      <c r="L708" s="66" t="s">
        <v>4</v>
      </c>
      <c r="M708" s="67">
        <v>3.91</v>
      </c>
      <c r="N708" s="67">
        <v>3.52</v>
      </c>
      <c r="O708" s="69">
        <v>44835</v>
      </c>
      <c r="P708" s="65" t="s">
        <v>2611</v>
      </c>
      <c r="Q708" s="80" t="str">
        <f t="shared" si="43"/>
        <v>35.01.08.30.1</v>
      </c>
    </row>
    <row r="709" spans="1:17" s="80" customFormat="1" ht="171" x14ac:dyDescent="0.2">
      <c r="A709" s="76" t="s">
        <v>648</v>
      </c>
      <c r="B709" s="76" t="s">
        <v>649</v>
      </c>
      <c r="C709" s="71" t="s">
        <v>1259</v>
      </c>
      <c r="D709" s="77" t="s">
        <v>4013</v>
      </c>
      <c r="E709" s="78"/>
      <c r="F709" s="78"/>
      <c r="G709" s="78"/>
      <c r="H709" s="74" t="s">
        <v>3399</v>
      </c>
      <c r="I709" s="62" t="s">
        <v>1</v>
      </c>
      <c r="J709" s="83" t="s">
        <v>4234</v>
      </c>
      <c r="K709" s="86" t="s">
        <v>4015</v>
      </c>
      <c r="L709" s="66"/>
      <c r="M709" s="67"/>
      <c r="N709" s="67" t="s">
        <v>2454</v>
      </c>
      <c r="O709" s="69"/>
      <c r="P709" s="65"/>
      <c r="Q709" s="80" t="str">
        <f t="shared" ref="Q709:Q710" si="44">IF(H709="",IF(B709="",A709,B709),H709)</f>
        <v xml:space="preserve"> </v>
      </c>
    </row>
    <row r="710" spans="1:17" s="80" customFormat="1" x14ac:dyDescent="0.2">
      <c r="A710" s="76" t="s">
        <v>648</v>
      </c>
      <c r="B710" s="76" t="s">
        <v>649</v>
      </c>
      <c r="C710" s="71" t="s">
        <v>1259</v>
      </c>
      <c r="D710" s="77" t="s">
        <v>4013</v>
      </c>
      <c r="E710" s="78"/>
      <c r="F710" s="78"/>
      <c r="G710" s="78"/>
      <c r="H710" s="66" t="s">
        <v>4014</v>
      </c>
      <c r="I710" s="62" t="s">
        <v>1</v>
      </c>
      <c r="J710" s="57" t="s">
        <v>4016</v>
      </c>
      <c r="K710" s="85"/>
      <c r="L710" s="66" t="s">
        <v>35</v>
      </c>
      <c r="M710" s="67" t="s">
        <v>4017</v>
      </c>
      <c r="N710" s="67">
        <v>950</v>
      </c>
      <c r="O710" s="69">
        <v>44835</v>
      </c>
      <c r="P710" s="65" t="s">
        <v>2611</v>
      </c>
      <c r="Q710" s="80" t="str">
        <f t="shared" si="44"/>
        <v>35.01.08.35.1</v>
      </c>
    </row>
    <row r="711" spans="1:17" x14ac:dyDescent="0.2">
      <c r="A711" s="17" t="s">
        <v>648</v>
      </c>
      <c r="B711" s="17" t="s">
        <v>649</v>
      </c>
      <c r="C711" s="7" t="s">
        <v>1298</v>
      </c>
      <c r="D711" s="28" t="s">
        <v>3399</v>
      </c>
      <c r="H711" s="30" t="s">
        <v>3399</v>
      </c>
      <c r="J711" s="8" t="s">
        <v>1297</v>
      </c>
      <c r="K711" s="19"/>
      <c r="N711" s="6" t="s">
        <v>2454</v>
      </c>
      <c r="O711" s="45"/>
      <c r="Q711" t="str">
        <f t="shared" si="42"/>
        <v xml:space="preserve"> </v>
      </c>
    </row>
    <row r="712" spans="1:17" ht="57.75" x14ac:dyDescent="0.2">
      <c r="A712" s="17" t="s">
        <v>648</v>
      </c>
      <c r="B712" s="17" t="s">
        <v>649</v>
      </c>
      <c r="C712" s="7" t="s">
        <v>1298</v>
      </c>
      <c r="D712" s="28" t="s">
        <v>1299</v>
      </c>
      <c r="H712" s="30" t="s">
        <v>3399</v>
      </c>
      <c r="J712" s="8" t="s">
        <v>1300</v>
      </c>
      <c r="K712" s="19"/>
      <c r="N712" s="6" t="s">
        <v>2454</v>
      </c>
      <c r="O712" s="45"/>
      <c r="Q712" t="str">
        <f t="shared" si="42"/>
        <v xml:space="preserve"> </v>
      </c>
    </row>
    <row r="713" spans="1:17" ht="28.5" x14ac:dyDescent="0.2">
      <c r="A713" s="17" t="s">
        <v>648</v>
      </c>
      <c r="B713" s="17" t="s">
        <v>649</v>
      </c>
      <c r="C713" s="7" t="s">
        <v>1298</v>
      </c>
      <c r="D713" s="28" t="s">
        <v>1299</v>
      </c>
      <c r="H713" s="41" t="s">
        <v>1301</v>
      </c>
      <c r="J713" s="12" t="s">
        <v>1304</v>
      </c>
      <c r="K713" s="19"/>
      <c r="L713" s="1" t="s">
        <v>1117</v>
      </c>
      <c r="M713" s="6">
        <v>0.55000000000000004</v>
      </c>
      <c r="N713" s="6">
        <v>0.44000000000000006</v>
      </c>
      <c r="O713" s="45">
        <v>44470</v>
      </c>
      <c r="P713" s="25" t="s">
        <v>2598</v>
      </c>
      <c r="Q713" t="str">
        <f t="shared" si="42"/>
        <v>35.01.09.01.1</v>
      </c>
    </row>
    <row r="714" spans="1:17" ht="28.5" x14ac:dyDescent="0.2">
      <c r="A714" s="17" t="s">
        <v>648</v>
      </c>
      <c r="B714" s="17" t="s">
        <v>649</v>
      </c>
      <c r="C714" s="7" t="s">
        <v>1298</v>
      </c>
      <c r="D714" s="28" t="s">
        <v>1299</v>
      </c>
      <c r="H714" s="41" t="s">
        <v>1302</v>
      </c>
      <c r="J714" s="12" t="s">
        <v>1305</v>
      </c>
      <c r="K714" s="19"/>
      <c r="L714" s="1" t="s">
        <v>1117</v>
      </c>
      <c r="M714" s="6">
        <v>0.8</v>
      </c>
      <c r="N714" s="6">
        <v>0.60000000000000009</v>
      </c>
      <c r="O714" s="45">
        <v>44470</v>
      </c>
      <c r="P714" s="25" t="s">
        <v>2598</v>
      </c>
      <c r="Q714" t="str">
        <f t="shared" si="42"/>
        <v>35.01.09.03.1</v>
      </c>
    </row>
    <row r="715" spans="1:17" ht="28.5" x14ac:dyDescent="0.2">
      <c r="A715" s="17" t="s">
        <v>648</v>
      </c>
      <c r="B715" s="17" t="s">
        <v>649</v>
      </c>
      <c r="C715" s="7" t="s">
        <v>1298</v>
      </c>
      <c r="D715" s="28" t="s">
        <v>1299</v>
      </c>
      <c r="H715" s="41" t="s">
        <v>1303</v>
      </c>
      <c r="J715" s="12" t="s">
        <v>1306</v>
      </c>
      <c r="K715" s="19"/>
      <c r="L715" s="1" t="s">
        <v>1117</v>
      </c>
      <c r="M715" s="6">
        <v>0.75</v>
      </c>
      <c r="N715" s="6">
        <v>0.56000000000000005</v>
      </c>
      <c r="O715" s="45">
        <v>44470</v>
      </c>
      <c r="P715" s="25" t="s">
        <v>2598</v>
      </c>
      <c r="Q715" t="str">
        <f t="shared" si="42"/>
        <v>35.01.09.04.1</v>
      </c>
    </row>
    <row r="716" spans="1:17" ht="101.25" x14ac:dyDescent="0.2">
      <c r="A716" s="17" t="s">
        <v>648</v>
      </c>
      <c r="B716" s="17" t="s">
        <v>649</v>
      </c>
      <c r="C716" s="7" t="s">
        <v>1298</v>
      </c>
      <c r="D716" s="28" t="s">
        <v>1307</v>
      </c>
      <c r="H716" s="30" t="s">
        <v>3399</v>
      </c>
      <c r="J716" s="12" t="s">
        <v>1308</v>
      </c>
      <c r="K716" s="19"/>
      <c r="N716" s="6" t="s">
        <v>2454</v>
      </c>
      <c r="O716" s="45"/>
      <c r="Q716" t="str">
        <f t="shared" si="42"/>
        <v xml:space="preserve"> </v>
      </c>
    </row>
    <row r="717" spans="1:17" ht="42.75" x14ac:dyDescent="0.2">
      <c r="A717" s="17" t="s">
        <v>648</v>
      </c>
      <c r="B717" s="17" t="s">
        <v>649</v>
      </c>
      <c r="C717" s="7" t="s">
        <v>1298</v>
      </c>
      <c r="D717" s="28" t="s">
        <v>1307</v>
      </c>
      <c r="H717" s="41" t="s">
        <v>1309</v>
      </c>
      <c r="J717" s="12" t="s">
        <v>1312</v>
      </c>
      <c r="K717" s="19"/>
      <c r="L717" s="1" t="s">
        <v>1117</v>
      </c>
      <c r="M717" s="6">
        <v>0.2</v>
      </c>
      <c r="N717" s="6">
        <v>0.18000000000000002</v>
      </c>
      <c r="O717" s="45">
        <v>44470</v>
      </c>
      <c r="P717" s="25" t="s">
        <v>2598</v>
      </c>
      <c r="Q717" t="str">
        <f t="shared" si="42"/>
        <v>35.01.09.10.1</v>
      </c>
    </row>
    <row r="718" spans="1:17" ht="42.75" x14ac:dyDescent="0.2">
      <c r="A718" s="17" t="s">
        <v>648</v>
      </c>
      <c r="B718" s="17" t="s">
        <v>649</v>
      </c>
      <c r="C718" s="7" t="s">
        <v>1298</v>
      </c>
      <c r="D718" s="28" t="s">
        <v>1307</v>
      </c>
      <c r="H718" s="41" t="s">
        <v>1310</v>
      </c>
      <c r="J718" s="12" t="s">
        <v>1313</v>
      </c>
      <c r="K718" s="19"/>
      <c r="L718" s="1" t="s">
        <v>1117</v>
      </c>
      <c r="M718" s="6">
        <v>0.45</v>
      </c>
      <c r="N718" s="6">
        <v>0.38</v>
      </c>
      <c r="O718" s="45">
        <v>44470</v>
      </c>
      <c r="P718" s="25" t="s">
        <v>2598</v>
      </c>
      <c r="Q718" t="str">
        <f t="shared" si="42"/>
        <v>35.01.09.12.1</v>
      </c>
    </row>
    <row r="719" spans="1:17" ht="42.75" x14ac:dyDescent="0.2">
      <c r="A719" s="17" t="s">
        <v>648</v>
      </c>
      <c r="B719" s="17" t="s">
        <v>649</v>
      </c>
      <c r="C719" s="7" t="s">
        <v>1298</v>
      </c>
      <c r="D719" s="28" t="s">
        <v>1307</v>
      </c>
      <c r="H719" s="41" t="s">
        <v>1311</v>
      </c>
      <c r="J719" s="12" t="s">
        <v>1314</v>
      </c>
      <c r="K719" s="19"/>
      <c r="L719" s="1" t="s">
        <v>1117</v>
      </c>
      <c r="M719" s="6">
        <v>0.8</v>
      </c>
      <c r="N719" s="6">
        <v>0.72000000000000008</v>
      </c>
      <c r="O719" s="45">
        <v>44470</v>
      </c>
      <c r="P719" s="25" t="s">
        <v>2598</v>
      </c>
      <c r="Q719" t="str">
        <f t="shared" si="42"/>
        <v>35.01.09.13.1</v>
      </c>
    </row>
    <row r="720" spans="1:17" ht="43.5" x14ac:dyDescent="0.2">
      <c r="A720" s="17" t="s">
        <v>648</v>
      </c>
      <c r="B720" s="17" t="s">
        <v>649</v>
      </c>
      <c r="C720" s="7" t="s">
        <v>1298</v>
      </c>
      <c r="D720" s="28" t="s">
        <v>1315</v>
      </c>
      <c r="H720" s="30" t="s">
        <v>3399</v>
      </c>
      <c r="J720" s="12" t="s">
        <v>1316</v>
      </c>
      <c r="K720" s="19"/>
      <c r="N720" s="6" t="s">
        <v>2454</v>
      </c>
      <c r="O720" s="45"/>
      <c r="Q720" t="str">
        <f t="shared" si="42"/>
        <v xml:space="preserve"> </v>
      </c>
    </row>
    <row r="721" spans="1:17" x14ac:dyDescent="0.2">
      <c r="A721" s="17" t="s">
        <v>648</v>
      </c>
      <c r="B721" s="17" t="s">
        <v>649</v>
      </c>
      <c r="C721" s="7" t="s">
        <v>1298</v>
      </c>
      <c r="D721" s="28" t="s">
        <v>1315</v>
      </c>
      <c r="H721" s="41" t="s">
        <v>1317</v>
      </c>
      <c r="J721" s="12" t="s">
        <v>1323</v>
      </c>
      <c r="K721" s="19"/>
      <c r="L721" s="1" t="s">
        <v>1117</v>
      </c>
      <c r="M721" s="6">
        <v>0.4</v>
      </c>
      <c r="N721" s="6">
        <v>0.36000000000000004</v>
      </c>
      <c r="O721" s="45">
        <v>44470</v>
      </c>
      <c r="P721" s="25" t="s">
        <v>2598</v>
      </c>
      <c r="Q721" t="str">
        <f t="shared" si="42"/>
        <v>35.01.09.30.1</v>
      </c>
    </row>
    <row r="722" spans="1:17" x14ac:dyDescent="0.2">
      <c r="A722" s="17" t="s">
        <v>648</v>
      </c>
      <c r="B722" s="17" t="s">
        <v>649</v>
      </c>
      <c r="C722" s="7" t="s">
        <v>1298</v>
      </c>
      <c r="D722" s="28" t="s">
        <v>1315</v>
      </c>
      <c r="H722" s="41" t="s">
        <v>1318</v>
      </c>
      <c r="J722" s="12" t="s">
        <v>1324</v>
      </c>
      <c r="K722" s="19"/>
      <c r="L722" s="1" t="s">
        <v>1117</v>
      </c>
      <c r="M722" s="6">
        <v>0.75</v>
      </c>
      <c r="N722" s="6">
        <v>0.60000000000000009</v>
      </c>
      <c r="O722" s="45">
        <v>44470</v>
      </c>
      <c r="P722" s="25" t="s">
        <v>2598</v>
      </c>
      <c r="Q722" t="str">
        <f t="shared" si="42"/>
        <v>35.01.09.31.1</v>
      </c>
    </row>
    <row r="723" spans="1:17" x14ac:dyDescent="0.2">
      <c r="A723" s="17" t="s">
        <v>648</v>
      </c>
      <c r="B723" s="17" t="s">
        <v>649</v>
      </c>
      <c r="C723" s="7" t="s">
        <v>1298</v>
      </c>
      <c r="D723" s="28" t="s">
        <v>1315</v>
      </c>
      <c r="H723" s="41" t="s">
        <v>1319</v>
      </c>
      <c r="J723" s="12" t="s">
        <v>1325</v>
      </c>
      <c r="K723" s="19"/>
      <c r="L723" s="1" t="s">
        <v>1117</v>
      </c>
      <c r="M723" s="6">
        <v>1.35</v>
      </c>
      <c r="N723" s="6">
        <v>1.08</v>
      </c>
      <c r="O723" s="45">
        <v>44470</v>
      </c>
      <c r="P723" s="25" t="s">
        <v>2598</v>
      </c>
      <c r="Q723" t="str">
        <f t="shared" si="42"/>
        <v>35.01.09.32.1</v>
      </c>
    </row>
    <row r="724" spans="1:17" x14ac:dyDescent="0.2">
      <c r="A724" s="17" t="s">
        <v>648</v>
      </c>
      <c r="B724" s="17" t="s">
        <v>649</v>
      </c>
      <c r="C724" s="7" t="s">
        <v>1298</v>
      </c>
      <c r="D724" s="28" t="s">
        <v>1315</v>
      </c>
      <c r="H724" s="41" t="s">
        <v>1320</v>
      </c>
      <c r="J724" s="12" t="s">
        <v>1326</v>
      </c>
      <c r="K724" s="19"/>
      <c r="L724" s="1" t="s">
        <v>1117</v>
      </c>
      <c r="M724" s="6">
        <v>1.85</v>
      </c>
      <c r="N724" s="6">
        <v>1.57</v>
      </c>
      <c r="O724" s="45">
        <v>44470</v>
      </c>
      <c r="P724" s="25" t="s">
        <v>2598</v>
      </c>
      <c r="Q724" t="str">
        <f t="shared" si="42"/>
        <v>35.01.09.33.1</v>
      </c>
    </row>
    <row r="725" spans="1:17" x14ac:dyDescent="0.2">
      <c r="A725" s="17" t="s">
        <v>648</v>
      </c>
      <c r="B725" s="17" t="s">
        <v>649</v>
      </c>
      <c r="C725" s="7" t="s">
        <v>1298</v>
      </c>
      <c r="D725" s="28" t="s">
        <v>1315</v>
      </c>
      <c r="H725" s="41" t="s">
        <v>1321</v>
      </c>
      <c r="J725" s="12" t="s">
        <v>1327</v>
      </c>
      <c r="K725" s="19"/>
      <c r="L725" s="1" t="s">
        <v>1117</v>
      </c>
      <c r="M725" s="6">
        <v>2.4</v>
      </c>
      <c r="N725" s="6">
        <v>2.16</v>
      </c>
      <c r="O725" s="45">
        <v>44470</v>
      </c>
      <c r="P725" s="25" t="s">
        <v>2598</v>
      </c>
      <c r="Q725" t="str">
        <f t="shared" si="42"/>
        <v>35.01.09.34.1</v>
      </c>
    </row>
    <row r="726" spans="1:17" x14ac:dyDescent="0.2">
      <c r="A726" s="17" t="s">
        <v>648</v>
      </c>
      <c r="B726" s="17" t="s">
        <v>649</v>
      </c>
      <c r="C726" s="7" t="s">
        <v>1298</v>
      </c>
      <c r="D726" s="28" t="s">
        <v>1315</v>
      </c>
      <c r="H726" s="41" t="s">
        <v>1322</v>
      </c>
      <c r="J726" s="12" t="s">
        <v>1328</v>
      </c>
      <c r="K726" s="19"/>
      <c r="L726" s="1" t="s">
        <v>1117</v>
      </c>
      <c r="M726" s="6">
        <v>3.25</v>
      </c>
      <c r="N726" s="6">
        <v>2.93</v>
      </c>
      <c r="O726" s="45">
        <v>44470</v>
      </c>
      <c r="P726" s="25" t="s">
        <v>2598</v>
      </c>
      <c r="Q726" t="str">
        <f t="shared" si="42"/>
        <v>35.01.09.35.1</v>
      </c>
    </row>
    <row r="727" spans="1:17" s="80" customFormat="1" ht="100.5" x14ac:dyDescent="0.2">
      <c r="A727" s="76" t="s">
        <v>648</v>
      </c>
      <c r="B727" s="76" t="s">
        <v>649</v>
      </c>
      <c r="C727" s="71" t="s">
        <v>1298</v>
      </c>
      <c r="D727" s="77" t="s">
        <v>3684</v>
      </c>
      <c r="E727" s="78"/>
      <c r="F727" s="78"/>
      <c r="G727" s="78"/>
      <c r="H727" s="74" t="s">
        <v>3399</v>
      </c>
      <c r="I727" s="62"/>
      <c r="J727" s="57" t="s">
        <v>4228</v>
      </c>
      <c r="K727" s="85"/>
      <c r="L727" s="66"/>
      <c r="M727" s="67"/>
      <c r="N727" s="67" t="s">
        <v>2454</v>
      </c>
      <c r="O727" s="69"/>
      <c r="P727" s="65"/>
      <c r="Q727" s="80" t="str">
        <f t="shared" ref="Q727" si="45">IF(H727="",IF(B727="",A727,B727),H727)</f>
        <v xml:space="preserve"> </v>
      </c>
    </row>
    <row r="728" spans="1:17" s="80" customFormat="1" x14ac:dyDescent="0.2">
      <c r="A728" s="76" t="s">
        <v>648</v>
      </c>
      <c r="B728" s="76" t="s">
        <v>649</v>
      </c>
      <c r="C728" s="71" t="s">
        <v>1298</v>
      </c>
      <c r="D728" s="77" t="s">
        <v>3684</v>
      </c>
      <c r="E728" s="78"/>
      <c r="F728" s="78"/>
      <c r="G728" s="78"/>
      <c r="H728" s="49" t="s">
        <v>3685</v>
      </c>
      <c r="I728" s="62"/>
      <c r="J728" s="57" t="s">
        <v>3687</v>
      </c>
      <c r="K728" s="85"/>
      <c r="L728" s="66" t="s">
        <v>1117</v>
      </c>
      <c r="M728" s="67">
        <v>2.65</v>
      </c>
      <c r="N728" s="67">
        <v>2.4</v>
      </c>
      <c r="O728" s="69">
        <v>44835</v>
      </c>
      <c r="P728" s="65" t="s">
        <v>2611</v>
      </c>
      <c r="Q728" s="80" t="str">
        <f t="shared" ref="Q728:Q729" si="46">IF(H728="",IF(B728="",A728,B728),H728)</f>
        <v>35.01.09.40.1</v>
      </c>
    </row>
    <row r="729" spans="1:17" s="80" customFormat="1" x14ac:dyDescent="0.2">
      <c r="A729" s="76" t="s">
        <v>648</v>
      </c>
      <c r="B729" s="76" t="s">
        <v>649</v>
      </c>
      <c r="C729" s="71" t="s">
        <v>1298</v>
      </c>
      <c r="D729" s="77" t="s">
        <v>3684</v>
      </c>
      <c r="E729" s="78"/>
      <c r="F729" s="78"/>
      <c r="G729" s="78"/>
      <c r="H729" s="49" t="s">
        <v>3686</v>
      </c>
      <c r="I729" s="62"/>
      <c r="J729" s="57" t="s">
        <v>3688</v>
      </c>
      <c r="K729" s="85"/>
      <c r="L729" s="66" t="s">
        <v>1117</v>
      </c>
      <c r="M729" s="67">
        <v>5.3</v>
      </c>
      <c r="N729" s="67">
        <v>4.8</v>
      </c>
      <c r="O729" s="69">
        <v>44835</v>
      </c>
      <c r="P729" s="65" t="s">
        <v>2611</v>
      </c>
      <c r="Q729" s="80" t="str">
        <f t="shared" si="46"/>
        <v>35.01.09.41.1</v>
      </c>
    </row>
    <row r="730" spans="1:17" x14ac:dyDescent="0.2">
      <c r="A730" s="17" t="s">
        <v>648</v>
      </c>
      <c r="B730" s="17" t="s">
        <v>649</v>
      </c>
      <c r="C730" s="7" t="s">
        <v>1329</v>
      </c>
      <c r="D730" s="28" t="s">
        <v>3399</v>
      </c>
      <c r="H730" s="30" t="s">
        <v>3399</v>
      </c>
      <c r="J730" s="8" t="s">
        <v>495</v>
      </c>
      <c r="K730" s="19"/>
      <c r="N730" s="6" t="s">
        <v>2454</v>
      </c>
      <c r="O730" s="45"/>
      <c r="Q730" t="str">
        <f t="shared" si="42"/>
        <v xml:space="preserve"> </v>
      </c>
    </row>
    <row r="731" spans="1:17" ht="58.5" x14ac:dyDescent="0.2">
      <c r="A731" s="17" t="s">
        <v>648</v>
      </c>
      <c r="B731" s="17" t="s">
        <v>649</v>
      </c>
      <c r="C731" s="7" t="s">
        <v>1329</v>
      </c>
      <c r="D731" s="28" t="s">
        <v>1330</v>
      </c>
      <c r="H731" s="30" t="s">
        <v>3399</v>
      </c>
      <c r="J731" s="8" t="s">
        <v>4235</v>
      </c>
      <c r="K731" s="19"/>
      <c r="N731" s="6" t="s">
        <v>2454</v>
      </c>
      <c r="O731" s="45"/>
      <c r="Q731" t="str">
        <f t="shared" si="42"/>
        <v xml:space="preserve"> </v>
      </c>
    </row>
    <row r="732" spans="1:17" ht="42.75" x14ac:dyDescent="0.2">
      <c r="A732" s="17" t="s">
        <v>648</v>
      </c>
      <c r="B732" s="17" t="s">
        <v>649</v>
      </c>
      <c r="C732" s="7" t="s">
        <v>1329</v>
      </c>
      <c r="D732" s="28" t="s">
        <v>1330</v>
      </c>
      <c r="H732" s="41" t="s">
        <v>1331</v>
      </c>
      <c r="J732" s="12" t="s">
        <v>1338</v>
      </c>
      <c r="K732" s="19"/>
      <c r="L732" s="1" t="s">
        <v>4</v>
      </c>
      <c r="M732" s="6">
        <v>0.6</v>
      </c>
      <c r="N732" s="6">
        <v>0.44999999999999996</v>
      </c>
      <c r="O732" s="45">
        <v>44470</v>
      </c>
      <c r="P732" s="25" t="s">
        <v>2598</v>
      </c>
      <c r="Q732" t="str">
        <f t="shared" si="42"/>
        <v>35.01.10.10.1</v>
      </c>
    </row>
    <row r="733" spans="1:17" ht="42.75" x14ac:dyDescent="0.2">
      <c r="A733" s="17" t="s">
        <v>648</v>
      </c>
      <c r="B733" s="17" t="s">
        <v>649</v>
      </c>
      <c r="C733" s="7" t="s">
        <v>1329</v>
      </c>
      <c r="D733" s="28" t="s">
        <v>1330</v>
      </c>
      <c r="H733" s="41" t="s">
        <v>1332</v>
      </c>
      <c r="J733" s="12" t="s">
        <v>1339</v>
      </c>
      <c r="K733" s="19"/>
      <c r="L733" s="1" t="s">
        <v>4</v>
      </c>
      <c r="M733" s="6">
        <v>0.75</v>
      </c>
      <c r="N733" s="6">
        <v>0.56000000000000005</v>
      </c>
      <c r="O733" s="45">
        <v>44470</v>
      </c>
      <c r="P733" s="25" t="s">
        <v>2598</v>
      </c>
      <c r="Q733" t="str">
        <f t="shared" si="42"/>
        <v>35.01.10.11.1</v>
      </c>
    </row>
    <row r="734" spans="1:17" ht="42.75" x14ac:dyDescent="0.2">
      <c r="A734" s="17" t="s">
        <v>648</v>
      </c>
      <c r="B734" s="17" t="s">
        <v>649</v>
      </c>
      <c r="C734" s="7" t="s">
        <v>1329</v>
      </c>
      <c r="D734" s="28" t="s">
        <v>1330</v>
      </c>
      <c r="H734" s="41" t="s">
        <v>1333</v>
      </c>
      <c r="J734" s="12" t="s">
        <v>1340</v>
      </c>
      <c r="K734" s="19"/>
      <c r="L734" s="1" t="s">
        <v>4</v>
      </c>
      <c r="M734" s="6">
        <v>1.05</v>
      </c>
      <c r="N734" s="6">
        <v>0.84000000000000008</v>
      </c>
      <c r="O734" s="45">
        <v>44470</v>
      </c>
      <c r="P734" s="25" t="s">
        <v>2598</v>
      </c>
      <c r="Q734" t="str">
        <f t="shared" si="42"/>
        <v>35.01.10.12.1</v>
      </c>
    </row>
    <row r="735" spans="1:17" ht="42.75" x14ac:dyDescent="0.2">
      <c r="A735" s="17" t="s">
        <v>648</v>
      </c>
      <c r="B735" s="17" t="s">
        <v>649</v>
      </c>
      <c r="C735" s="7" t="s">
        <v>1329</v>
      </c>
      <c r="D735" s="28" t="s">
        <v>1330</v>
      </c>
      <c r="H735" s="41" t="s">
        <v>1334</v>
      </c>
      <c r="J735" s="12" t="s">
        <v>1341</v>
      </c>
      <c r="K735" s="19"/>
      <c r="L735" s="1" t="s">
        <v>4</v>
      </c>
      <c r="M735" s="6">
        <v>1.2</v>
      </c>
      <c r="N735" s="6">
        <v>1.02</v>
      </c>
      <c r="O735" s="45">
        <v>44470</v>
      </c>
      <c r="P735" s="25" t="s">
        <v>2598</v>
      </c>
      <c r="Q735" t="str">
        <f t="shared" si="42"/>
        <v>35.01.10.13.1</v>
      </c>
    </row>
    <row r="736" spans="1:17" ht="42.75" x14ac:dyDescent="0.2">
      <c r="A736" s="17" t="s">
        <v>648</v>
      </c>
      <c r="B736" s="17" t="s">
        <v>649</v>
      </c>
      <c r="C736" s="7" t="s">
        <v>1329</v>
      </c>
      <c r="D736" s="28" t="s">
        <v>1330</v>
      </c>
      <c r="H736" s="41" t="s">
        <v>1335</v>
      </c>
      <c r="J736" s="12" t="s">
        <v>1342</v>
      </c>
      <c r="K736" s="19"/>
      <c r="L736" s="1" t="s">
        <v>4</v>
      </c>
      <c r="M736" s="6">
        <v>1.5</v>
      </c>
      <c r="N736" s="6">
        <v>1.28</v>
      </c>
      <c r="O736" s="45">
        <v>44470</v>
      </c>
      <c r="P736" s="25" t="s">
        <v>2598</v>
      </c>
      <c r="Q736" t="str">
        <f t="shared" si="42"/>
        <v>35.01.10.14.1</v>
      </c>
    </row>
    <row r="737" spans="1:17" ht="42.75" x14ac:dyDescent="0.2">
      <c r="A737" s="17" t="s">
        <v>648</v>
      </c>
      <c r="B737" s="17" t="s">
        <v>649</v>
      </c>
      <c r="C737" s="7" t="s">
        <v>1329</v>
      </c>
      <c r="D737" s="28" t="s">
        <v>1330</v>
      </c>
      <c r="H737" s="41" t="s">
        <v>1336</v>
      </c>
      <c r="J737" s="12" t="s">
        <v>1343</v>
      </c>
      <c r="K737" s="19"/>
      <c r="L737" s="1" t="s">
        <v>4</v>
      </c>
      <c r="M737" s="6">
        <v>1.5</v>
      </c>
      <c r="N737" s="6">
        <v>1.28</v>
      </c>
      <c r="O737" s="45">
        <v>44470</v>
      </c>
      <c r="P737" s="25" t="s">
        <v>2598</v>
      </c>
      <c r="Q737" t="str">
        <f t="shared" si="42"/>
        <v>35.01.10.15.1</v>
      </c>
    </row>
    <row r="738" spans="1:17" ht="42.75" x14ac:dyDescent="0.2">
      <c r="A738" s="17" t="s">
        <v>648</v>
      </c>
      <c r="B738" s="17" t="s">
        <v>649</v>
      </c>
      <c r="C738" s="7" t="s">
        <v>1329</v>
      </c>
      <c r="D738" s="28" t="s">
        <v>1330</v>
      </c>
      <c r="H738" s="41" t="s">
        <v>1337</v>
      </c>
      <c r="J738" s="12" t="s">
        <v>1344</v>
      </c>
      <c r="K738" s="19"/>
      <c r="L738" s="1" t="s">
        <v>4</v>
      </c>
      <c r="M738" s="6">
        <v>1.5</v>
      </c>
      <c r="N738" s="6">
        <v>1.35</v>
      </c>
      <c r="O738" s="45">
        <v>44470</v>
      </c>
      <c r="P738" s="25" t="s">
        <v>2598</v>
      </c>
      <c r="Q738" t="str">
        <f t="shared" si="42"/>
        <v>35.01.10.16.1</v>
      </c>
    </row>
    <row r="739" spans="1:17" ht="43.5" x14ac:dyDescent="0.2">
      <c r="A739" s="17" t="s">
        <v>648</v>
      </c>
      <c r="B739" s="17" t="s">
        <v>649</v>
      </c>
      <c r="C739" s="7" t="s">
        <v>1345</v>
      </c>
      <c r="D739" s="28" t="s">
        <v>3399</v>
      </c>
      <c r="H739" s="30" t="s">
        <v>3399</v>
      </c>
      <c r="J739" s="12" t="s">
        <v>1346</v>
      </c>
      <c r="K739" s="19"/>
      <c r="N739" s="6" t="s">
        <v>2454</v>
      </c>
      <c r="O739" s="45"/>
      <c r="Q739" t="str">
        <f t="shared" si="42"/>
        <v xml:space="preserve"> </v>
      </c>
    </row>
    <row r="740" spans="1:17" x14ac:dyDescent="0.2">
      <c r="A740" s="17" t="s">
        <v>648</v>
      </c>
      <c r="B740" s="17" t="s">
        <v>649</v>
      </c>
      <c r="C740" s="7" t="s">
        <v>1345</v>
      </c>
      <c r="D740" s="28" t="s">
        <v>3399</v>
      </c>
      <c r="H740" s="41" t="s">
        <v>1347</v>
      </c>
      <c r="J740" s="12" t="s">
        <v>198</v>
      </c>
      <c r="K740" s="19"/>
      <c r="L740" s="1" t="s">
        <v>4</v>
      </c>
      <c r="M740" s="6">
        <v>0.65</v>
      </c>
      <c r="N740" s="6">
        <v>0.55000000000000004</v>
      </c>
      <c r="O740" s="45">
        <v>44470</v>
      </c>
      <c r="P740" s="25" t="s">
        <v>2598</v>
      </c>
      <c r="Q740" t="str">
        <f t="shared" si="42"/>
        <v>35.01.12.01.1</v>
      </c>
    </row>
    <row r="741" spans="1:17" x14ac:dyDescent="0.2">
      <c r="A741" s="17" t="s">
        <v>648</v>
      </c>
      <c r="B741" s="17" t="s">
        <v>649</v>
      </c>
      <c r="C741" s="7" t="s">
        <v>1345</v>
      </c>
      <c r="D741" s="28" t="s">
        <v>3399</v>
      </c>
      <c r="H741" s="41" t="s">
        <v>1348</v>
      </c>
      <c r="J741" s="12" t="s">
        <v>199</v>
      </c>
      <c r="K741" s="19"/>
      <c r="L741" s="1" t="s">
        <v>4</v>
      </c>
      <c r="M741" s="6">
        <v>1.2</v>
      </c>
      <c r="N741" s="6">
        <v>1.02</v>
      </c>
      <c r="O741" s="45">
        <v>44470</v>
      </c>
      <c r="P741" s="25" t="s">
        <v>2598</v>
      </c>
      <c r="Q741" t="str">
        <f t="shared" si="42"/>
        <v>35.01.12.03.1</v>
      </c>
    </row>
    <row r="742" spans="1:17" x14ac:dyDescent="0.2">
      <c r="A742" s="17" t="s">
        <v>648</v>
      </c>
      <c r="B742" s="17" t="s">
        <v>649</v>
      </c>
      <c r="C742" s="7" t="s">
        <v>1349</v>
      </c>
      <c r="D742" s="28" t="s">
        <v>3399</v>
      </c>
      <c r="H742" s="30" t="s">
        <v>3399</v>
      </c>
      <c r="J742" s="8" t="s">
        <v>496</v>
      </c>
      <c r="K742" s="19"/>
      <c r="N742" s="6" t="s">
        <v>2454</v>
      </c>
      <c r="O742" s="45">
        <v>44470</v>
      </c>
      <c r="P742" s="25" t="s">
        <v>2598</v>
      </c>
      <c r="Q742" t="str">
        <f t="shared" si="42"/>
        <v xml:space="preserve"> </v>
      </c>
    </row>
    <row r="743" spans="1:17" ht="28.5" x14ac:dyDescent="0.2">
      <c r="A743" s="17" t="s">
        <v>648</v>
      </c>
      <c r="B743" s="17" t="s">
        <v>649</v>
      </c>
      <c r="C743" s="7" t="s">
        <v>1349</v>
      </c>
      <c r="D743" s="28" t="s">
        <v>3399</v>
      </c>
      <c r="H743" s="41" t="s">
        <v>1350</v>
      </c>
      <c r="J743" s="12" t="s">
        <v>200</v>
      </c>
      <c r="K743" s="19"/>
      <c r="L743" s="1" t="s">
        <v>4</v>
      </c>
      <c r="M743" s="6">
        <v>0.05</v>
      </c>
      <c r="N743" s="6">
        <v>0.04</v>
      </c>
      <c r="O743" s="45">
        <v>44470</v>
      </c>
      <c r="P743" s="25" t="s">
        <v>2598</v>
      </c>
      <c r="Q743" t="str">
        <f t="shared" si="42"/>
        <v>35.01.14.10.1</v>
      </c>
    </row>
    <row r="744" spans="1:17" ht="28.5" x14ac:dyDescent="0.2">
      <c r="A744" s="17" t="s">
        <v>648</v>
      </c>
      <c r="B744" s="17" t="s">
        <v>649</v>
      </c>
      <c r="C744" s="7" t="s">
        <v>1349</v>
      </c>
      <c r="D744" s="28" t="s">
        <v>3399</v>
      </c>
      <c r="H744" s="41" t="s">
        <v>1351</v>
      </c>
      <c r="J744" s="12" t="s">
        <v>1352</v>
      </c>
      <c r="K744" s="19"/>
      <c r="L744" s="1" t="s">
        <v>4</v>
      </c>
      <c r="M744" s="6">
        <v>6.9</v>
      </c>
      <c r="N744" s="6">
        <v>6.2100000000000009</v>
      </c>
      <c r="O744" s="45">
        <v>44470</v>
      </c>
      <c r="P744" s="25" t="s">
        <v>2598</v>
      </c>
      <c r="Q744" t="str">
        <f t="shared" si="42"/>
        <v>35.01.14.11.1</v>
      </c>
    </row>
    <row r="745" spans="1:17" ht="85.5" x14ac:dyDescent="0.2">
      <c r="A745" s="17" t="s">
        <v>648</v>
      </c>
      <c r="B745" s="17" t="s">
        <v>649</v>
      </c>
      <c r="C745" s="7" t="s">
        <v>1349</v>
      </c>
      <c r="D745" s="28" t="s">
        <v>3399</v>
      </c>
      <c r="H745" s="41" t="s">
        <v>1675</v>
      </c>
      <c r="J745" s="12" t="s">
        <v>1353</v>
      </c>
      <c r="K745" s="19"/>
      <c r="L745" s="1" t="s">
        <v>4</v>
      </c>
      <c r="M745" s="6">
        <v>0.85</v>
      </c>
      <c r="N745" s="6">
        <v>0.72</v>
      </c>
      <c r="O745" s="45">
        <v>44470</v>
      </c>
      <c r="P745" s="25" t="s">
        <v>2598</v>
      </c>
      <c r="Q745" t="str">
        <f t="shared" si="42"/>
        <v>35.01.14.12.1</v>
      </c>
    </row>
    <row r="746" spans="1:17" ht="87" x14ac:dyDescent="0.2">
      <c r="A746" s="17" t="s">
        <v>648</v>
      </c>
      <c r="B746" s="17" t="s">
        <v>657</v>
      </c>
      <c r="C746" s="28" t="s">
        <v>3399</v>
      </c>
      <c r="D746" s="28" t="s">
        <v>3399</v>
      </c>
      <c r="H746" s="30" t="s">
        <v>3399</v>
      </c>
      <c r="I746" s="34" t="s">
        <v>1</v>
      </c>
      <c r="J746" s="3" t="s">
        <v>1809</v>
      </c>
      <c r="K746" s="32" t="s">
        <v>2350</v>
      </c>
      <c r="N746" s="6" t="s">
        <v>2454</v>
      </c>
      <c r="O746" s="45"/>
      <c r="Q746" t="str">
        <f t="shared" si="42"/>
        <v xml:space="preserve"> </v>
      </c>
    </row>
    <row r="747" spans="1:17" ht="42.75" x14ac:dyDescent="0.2">
      <c r="A747" s="17" t="s">
        <v>648</v>
      </c>
      <c r="B747" s="17" t="s">
        <v>657</v>
      </c>
      <c r="C747" s="28" t="s">
        <v>3399</v>
      </c>
      <c r="D747" s="28" t="s">
        <v>3399</v>
      </c>
      <c r="H747" s="51" t="s">
        <v>658</v>
      </c>
      <c r="I747" s="34" t="s">
        <v>1</v>
      </c>
      <c r="J747" s="3" t="s">
        <v>659</v>
      </c>
      <c r="K747" s="32" t="s">
        <v>2350</v>
      </c>
      <c r="L747" s="1" t="s">
        <v>4</v>
      </c>
      <c r="M747" s="6">
        <v>4.5</v>
      </c>
      <c r="N747" s="6">
        <v>3.83</v>
      </c>
      <c r="O747" s="45">
        <v>44470</v>
      </c>
      <c r="P747" s="25" t="s">
        <v>2598</v>
      </c>
      <c r="Q747" t="str">
        <f t="shared" si="42"/>
        <v>35.03.01.01.1</v>
      </c>
    </row>
    <row r="748" spans="1:17" ht="42.75" x14ac:dyDescent="0.2">
      <c r="A748" s="17" t="s">
        <v>648</v>
      </c>
      <c r="B748" s="17" t="s">
        <v>657</v>
      </c>
      <c r="C748" s="28" t="s">
        <v>3399</v>
      </c>
      <c r="D748" s="28" t="s">
        <v>3399</v>
      </c>
      <c r="H748" s="41" t="s">
        <v>660</v>
      </c>
      <c r="I748" s="34" t="s">
        <v>1</v>
      </c>
      <c r="J748" s="3" t="s">
        <v>661</v>
      </c>
      <c r="K748" s="32" t="s">
        <v>2350</v>
      </c>
      <c r="L748" s="1" t="s">
        <v>4</v>
      </c>
      <c r="M748" s="6">
        <v>6.95</v>
      </c>
      <c r="N748" s="6">
        <v>5.91</v>
      </c>
      <c r="O748" s="45">
        <v>44470</v>
      </c>
      <c r="P748" s="25" t="s">
        <v>2598</v>
      </c>
      <c r="Q748" t="str">
        <f t="shared" si="42"/>
        <v>35.03.01.02.1</v>
      </c>
    </row>
    <row r="749" spans="1:17" ht="42.75" x14ac:dyDescent="0.2">
      <c r="A749" s="17" t="s">
        <v>648</v>
      </c>
      <c r="B749" s="17" t="s">
        <v>657</v>
      </c>
      <c r="C749" s="28" t="s">
        <v>3399</v>
      </c>
      <c r="D749" s="28" t="s">
        <v>3399</v>
      </c>
      <c r="H749" s="41" t="s">
        <v>662</v>
      </c>
      <c r="I749" s="34" t="s">
        <v>1</v>
      </c>
      <c r="J749" s="3" t="s">
        <v>663</v>
      </c>
      <c r="K749" s="32" t="s">
        <v>2350</v>
      </c>
      <c r="L749" s="1" t="s">
        <v>4</v>
      </c>
      <c r="M749" s="6">
        <v>10.4</v>
      </c>
      <c r="N749" s="6">
        <v>8.84</v>
      </c>
      <c r="O749" s="45">
        <v>44470</v>
      </c>
      <c r="P749" s="25" t="s">
        <v>2598</v>
      </c>
      <c r="Q749" t="str">
        <f t="shared" si="42"/>
        <v>35.03.01.03.1</v>
      </c>
    </row>
    <row r="750" spans="1:17" ht="42.75" x14ac:dyDescent="0.2">
      <c r="A750" s="17" t="s">
        <v>648</v>
      </c>
      <c r="B750" s="17" t="s">
        <v>657</v>
      </c>
      <c r="C750" s="28" t="s">
        <v>3399</v>
      </c>
      <c r="D750" s="28" t="s">
        <v>3399</v>
      </c>
      <c r="H750" s="41" t="s">
        <v>664</v>
      </c>
      <c r="I750" s="34" t="s">
        <v>1</v>
      </c>
      <c r="J750" s="3" t="s">
        <v>665</v>
      </c>
      <c r="K750" s="32" t="s">
        <v>2350</v>
      </c>
      <c r="L750" s="1" t="s">
        <v>4</v>
      </c>
      <c r="M750" s="6">
        <v>21.2</v>
      </c>
      <c r="N750" s="6">
        <v>18.02</v>
      </c>
      <c r="O750" s="45">
        <v>44470</v>
      </c>
      <c r="P750" s="25" t="s">
        <v>2598</v>
      </c>
      <c r="Q750" t="str">
        <f t="shared" si="42"/>
        <v>35.03.01.04.1</v>
      </c>
    </row>
    <row r="751" spans="1:17" ht="42.75" x14ac:dyDescent="0.2">
      <c r="A751" s="17" t="s">
        <v>648</v>
      </c>
      <c r="B751" s="17" t="s">
        <v>657</v>
      </c>
      <c r="C751" s="28" t="s">
        <v>3399</v>
      </c>
      <c r="D751" s="28" t="s">
        <v>3399</v>
      </c>
      <c r="H751" s="41" t="s">
        <v>666</v>
      </c>
      <c r="I751" s="34" t="s">
        <v>1</v>
      </c>
      <c r="J751" s="3" t="s">
        <v>667</v>
      </c>
      <c r="K751" s="32" t="s">
        <v>2350</v>
      </c>
      <c r="L751" s="1" t="s">
        <v>4</v>
      </c>
      <c r="M751" s="6">
        <v>32.25</v>
      </c>
      <c r="N751" s="6">
        <v>27.41</v>
      </c>
      <c r="O751" s="45">
        <v>44470</v>
      </c>
      <c r="P751" s="25" t="s">
        <v>2598</v>
      </c>
      <c r="Q751" t="str">
        <f t="shared" si="42"/>
        <v>35.03.01.06.1</v>
      </c>
    </row>
    <row r="752" spans="1:17" ht="87.75" x14ac:dyDescent="0.2">
      <c r="A752" s="17" t="s">
        <v>648</v>
      </c>
      <c r="B752" s="17" t="s">
        <v>668</v>
      </c>
      <c r="C752" s="28" t="s">
        <v>3399</v>
      </c>
      <c r="D752" s="28" t="s">
        <v>3399</v>
      </c>
      <c r="H752" s="30" t="s">
        <v>3399</v>
      </c>
      <c r="J752" s="3" t="s">
        <v>669</v>
      </c>
      <c r="K752" s="19"/>
      <c r="N752" s="6" t="s">
        <v>2454</v>
      </c>
      <c r="O752" s="45"/>
      <c r="Q752" t="str">
        <f t="shared" si="42"/>
        <v xml:space="preserve"> </v>
      </c>
    </row>
    <row r="753" spans="1:17" ht="57.75" x14ac:dyDescent="0.2">
      <c r="A753" s="17" t="s">
        <v>648</v>
      </c>
      <c r="B753" s="17" t="s">
        <v>668</v>
      </c>
      <c r="C753" s="7" t="s">
        <v>670</v>
      </c>
      <c r="D753" s="28" t="s">
        <v>3399</v>
      </c>
      <c r="H753" s="30" t="s">
        <v>3399</v>
      </c>
      <c r="J753" s="3" t="s">
        <v>671</v>
      </c>
      <c r="K753" s="19"/>
      <c r="N753" s="6" t="s">
        <v>2454</v>
      </c>
      <c r="O753" s="45"/>
      <c r="Q753" t="str">
        <f t="shared" si="42"/>
        <v xml:space="preserve"> </v>
      </c>
    </row>
    <row r="754" spans="1:17" ht="28.5" x14ac:dyDescent="0.2">
      <c r="A754" s="17" t="s">
        <v>648</v>
      </c>
      <c r="B754" s="17" t="s">
        <v>668</v>
      </c>
      <c r="C754" s="7" t="s">
        <v>670</v>
      </c>
      <c r="D754" s="28" t="s">
        <v>3399</v>
      </c>
      <c r="H754" s="41" t="s">
        <v>672</v>
      </c>
      <c r="J754" s="3" t="s">
        <v>673</v>
      </c>
      <c r="K754" s="19"/>
      <c r="L754" s="1" t="s">
        <v>4</v>
      </c>
      <c r="M754" s="6">
        <v>5.3</v>
      </c>
      <c r="N754" s="6">
        <v>4.7699999999999996</v>
      </c>
      <c r="O754" s="45">
        <v>44470</v>
      </c>
      <c r="P754" s="25" t="s">
        <v>2598</v>
      </c>
      <c r="Q754" t="str">
        <f t="shared" si="42"/>
        <v>35.05.01.01.1</v>
      </c>
    </row>
    <row r="755" spans="1:17" ht="28.5" x14ac:dyDescent="0.2">
      <c r="A755" s="17" t="s">
        <v>648</v>
      </c>
      <c r="B755" s="17" t="s">
        <v>668</v>
      </c>
      <c r="C755" s="7" t="s">
        <v>670</v>
      </c>
      <c r="D755" s="28" t="s">
        <v>3399</v>
      </c>
      <c r="H755" s="41" t="s">
        <v>674</v>
      </c>
      <c r="J755" s="3" t="s">
        <v>675</v>
      </c>
      <c r="K755" s="19"/>
      <c r="L755" s="1" t="s">
        <v>4</v>
      </c>
      <c r="M755" s="6">
        <v>7.3</v>
      </c>
      <c r="N755" s="6">
        <v>6.57</v>
      </c>
      <c r="O755" s="45">
        <v>44470</v>
      </c>
      <c r="P755" s="25" t="s">
        <v>2598</v>
      </c>
      <c r="Q755" t="str">
        <f t="shared" si="42"/>
        <v>35.05.01.02.1</v>
      </c>
    </row>
    <row r="756" spans="1:17" ht="28.5" x14ac:dyDescent="0.2">
      <c r="A756" s="17" t="s">
        <v>648</v>
      </c>
      <c r="B756" s="17" t="s">
        <v>668</v>
      </c>
      <c r="C756" s="7" t="s">
        <v>670</v>
      </c>
      <c r="D756" s="28" t="s">
        <v>3399</v>
      </c>
      <c r="H756" s="41" t="s">
        <v>676</v>
      </c>
      <c r="J756" s="3" t="s">
        <v>679</v>
      </c>
      <c r="K756" s="19"/>
      <c r="L756" s="1" t="s">
        <v>4</v>
      </c>
      <c r="M756" s="6">
        <v>7.05</v>
      </c>
      <c r="N756" s="6">
        <v>6.35</v>
      </c>
      <c r="O756" s="45">
        <v>44470</v>
      </c>
      <c r="P756" s="25" t="s">
        <v>2598</v>
      </c>
      <c r="Q756" t="str">
        <f t="shared" si="42"/>
        <v>35.05.01.03.1</v>
      </c>
    </row>
    <row r="757" spans="1:17" ht="28.5" x14ac:dyDescent="0.2">
      <c r="A757" s="17" t="s">
        <v>648</v>
      </c>
      <c r="B757" s="17" t="s">
        <v>668</v>
      </c>
      <c r="C757" s="7" t="s">
        <v>670</v>
      </c>
      <c r="D757" s="28" t="s">
        <v>3399</v>
      </c>
      <c r="H757" s="41" t="s">
        <v>677</v>
      </c>
      <c r="J757" s="3" t="s">
        <v>678</v>
      </c>
      <c r="K757" s="19"/>
      <c r="L757" s="1" t="s">
        <v>4</v>
      </c>
      <c r="M757" s="6">
        <v>9.3000000000000007</v>
      </c>
      <c r="N757" s="6">
        <v>8.370000000000001</v>
      </c>
      <c r="O757" s="45">
        <v>44470</v>
      </c>
      <c r="P757" s="25" t="s">
        <v>2598</v>
      </c>
      <c r="Q757" t="str">
        <f t="shared" si="42"/>
        <v>35.05.01.04.1</v>
      </c>
    </row>
    <row r="758" spans="1:17" s="80" customFormat="1" ht="28.5" x14ac:dyDescent="0.2">
      <c r="A758" s="76" t="s">
        <v>648</v>
      </c>
      <c r="B758" s="76" t="s">
        <v>668</v>
      </c>
      <c r="C758" s="71" t="s">
        <v>670</v>
      </c>
      <c r="D758" s="77" t="s">
        <v>3399</v>
      </c>
      <c r="E758" s="78"/>
      <c r="F758" s="78"/>
      <c r="G758" s="78"/>
      <c r="H758" s="49" t="s">
        <v>4018</v>
      </c>
      <c r="I758" s="62"/>
      <c r="J758" s="57" t="s">
        <v>4020</v>
      </c>
      <c r="K758" s="85"/>
      <c r="L758" s="66" t="s">
        <v>4</v>
      </c>
      <c r="M758" s="67">
        <v>8.11</v>
      </c>
      <c r="N758" s="67">
        <v>7.3</v>
      </c>
      <c r="O758" s="69">
        <v>44835</v>
      </c>
      <c r="P758" s="65" t="s">
        <v>2611</v>
      </c>
      <c r="Q758" s="80" t="str">
        <f t="shared" ref="Q758:Q759" si="47">IF(H758="",IF(B758="",A758,B758),H758)</f>
        <v>35.05.01.05.1</v>
      </c>
    </row>
    <row r="759" spans="1:17" s="80" customFormat="1" ht="28.5" x14ac:dyDescent="0.2">
      <c r="A759" s="76" t="s">
        <v>648</v>
      </c>
      <c r="B759" s="76" t="s">
        <v>668</v>
      </c>
      <c r="C759" s="71" t="s">
        <v>670</v>
      </c>
      <c r="D759" s="77" t="s">
        <v>3399</v>
      </c>
      <c r="E759" s="78"/>
      <c r="F759" s="78"/>
      <c r="G759" s="78"/>
      <c r="H759" s="49" t="s">
        <v>4019</v>
      </c>
      <c r="I759" s="62"/>
      <c r="J759" s="57" t="s">
        <v>4021</v>
      </c>
      <c r="K759" s="85"/>
      <c r="L759" s="66" t="s">
        <v>4</v>
      </c>
      <c r="M759" s="67">
        <v>10.79</v>
      </c>
      <c r="N759" s="67">
        <v>9.7100000000000009</v>
      </c>
      <c r="O759" s="69">
        <v>44835</v>
      </c>
      <c r="P759" s="65" t="s">
        <v>2611</v>
      </c>
      <c r="Q759" s="80" t="str">
        <f t="shared" si="47"/>
        <v>35.05.01.06.1</v>
      </c>
    </row>
    <row r="760" spans="1:17" ht="100.5" x14ac:dyDescent="0.2">
      <c r="A760" s="17" t="s">
        <v>648</v>
      </c>
      <c r="B760" s="17" t="s">
        <v>668</v>
      </c>
      <c r="C760" s="7" t="s">
        <v>680</v>
      </c>
      <c r="D760" s="28" t="s">
        <v>3399</v>
      </c>
      <c r="H760" s="30" t="s">
        <v>3399</v>
      </c>
      <c r="J760" s="3" t="s">
        <v>4022</v>
      </c>
      <c r="K760" s="19"/>
      <c r="N760" s="6" t="s">
        <v>2454</v>
      </c>
      <c r="O760" s="45"/>
      <c r="Q760" t="str">
        <f t="shared" si="42"/>
        <v xml:space="preserve"> </v>
      </c>
    </row>
    <row r="761" spans="1:17" ht="28.5" x14ac:dyDescent="0.2">
      <c r="A761" s="17" t="s">
        <v>648</v>
      </c>
      <c r="B761" s="17" t="s">
        <v>668</v>
      </c>
      <c r="C761" s="7" t="s">
        <v>680</v>
      </c>
      <c r="D761" s="28" t="s">
        <v>3399</v>
      </c>
      <c r="H761" s="41" t="s">
        <v>681</v>
      </c>
      <c r="J761" s="3" t="s">
        <v>682</v>
      </c>
      <c r="K761" s="19"/>
      <c r="L761" s="1" t="s">
        <v>4</v>
      </c>
      <c r="M761" s="6">
        <v>4.8</v>
      </c>
      <c r="N761" s="6">
        <v>3.84</v>
      </c>
      <c r="O761" s="45">
        <v>44470</v>
      </c>
      <c r="P761" s="25" t="s">
        <v>2598</v>
      </c>
      <c r="Q761" t="str">
        <f t="shared" ref="Q761:Q830" si="48">IF(H761="",IF(B761="",A761,B761),H761)</f>
        <v>35.05.02.01.1</v>
      </c>
    </row>
    <row r="762" spans="1:17" ht="28.5" x14ac:dyDescent="0.2">
      <c r="A762" s="17" t="s">
        <v>648</v>
      </c>
      <c r="B762" s="17" t="s">
        <v>668</v>
      </c>
      <c r="C762" s="7" t="s">
        <v>680</v>
      </c>
      <c r="D762" s="28" t="s">
        <v>3399</v>
      </c>
      <c r="H762" s="41" t="s">
        <v>683</v>
      </c>
      <c r="J762" s="3" t="s">
        <v>684</v>
      </c>
      <c r="K762" s="19"/>
      <c r="L762" s="1" t="s">
        <v>4</v>
      </c>
      <c r="M762" s="6">
        <v>6.6</v>
      </c>
      <c r="N762" s="6">
        <v>5.28</v>
      </c>
      <c r="O762" s="45">
        <v>44470</v>
      </c>
      <c r="P762" s="25" t="s">
        <v>2598</v>
      </c>
      <c r="Q762" t="str">
        <f t="shared" si="48"/>
        <v>35.05.02.02.1</v>
      </c>
    </row>
    <row r="763" spans="1:17" ht="28.5" x14ac:dyDescent="0.2">
      <c r="A763" s="17" t="s">
        <v>648</v>
      </c>
      <c r="B763" s="17" t="s">
        <v>668</v>
      </c>
      <c r="C763" s="7" t="s">
        <v>680</v>
      </c>
      <c r="D763" s="28" t="s">
        <v>3399</v>
      </c>
      <c r="H763" s="41" t="s">
        <v>685</v>
      </c>
      <c r="J763" s="3" t="s">
        <v>686</v>
      </c>
      <c r="K763" s="19"/>
      <c r="L763" s="1" t="s">
        <v>4</v>
      </c>
      <c r="M763" s="6">
        <v>10.55</v>
      </c>
      <c r="N763" s="6">
        <v>8.4400000000000013</v>
      </c>
      <c r="O763" s="45">
        <v>44470</v>
      </c>
      <c r="P763" s="25" t="s">
        <v>2598</v>
      </c>
      <c r="Q763" t="str">
        <f t="shared" si="48"/>
        <v>35.05.02.03.1</v>
      </c>
    </row>
    <row r="764" spans="1:17" ht="28.5" x14ac:dyDescent="0.2">
      <c r="A764" s="17" t="s">
        <v>648</v>
      </c>
      <c r="B764" s="17" t="s">
        <v>668</v>
      </c>
      <c r="C764" s="7" t="s">
        <v>680</v>
      </c>
      <c r="D764" s="28" t="s">
        <v>3399</v>
      </c>
      <c r="H764" s="41" t="s">
        <v>687</v>
      </c>
      <c r="J764" s="3" t="s">
        <v>688</v>
      </c>
      <c r="K764" s="19"/>
      <c r="L764" s="1" t="s">
        <v>4</v>
      </c>
      <c r="M764" s="6">
        <v>18.95</v>
      </c>
      <c r="N764" s="6">
        <v>16.11</v>
      </c>
      <c r="O764" s="45">
        <v>44470</v>
      </c>
      <c r="P764" s="25" t="s">
        <v>2598</v>
      </c>
      <c r="Q764" t="str">
        <f t="shared" si="48"/>
        <v>35.05.02.04.1</v>
      </c>
    </row>
    <row r="765" spans="1:17" ht="28.5" x14ac:dyDescent="0.2">
      <c r="A765" s="17" t="s">
        <v>648</v>
      </c>
      <c r="B765" s="17" t="s">
        <v>668</v>
      </c>
      <c r="C765" s="7" t="s">
        <v>680</v>
      </c>
      <c r="D765" s="28" t="s">
        <v>3399</v>
      </c>
      <c r="H765" s="41" t="s">
        <v>694</v>
      </c>
      <c r="J765" s="3" t="s">
        <v>689</v>
      </c>
      <c r="K765" s="19"/>
      <c r="L765" s="1" t="s">
        <v>4</v>
      </c>
      <c r="M765" s="6">
        <v>25.45</v>
      </c>
      <c r="N765" s="6">
        <v>21.63</v>
      </c>
      <c r="O765" s="45">
        <v>44470</v>
      </c>
      <c r="P765" s="25" t="s">
        <v>2598</v>
      </c>
      <c r="Q765" t="str">
        <f t="shared" si="48"/>
        <v>35.05.02.05.1</v>
      </c>
    </row>
    <row r="766" spans="1:17" ht="28.5" x14ac:dyDescent="0.2">
      <c r="A766" s="17" t="s">
        <v>648</v>
      </c>
      <c r="B766" s="17" t="s">
        <v>668</v>
      </c>
      <c r="C766" s="7" t="s">
        <v>680</v>
      </c>
      <c r="D766" s="28" t="s">
        <v>3399</v>
      </c>
      <c r="H766" s="41" t="s">
        <v>695</v>
      </c>
      <c r="J766" s="3" t="s">
        <v>690</v>
      </c>
      <c r="K766" s="19"/>
      <c r="L766" s="1" t="s">
        <v>4</v>
      </c>
      <c r="M766" s="6">
        <v>38.65</v>
      </c>
      <c r="N766" s="6">
        <v>32.85</v>
      </c>
      <c r="O766" s="45">
        <v>44470</v>
      </c>
      <c r="P766" s="25" t="s">
        <v>2598</v>
      </c>
      <c r="Q766" t="str">
        <f t="shared" si="48"/>
        <v>35.05.02.06.1</v>
      </c>
    </row>
    <row r="767" spans="1:17" ht="28.5" x14ac:dyDescent="0.2">
      <c r="A767" s="17" t="s">
        <v>648</v>
      </c>
      <c r="B767" s="17" t="s">
        <v>668</v>
      </c>
      <c r="C767" s="7" t="s">
        <v>680</v>
      </c>
      <c r="D767" s="28" t="s">
        <v>3399</v>
      </c>
      <c r="H767" s="41" t="s">
        <v>696</v>
      </c>
      <c r="J767" s="3" t="s">
        <v>691</v>
      </c>
      <c r="K767" s="19"/>
      <c r="L767" s="1" t="s">
        <v>4</v>
      </c>
      <c r="M767" s="6">
        <v>62.05</v>
      </c>
      <c r="N767" s="6">
        <v>55.85</v>
      </c>
      <c r="O767" s="45">
        <v>44470</v>
      </c>
      <c r="P767" s="25" t="s">
        <v>2598</v>
      </c>
      <c r="Q767" t="str">
        <f t="shared" si="48"/>
        <v>35.05.02.07.1</v>
      </c>
    </row>
    <row r="768" spans="1:17" ht="28.5" x14ac:dyDescent="0.2">
      <c r="A768" s="17" t="s">
        <v>648</v>
      </c>
      <c r="B768" s="17" t="s">
        <v>668</v>
      </c>
      <c r="C768" s="7" t="s">
        <v>680</v>
      </c>
      <c r="D768" s="28" t="s">
        <v>3399</v>
      </c>
      <c r="H768" s="41" t="s">
        <v>693</v>
      </c>
      <c r="J768" s="3" t="s">
        <v>692</v>
      </c>
      <c r="K768" s="19"/>
      <c r="L768" s="1" t="s">
        <v>4</v>
      </c>
      <c r="M768" s="6">
        <v>35.4</v>
      </c>
      <c r="N768" s="6">
        <v>31.86</v>
      </c>
      <c r="O768" s="45">
        <v>44470</v>
      </c>
      <c r="P768" s="25" t="s">
        <v>2598</v>
      </c>
      <c r="Q768" t="str">
        <f t="shared" si="48"/>
        <v>35.05.02.08.1</v>
      </c>
    </row>
    <row r="769" spans="1:17" ht="28.5" x14ac:dyDescent="0.2">
      <c r="A769" s="17" t="s">
        <v>648</v>
      </c>
      <c r="B769" s="17" t="s">
        <v>668</v>
      </c>
      <c r="C769" s="7" t="s">
        <v>680</v>
      </c>
      <c r="D769" s="28" t="s">
        <v>3399</v>
      </c>
      <c r="H769" s="41" t="s">
        <v>697</v>
      </c>
      <c r="J769" s="3" t="s">
        <v>698</v>
      </c>
      <c r="K769" s="19"/>
      <c r="L769" s="1" t="s">
        <v>4</v>
      </c>
      <c r="M769" s="6">
        <v>24.05</v>
      </c>
      <c r="N769" s="6">
        <v>21.65</v>
      </c>
      <c r="O769" s="45">
        <v>44470</v>
      </c>
      <c r="P769" s="25" t="s">
        <v>2598</v>
      </c>
      <c r="Q769" t="str">
        <f t="shared" si="48"/>
        <v>35.05.02.09.1</v>
      </c>
    </row>
    <row r="770" spans="1:17" ht="157.5" x14ac:dyDescent="0.2">
      <c r="A770" s="17" t="s">
        <v>648</v>
      </c>
      <c r="B770" s="17" t="s">
        <v>668</v>
      </c>
      <c r="C770" s="7" t="s">
        <v>699</v>
      </c>
      <c r="D770" s="28" t="s">
        <v>3399</v>
      </c>
      <c r="H770" s="30" t="s">
        <v>3399</v>
      </c>
      <c r="J770" s="3" t="s">
        <v>700</v>
      </c>
      <c r="K770" s="19"/>
      <c r="N770" s="6" t="s">
        <v>2454</v>
      </c>
      <c r="O770" s="45"/>
      <c r="Q770" t="str">
        <f t="shared" si="48"/>
        <v xml:space="preserve"> </v>
      </c>
    </row>
    <row r="771" spans="1:17" ht="28.5" x14ac:dyDescent="0.2">
      <c r="A771" s="17" t="s">
        <v>648</v>
      </c>
      <c r="B771" s="17" t="s">
        <v>668</v>
      </c>
      <c r="C771" s="7" t="s">
        <v>699</v>
      </c>
      <c r="D771" s="28" t="s">
        <v>3399</v>
      </c>
      <c r="H771" s="41" t="s">
        <v>701</v>
      </c>
      <c r="J771" s="3" t="s">
        <v>702</v>
      </c>
      <c r="K771" s="19"/>
      <c r="L771" s="1" t="s">
        <v>4</v>
      </c>
      <c r="M771" s="6">
        <v>5.7</v>
      </c>
      <c r="N771" s="6">
        <v>4.5600000000000005</v>
      </c>
      <c r="O771" s="45">
        <v>44470</v>
      </c>
      <c r="P771" s="25" t="s">
        <v>2598</v>
      </c>
      <c r="Q771" t="str">
        <f t="shared" si="48"/>
        <v>35.05.03.01.1</v>
      </c>
    </row>
    <row r="772" spans="1:17" ht="28.5" x14ac:dyDescent="0.2">
      <c r="A772" s="17" t="s">
        <v>648</v>
      </c>
      <c r="B772" s="17" t="s">
        <v>668</v>
      </c>
      <c r="C772" s="7" t="s">
        <v>699</v>
      </c>
      <c r="D772" s="28" t="s">
        <v>3399</v>
      </c>
      <c r="H772" s="41" t="s">
        <v>703</v>
      </c>
      <c r="J772" s="3" t="s">
        <v>704</v>
      </c>
      <c r="K772" s="19"/>
      <c r="L772" s="1" t="s">
        <v>4</v>
      </c>
      <c r="M772" s="6">
        <v>7.25</v>
      </c>
      <c r="N772" s="6">
        <v>5.8000000000000007</v>
      </c>
      <c r="O772" s="45">
        <v>44470</v>
      </c>
      <c r="P772" s="25" t="s">
        <v>2598</v>
      </c>
      <c r="Q772" t="str">
        <f t="shared" si="48"/>
        <v>35.05.03.02.1</v>
      </c>
    </row>
    <row r="773" spans="1:17" ht="28.5" x14ac:dyDescent="0.2">
      <c r="A773" s="17" t="s">
        <v>648</v>
      </c>
      <c r="B773" s="17" t="s">
        <v>668</v>
      </c>
      <c r="C773" s="7" t="s">
        <v>699</v>
      </c>
      <c r="D773" s="28" t="s">
        <v>3399</v>
      </c>
      <c r="H773" s="41" t="s">
        <v>705</v>
      </c>
      <c r="J773" s="3" t="s">
        <v>706</v>
      </c>
      <c r="K773" s="19"/>
      <c r="L773" s="1" t="s">
        <v>4</v>
      </c>
      <c r="M773" s="6">
        <v>12.05</v>
      </c>
      <c r="N773" s="6">
        <v>9.64</v>
      </c>
      <c r="O773" s="45">
        <v>44470</v>
      </c>
      <c r="P773" s="25" t="s">
        <v>2598</v>
      </c>
      <c r="Q773" t="str">
        <f t="shared" si="48"/>
        <v>35.05.03.03.1</v>
      </c>
    </row>
    <row r="774" spans="1:17" ht="28.5" x14ac:dyDescent="0.2">
      <c r="A774" s="17" t="s">
        <v>648</v>
      </c>
      <c r="B774" s="17" t="s">
        <v>668</v>
      </c>
      <c r="C774" s="7" t="s">
        <v>699</v>
      </c>
      <c r="D774" s="28" t="s">
        <v>3399</v>
      </c>
      <c r="H774" s="41" t="s">
        <v>707</v>
      </c>
      <c r="J774" s="3" t="s">
        <v>708</v>
      </c>
      <c r="K774" s="19"/>
      <c r="L774" s="1" t="s">
        <v>4</v>
      </c>
      <c r="M774" s="6">
        <v>21.6</v>
      </c>
      <c r="N774" s="6">
        <v>18.36</v>
      </c>
      <c r="O774" s="45">
        <v>44470</v>
      </c>
      <c r="P774" s="25" t="s">
        <v>2598</v>
      </c>
      <c r="Q774" t="str">
        <f t="shared" si="48"/>
        <v>35.05.03.04.1</v>
      </c>
    </row>
    <row r="775" spans="1:17" ht="28.5" x14ac:dyDescent="0.2">
      <c r="A775" s="17" t="s">
        <v>648</v>
      </c>
      <c r="B775" s="17" t="s">
        <v>668</v>
      </c>
      <c r="C775" s="7" t="s">
        <v>699</v>
      </c>
      <c r="D775" s="28" t="s">
        <v>3399</v>
      </c>
      <c r="H775" s="41" t="s">
        <v>709</v>
      </c>
      <c r="J775" s="3" t="s">
        <v>710</v>
      </c>
      <c r="K775" s="19"/>
      <c r="L775" s="1" t="s">
        <v>4</v>
      </c>
      <c r="M775" s="6">
        <v>32.049999999999997</v>
      </c>
      <c r="N775" s="6">
        <v>27.24</v>
      </c>
      <c r="O775" s="45">
        <v>44470</v>
      </c>
      <c r="P775" s="25" t="s">
        <v>2598</v>
      </c>
      <c r="Q775" t="str">
        <f t="shared" si="48"/>
        <v>35.05.03.05.1</v>
      </c>
    </row>
    <row r="776" spans="1:17" ht="28.5" x14ac:dyDescent="0.2">
      <c r="A776" s="17" t="s">
        <v>648</v>
      </c>
      <c r="B776" s="17" t="s">
        <v>668</v>
      </c>
      <c r="C776" s="7" t="s">
        <v>699</v>
      </c>
      <c r="D776" s="28" t="s">
        <v>3399</v>
      </c>
      <c r="H776" s="41" t="s">
        <v>711</v>
      </c>
      <c r="J776" s="3" t="s">
        <v>712</v>
      </c>
      <c r="K776" s="19"/>
      <c r="L776" s="1" t="s">
        <v>4</v>
      </c>
      <c r="M776" s="6">
        <v>36.950000000000003</v>
      </c>
      <c r="N776" s="6">
        <v>31.41</v>
      </c>
      <c r="O776" s="45">
        <v>44470</v>
      </c>
      <c r="P776" s="25" t="s">
        <v>2598</v>
      </c>
      <c r="Q776" t="str">
        <f t="shared" si="48"/>
        <v>35.05.03.06.1</v>
      </c>
    </row>
    <row r="777" spans="1:17" ht="28.5" x14ac:dyDescent="0.2">
      <c r="A777" s="17" t="s">
        <v>648</v>
      </c>
      <c r="B777" s="17" t="s">
        <v>668</v>
      </c>
      <c r="C777" s="7" t="s">
        <v>699</v>
      </c>
      <c r="D777" s="28" t="s">
        <v>3399</v>
      </c>
      <c r="H777" s="41" t="s">
        <v>713</v>
      </c>
      <c r="J777" s="3" t="s">
        <v>714</v>
      </c>
      <c r="K777" s="19"/>
      <c r="L777" s="1" t="s">
        <v>4</v>
      </c>
      <c r="M777" s="6">
        <v>45.4</v>
      </c>
      <c r="N777" s="6">
        <v>40.86</v>
      </c>
      <c r="O777" s="45">
        <v>44470</v>
      </c>
      <c r="P777" s="25" t="s">
        <v>2598</v>
      </c>
      <c r="Q777" t="str">
        <f t="shared" si="48"/>
        <v>35.05.03.07.1</v>
      </c>
    </row>
    <row r="778" spans="1:17" ht="28.5" x14ac:dyDescent="0.2">
      <c r="A778" s="17" t="s">
        <v>648</v>
      </c>
      <c r="B778" s="17" t="s">
        <v>668</v>
      </c>
      <c r="C778" s="7" t="s">
        <v>699</v>
      </c>
      <c r="D778" s="28" t="s">
        <v>3399</v>
      </c>
      <c r="H778" s="41" t="s">
        <v>715</v>
      </c>
      <c r="J778" s="3" t="s">
        <v>716</v>
      </c>
      <c r="K778" s="19"/>
      <c r="L778" s="1" t="s">
        <v>4</v>
      </c>
      <c r="M778" s="6">
        <v>62.4</v>
      </c>
      <c r="N778" s="6">
        <v>56.16</v>
      </c>
      <c r="O778" s="45">
        <v>44470</v>
      </c>
      <c r="P778" s="25" t="s">
        <v>2598</v>
      </c>
      <c r="Q778" t="str">
        <f t="shared" si="48"/>
        <v>35.05.03.08.1</v>
      </c>
    </row>
    <row r="779" spans="1:17" ht="28.5" x14ac:dyDescent="0.2">
      <c r="A779" s="17" t="s">
        <v>648</v>
      </c>
      <c r="B779" s="17" t="s">
        <v>668</v>
      </c>
      <c r="C779" s="7" t="s">
        <v>699</v>
      </c>
      <c r="D779" s="28" t="s">
        <v>3399</v>
      </c>
      <c r="H779" s="41" t="s">
        <v>717</v>
      </c>
      <c r="J779" s="3" t="s">
        <v>718</v>
      </c>
      <c r="K779" s="19"/>
      <c r="L779" s="1" t="s">
        <v>4</v>
      </c>
      <c r="M779" s="6">
        <v>32.6</v>
      </c>
      <c r="N779" s="6">
        <v>29.340000000000003</v>
      </c>
      <c r="O779" s="45">
        <v>44470</v>
      </c>
      <c r="P779" s="25" t="s">
        <v>2598</v>
      </c>
      <c r="Q779" t="str">
        <f t="shared" si="48"/>
        <v>35.05.03.10.1</v>
      </c>
    </row>
    <row r="780" spans="1:17" ht="28.5" x14ac:dyDescent="0.2">
      <c r="A780" s="17" t="s">
        <v>648</v>
      </c>
      <c r="B780" s="17" t="s">
        <v>668</v>
      </c>
      <c r="C780" s="7" t="s">
        <v>699</v>
      </c>
      <c r="D780" s="28" t="s">
        <v>3399</v>
      </c>
      <c r="H780" s="41" t="s">
        <v>719</v>
      </c>
      <c r="J780" s="3" t="s">
        <v>720</v>
      </c>
      <c r="K780" s="19"/>
      <c r="L780" s="1" t="s">
        <v>4</v>
      </c>
      <c r="M780" s="6">
        <v>31.7</v>
      </c>
      <c r="N780" s="6">
        <v>28.53</v>
      </c>
      <c r="O780" s="45">
        <v>44470</v>
      </c>
      <c r="P780" s="25" t="s">
        <v>2598</v>
      </c>
      <c r="Q780" t="str">
        <f t="shared" si="48"/>
        <v>35.05.03.11.1</v>
      </c>
    </row>
    <row r="781" spans="1:17" ht="171.75" x14ac:dyDescent="0.2">
      <c r="A781" s="17" t="s">
        <v>648</v>
      </c>
      <c r="B781" s="17" t="s">
        <v>668</v>
      </c>
      <c r="C781" s="7" t="s">
        <v>721</v>
      </c>
      <c r="D781" s="28" t="s">
        <v>3399</v>
      </c>
      <c r="H781" s="30" t="s">
        <v>3399</v>
      </c>
      <c r="J781" s="3" t="s">
        <v>2290</v>
      </c>
      <c r="K781" s="19"/>
      <c r="N781" s="6" t="s">
        <v>2454</v>
      </c>
      <c r="O781" s="45"/>
      <c r="Q781" t="str">
        <f t="shared" si="48"/>
        <v xml:space="preserve"> </v>
      </c>
    </row>
    <row r="782" spans="1:17" ht="28.5" x14ac:dyDescent="0.2">
      <c r="A782" s="17" t="s">
        <v>648</v>
      </c>
      <c r="B782" s="17" t="s">
        <v>668</v>
      </c>
      <c r="C782" s="7" t="s">
        <v>721</v>
      </c>
      <c r="D782" s="28" t="s">
        <v>3399</v>
      </c>
      <c r="H782" s="41" t="s">
        <v>722</v>
      </c>
      <c r="J782" s="3" t="s">
        <v>723</v>
      </c>
      <c r="K782" s="19"/>
      <c r="L782" s="1" t="s">
        <v>4</v>
      </c>
      <c r="M782" s="6">
        <v>4.45</v>
      </c>
      <c r="N782" s="6">
        <v>3.78</v>
      </c>
      <c r="O782" s="45">
        <v>44470</v>
      </c>
      <c r="P782" s="25" t="s">
        <v>2598</v>
      </c>
      <c r="Q782" t="str">
        <f t="shared" si="48"/>
        <v>35.05.04.01.1</v>
      </c>
    </row>
    <row r="783" spans="1:17" ht="28.5" x14ac:dyDescent="0.2">
      <c r="A783" s="17" t="s">
        <v>648</v>
      </c>
      <c r="B783" s="17" t="s">
        <v>668</v>
      </c>
      <c r="C783" s="7" t="s">
        <v>721</v>
      </c>
      <c r="D783" s="28" t="s">
        <v>3399</v>
      </c>
      <c r="H783" s="41" t="s">
        <v>724</v>
      </c>
      <c r="J783" s="3" t="s">
        <v>725</v>
      </c>
      <c r="K783" s="19"/>
      <c r="L783" s="1" t="s">
        <v>4</v>
      </c>
      <c r="M783" s="6">
        <v>7.75</v>
      </c>
      <c r="N783" s="6">
        <v>6.59</v>
      </c>
      <c r="O783" s="45">
        <v>44470</v>
      </c>
      <c r="P783" s="25" t="s">
        <v>2598</v>
      </c>
      <c r="Q783" t="str">
        <f t="shared" si="48"/>
        <v>35.05.04.02.1</v>
      </c>
    </row>
    <row r="784" spans="1:17" ht="28.5" x14ac:dyDescent="0.2">
      <c r="A784" s="17" t="s">
        <v>648</v>
      </c>
      <c r="B784" s="17" t="s">
        <v>668</v>
      </c>
      <c r="C784" s="7" t="s">
        <v>721</v>
      </c>
      <c r="D784" s="28" t="s">
        <v>3399</v>
      </c>
      <c r="H784" s="41" t="s">
        <v>726</v>
      </c>
      <c r="J784" s="3" t="s">
        <v>727</v>
      </c>
      <c r="K784" s="19"/>
      <c r="L784" s="1" t="s">
        <v>4</v>
      </c>
      <c r="M784" s="6">
        <v>11.6</v>
      </c>
      <c r="N784" s="6">
        <v>9.2799999999999994</v>
      </c>
      <c r="O784" s="45">
        <v>44470</v>
      </c>
      <c r="P784" s="25" t="s">
        <v>2598</v>
      </c>
      <c r="Q784" t="str">
        <f t="shared" si="48"/>
        <v>35.05.04.03.1</v>
      </c>
    </row>
    <row r="785" spans="1:17" ht="28.5" x14ac:dyDescent="0.2">
      <c r="A785" s="17" t="s">
        <v>648</v>
      </c>
      <c r="B785" s="17" t="s">
        <v>668</v>
      </c>
      <c r="C785" s="7" t="s">
        <v>721</v>
      </c>
      <c r="D785" s="28" t="s">
        <v>3399</v>
      </c>
      <c r="H785" s="41" t="s">
        <v>728</v>
      </c>
      <c r="J785" s="3" t="s">
        <v>729</v>
      </c>
      <c r="K785" s="19"/>
      <c r="L785" s="1" t="s">
        <v>4</v>
      </c>
      <c r="M785" s="6">
        <v>20.6</v>
      </c>
      <c r="N785" s="6">
        <v>17.510000000000002</v>
      </c>
      <c r="O785" s="45">
        <v>44470</v>
      </c>
      <c r="P785" s="25" t="s">
        <v>2598</v>
      </c>
      <c r="Q785" t="str">
        <f t="shared" si="48"/>
        <v>35.05.04.04.1</v>
      </c>
    </row>
    <row r="786" spans="1:17" ht="28.5" x14ac:dyDescent="0.2">
      <c r="A786" s="17" t="s">
        <v>648</v>
      </c>
      <c r="B786" s="17" t="s">
        <v>668</v>
      </c>
      <c r="C786" s="7" t="s">
        <v>721</v>
      </c>
      <c r="D786" s="28" t="s">
        <v>3399</v>
      </c>
      <c r="H786" s="41" t="s">
        <v>730</v>
      </c>
      <c r="J786" s="3" t="s">
        <v>731</v>
      </c>
      <c r="K786" s="19"/>
      <c r="L786" s="1" t="s">
        <v>4</v>
      </c>
      <c r="M786" s="6">
        <v>33.299999999999997</v>
      </c>
      <c r="N786" s="6">
        <v>29.97</v>
      </c>
      <c r="O786" s="45">
        <v>44470</v>
      </c>
      <c r="P786" s="25" t="s">
        <v>2598</v>
      </c>
      <c r="Q786" t="str">
        <f t="shared" si="48"/>
        <v>35.05.04.05.1</v>
      </c>
    </row>
    <row r="787" spans="1:17" ht="28.5" x14ac:dyDescent="0.2">
      <c r="A787" s="17" t="s">
        <v>648</v>
      </c>
      <c r="B787" s="17" t="s">
        <v>668</v>
      </c>
      <c r="C787" s="7" t="s">
        <v>721</v>
      </c>
      <c r="D787" s="28" t="s">
        <v>3399</v>
      </c>
      <c r="H787" s="41" t="s">
        <v>732</v>
      </c>
      <c r="J787" s="3" t="s">
        <v>733</v>
      </c>
      <c r="K787" s="19"/>
      <c r="L787" s="1" t="s">
        <v>4</v>
      </c>
      <c r="M787" s="6">
        <v>43.3</v>
      </c>
      <c r="N787" s="6">
        <v>38.97</v>
      </c>
      <c r="O787" s="45">
        <v>44470</v>
      </c>
      <c r="P787" s="25" t="s">
        <v>2598</v>
      </c>
      <c r="Q787" t="str">
        <f t="shared" si="48"/>
        <v>35.05.04.06.1</v>
      </c>
    </row>
    <row r="788" spans="1:17" ht="28.5" x14ac:dyDescent="0.2">
      <c r="A788" s="17" t="s">
        <v>648</v>
      </c>
      <c r="B788" s="17" t="s">
        <v>668</v>
      </c>
      <c r="C788" s="7" t="s">
        <v>721</v>
      </c>
      <c r="D788" s="28" t="s">
        <v>3399</v>
      </c>
      <c r="H788" s="41" t="s">
        <v>734</v>
      </c>
      <c r="J788" s="3" t="s">
        <v>735</v>
      </c>
      <c r="K788" s="19"/>
      <c r="L788" s="1" t="s">
        <v>4</v>
      </c>
      <c r="M788" s="6">
        <v>68.400000000000006</v>
      </c>
      <c r="N788" s="6">
        <v>61.560000000000009</v>
      </c>
      <c r="O788" s="45">
        <v>44470</v>
      </c>
      <c r="P788" s="25" t="s">
        <v>2598</v>
      </c>
      <c r="Q788" t="str">
        <f t="shared" si="48"/>
        <v>35.05.04.07.1</v>
      </c>
    </row>
    <row r="789" spans="1:17" ht="28.5" x14ac:dyDescent="0.2">
      <c r="A789" s="17" t="s">
        <v>648</v>
      </c>
      <c r="B789" s="17" t="s">
        <v>668</v>
      </c>
      <c r="C789" s="7" t="s">
        <v>721</v>
      </c>
      <c r="D789" s="28" t="s">
        <v>3399</v>
      </c>
      <c r="H789" s="41" t="s">
        <v>736</v>
      </c>
      <c r="J789" s="3" t="s">
        <v>737</v>
      </c>
      <c r="K789" s="19"/>
      <c r="L789" s="1" t="s">
        <v>4</v>
      </c>
      <c r="M789" s="6">
        <v>141</v>
      </c>
      <c r="N789" s="6">
        <v>126.9</v>
      </c>
      <c r="O789" s="45">
        <v>44470</v>
      </c>
      <c r="P789" s="25" t="s">
        <v>2598</v>
      </c>
      <c r="Q789" t="str">
        <f t="shared" si="48"/>
        <v>35.05.04.08.1</v>
      </c>
    </row>
    <row r="790" spans="1:17" ht="28.5" x14ac:dyDescent="0.2">
      <c r="A790" s="17" t="s">
        <v>648</v>
      </c>
      <c r="B790" s="17" t="s">
        <v>668</v>
      </c>
      <c r="C790" s="7" t="s">
        <v>721</v>
      </c>
      <c r="D790" s="28" t="s">
        <v>3399</v>
      </c>
      <c r="H790" s="41" t="s">
        <v>738</v>
      </c>
      <c r="J790" s="3" t="s">
        <v>739</v>
      </c>
      <c r="K790" s="19"/>
      <c r="L790" s="1" t="s">
        <v>4</v>
      </c>
      <c r="M790" s="6">
        <v>36.65</v>
      </c>
      <c r="N790" s="6">
        <v>32.99</v>
      </c>
      <c r="O790" s="45">
        <v>44470</v>
      </c>
      <c r="P790" s="25" t="s">
        <v>2598</v>
      </c>
      <c r="Q790" t="str">
        <f t="shared" si="48"/>
        <v>35.05.04.10.1</v>
      </c>
    </row>
    <row r="791" spans="1:17" ht="143.25" x14ac:dyDescent="0.2">
      <c r="A791" s="17" t="s">
        <v>648</v>
      </c>
      <c r="B791" s="17" t="s">
        <v>668</v>
      </c>
      <c r="C791" s="7" t="s">
        <v>740</v>
      </c>
      <c r="D791" s="28" t="s">
        <v>3399</v>
      </c>
      <c r="H791" s="30" t="s">
        <v>3399</v>
      </c>
      <c r="J791" s="3" t="s">
        <v>741</v>
      </c>
      <c r="K791" s="19"/>
      <c r="N791" s="6" t="s">
        <v>2454</v>
      </c>
      <c r="O791" s="45"/>
      <c r="Q791" t="str">
        <f t="shared" si="48"/>
        <v xml:space="preserve"> </v>
      </c>
    </row>
    <row r="792" spans="1:17" ht="28.5" x14ac:dyDescent="0.2">
      <c r="A792" s="17" t="s">
        <v>648</v>
      </c>
      <c r="B792" s="17" t="s">
        <v>668</v>
      </c>
      <c r="C792" s="7" t="s">
        <v>740</v>
      </c>
      <c r="D792" s="28" t="s">
        <v>3399</v>
      </c>
      <c r="H792" s="41" t="s">
        <v>742</v>
      </c>
      <c r="J792" s="3" t="s">
        <v>743</v>
      </c>
      <c r="K792" s="19"/>
      <c r="L792" s="1" t="s">
        <v>4</v>
      </c>
      <c r="M792" s="6">
        <v>3.45</v>
      </c>
      <c r="N792" s="6">
        <v>3.11</v>
      </c>
      <c r="O792" s="45">
        <v>44470</v>
      </c>
      <c r="P792" s="25" t="s">
        <v>2598</v>
      </c>
      <c r="Q792" t="str">
        <f t="shared" si="48"/>
        <v>35.05.05.01.1</v>
      </c>
    </row>
    <row r="793" spans="1:17" ht="28.5" x14ac:dyDescent="0.2">
      <c r="A793" s="17" t="s">
        <v>648</v>
      </c>
      <c r="B793" s="17" t="s">
        <v>668</v>
      </c>
      <c r="C793" s="7" t="s">
        <v>740</v>
      </c>
      <c r="D793" s="28" t="s">
        <v>3399</v>
      </c>
      <c r="H793" s="41" t="s">
        <v>744</v>
      </c>
      <c r="J793" s="3" t="s">
        <v>745</v>
      </c>
      <c r="K793" s="19"/>
      <c r="L793" s="1" t="s">
        <v>4</v>
      </c>
      <c r="M793" s="6">
        <v>4.7</v>
      </c>
      <c r="N793" s="6">
        <v>4.2300000000000004</v>
      </c>
      <c r="O793" s="45">
        <v>44470</v>
      </c>
      <c r="P793" s="25" t="s">
        <v>2598</v>
      </c>
      <c r="Q793" t="str">
        <f t="shared" si="48"/>
        <v>35.05.05.02.1</v>
      </c>
    </row>
    <row r="794" spans="1:17" ht="28.5" x14ac:dyDescent="0.2">
      <c r="A794" s="17" t="s">
        <v>648</v>
      </c>
      <c r="B794" s="17" t="s">
        <v>668</v>
      </c>
      <c r="C794" s="7" t="s">
        <v>740</v>
      </c>
      <c r="D794" s="28" t="s">
        <v>3399</v>
      </c>
      <c r="H794" s="41" t="s">
        <v>746</v>
      </c>
      <c r="J794" s="3" t="s">
        <v>747</v>
      </c>
      <c r="K794" s="19"/>
      <c r="L794" s="1" t="s">
        <v>4</v>
      </c>
      <c r="M794" s="6">
        <v>6.7</v>
      </c>
      <c r="N794" s="6">
        <v>5.36</v>
      </c>
      <c r="O794" s="45">
        <v>44470</v>
      </c>
      <c r="P794" s="25" t="s">
        <v>2598</v>
      </c>
      <c r="Q794" t="str">
        <f t="shared" si="48"/>
        <v>35.05.05.03.1</v>
      </c>
    </row>
    <row r="795" spans="1:17" ht="28.5" x14ac:dyDescent="0.2">
      <c r="A795" s="17" t="s">
        <v>648</v>
      </c>
      <c r="B795" s="17" t="s">
        <v>668</v>
      </c>
      <c r="C795" s="7" t="s">
        <v>740</v>
      </c>
      <c r="D795" s="28" t="s">
        <v>3399</v>
      </c>
      <c r="H795" s="41" t="s">
        <v>748</v>
      </c>
      <c r="J795" s="3" t="s">
        <v>749</v>
      </c>
      <c r="K795" s="19"/>
      <c r="L795" s="1" t="s">
        <v>4</v>
      </c>
      <c r="M795" s="6">
        <v>11.3</v>
      </c>
      <c r="N795" s="6">
        <v>9.61</v>
      </c>
      <c r="O795" s="45">
        <v>44470</v>
      </c>
      <c r="P795" s="25" t="s">
        <v>2598</v>
      </c>
      <c r="Q795" t="str">
        <f t="shared" si="48"/>
        <v>35.05.05.04.1</v>
      </c>
    </row>
    <row r="796" spans="1:17" ht="28.5" x14ac:dyDescent="0.2">
      <c r="A796" s="17" t="s">
        <v>648</v>
      </c>
      <c r="B796" s="17" t="s">
        <v>668</v>
      </c>
      <c r="C796" s="7" t="s">
        <v>740</v>
      </c>
      <c r="D796" s="28" t="s">
        <v>3399</v>
      </c>
      <c r="H796" s="41" t="s">
        <v>750</v>
      </c>
      <c r="J796" s="3" t="s">
        <v>751</v>
      </c>
      <c r="K796" s="19"/>
      <c r="L796" s="1" t="s">
        <v>4</v>
      </c>
      <c r="M796" s="6">
        <v>20.8</v>
      </c>
      <c r="N796" s="6">
        <v>18.720000000000002</v>
      </c>
      <c r="O796" s="45">
        <v>44470</v>
      </c>
      <c r="P796" s="25" t="s">
        <v>2598</v>
      </c>
      <c r="Q796" t="str">
        <f t="shared" si="48"/>
        <v>35.05.05.05.1</v>
      </c>
    </row>
    <row r="797" spans="1:17" ht="28.5" x14ac:dyDescent="0.2">
      <c r="A797" s="17" t="s">
        <v>648</v>
      </c>
      <c r="B797" s="17" t="s">
        <v>668</v>
      </c>
      <c r="C797" s="7" t="s">
        <v>740</v>
      </c>
      <c r="D797" s="28" t="s">
        <v>3399</v>
      </c>
      <c r="H797" s="41" t="s">
        <v>752</v>
      </c>
      <c r="J797" s="3" t="s">
        <v>753</v>
      </c>
      <c r="K797" s="19"/>
      <c r="L797" s="1" t="s">
        <v>4</v>
      </c>
      <c r="M797" s="6">
        <v>24.35</v>
      </c>
      <c r="N797" s="6">
        <v>21.92</v>
      </c>
      <c r="O797" s="45">
        <v>44470</v>
      </c>
      <c r="P797" s="25" t="s">
        <v>2598</v>
      </c>
      <c r="Q797" t="str">
        <f t="shared" si="48"/>
        <v>35.05.05.06.1</v>
      </c>
    </row>
    <row r="798" spans="1:17" ht="28.5" x14ac:dyDescent="0.2">
      <c r="A798" s="17" t="s">
        <v>648</v>
      </c>
      <c r="B798" s="17" t="s">
        <v>668</v>
      </c>
      <c r="C798" s="7" t="s">
        <v>740</v>
      </c>
      <c r="D798" s="28" t="s">
        <v>3399</v>
      </c>
      <c r="H798" s="41" t="s">
        <v>754</v>
      </c>
      <c r="J798" s="3" t="s">
        <v>755</v>
      </c>
      <c r="K798" s="19"/>
      <c r="L798" s="1" t="s">
        <v>4</v>
      </c>
      <c r="M798" s="6">
        <v>37.15</v>
      </c>
      <c r="N798" s="6">
        <v>33.44</v>
      </c>
      <c r="O798" s="45">
        <v>44470</v>
      </c>
      <c r="P798" s="25" t="s">
        <v>2598</v>
      </c>
      <c r="Q798" t="str">
        <f t="shared" si="48"/>
        <v>35.05.05.08.1</v>
      </c>
    </row>
    <row r="799" spans="1:17" ht="28.5" x14ac:dyDescent="0.2">
      <c r="A799" s="17" t="s">
        <v>648</v>
      </c>
      <c r="B799" s="17" t="s">
        <v>668</v>
      </c>
      <c r="C799" s="7" t="s">
        <v>740</v>
      </c>
      <c r="D799" s="28" t="s">
        <v>3399</v>
      </c>
      <c r="H799" s="41" t="s">
        <v>756</v>
      </c>
      <c r="J799" s="3" t="s">
        <v>757</v>
      </c>
      <c r="K799" s="19"/>
      <c r="L799" s="1" t="s">
        <v>4</v>
      </c>
      <c r="M799" s="6">
        <v>108.3</v>
      </c>
      <c r="N799" s="6">
        <v>97.47</v>
      </c>
      <c r="O799" s="45">
        <v>44470</v>
      </c>
      <c r="P799" s="25" t="s">
        <v>2598</v>
      </c>
      <c r="Q799" t="str">
        <f t="shared" si="48"/>
        <v>35.05.05.09.1</v>
      </c>
    </row>
    <row r="800" spans="1:17" s="80" customFormat="1" ht="43.5" x14ac:dyDescent="0.2">
      <c r="A800" s="76" t="s">
        <v>648</v>
      </c>
      <c r="B800" s="76" t="s">
        <v>668</v>
      </c>
      <c r="C800" s="71" t="s">
        <v>740</v>
      </c>
      <c r="D800" s="77" t="s">
        <v>4023</v>
      </c>
      <c r="E800" s="78"/>
      <c r="F800" s="78"/>
      <c r="G800" s="78"/>
      <c r="H800" s="74" t="s">
        <v>3399</v>
      </c>
      <c r="I800" s="62"/>
      <c r="J800" s="57" t="s">
        <v>4236</v>
      </c>
      <c r="K800" s="85"/>
      <c r="L800" s="66"/>
      <c r="M800" s="67"/>
      <c r="N800" s="67"/>
      <c r="O800" s="69"/>
      <c r="P800" s="65"/>
      <c r="Q800" s="80" t="str">
        <f t="shared" ref="Q800:Q805" si="49">IF(H800="",IF(B800="",A800,B800),H800)</f>
        <v xml:space="preserve"> </v>
      </c>
    </row>
    <row r="801" spans="1:17" s="80" customFormat="1" ht="28.5" x14ac:dyDescent="0.2">
      <c r="A801" s="76" t="s">
        <v>648</v>
      </c>
      <c r="B801" s="76" t="s">
        <v>668</v>
      </c>
      <c r="C801" s="71" t="s">
        <v>740</v>
      </c>
      <c r="D801" s="77" t="s">
        <v>4023</v>
      </c>
      <c r="E801" s="78"/>
      <c r="F801" s="78"/>
      <c r="G801" s="78"/>
      <c r="H801" s="49" t="s">
        <v>4024</v>
      </c>
      <c r="I801" s="62"/>
      <c r="J801" s="57" t="s">
        <v>4029</v>
      </c>
      <c r="K801" s="85"/>
      <c r="L801" s="66" t="s">
        <v>4</v>
      </c>
      <c r="M801" s="67">
        <v>8.5</v>
      </c>
      <c r="N801" s="67">
        <v>7.65</v>
      </c>
      <c r="O801" s="69">
        <v>44835</v>
      </c>
      <c r="P801" s="65" t="s">
        <v>2611</v>
      </c>
      <c r="Q801" s="80" t="str">
        <f t="shared" si="49"/>
        <v>35.05.05.10.1</v>
      </c>
    </row>
    <row r="802" spans="1:17" s="80" customFormat="1" ht="28.5" x14ac:dyDescent="0.2">
      <c r="A802" s="76" t="s">
        <v>648</v>
      </c>
      <c r="B802" s="76" t="s">
        <v>668</v>
      </c>
      <c r="C802" s="71" t="s">
        <v>740</v>
      </c>
      <c r="D802" s="77" t="s">
        <v>4023</v>
      </c>
      <c r="E802" s="78"/>
      <c r="F802" s="78"/>
      <c r="G802" s="78"/>
      <c r="H802" s="49" t="s">
        <v>4025</v>
      </c>
      <c r="I802" s="62"/>
      <c r="J802" s="57" t="s">
        <v>4030</v>
      </c>
      <c r="K802" s="85"/>
      <c r="L802" s="66" t="s">
        <v>4</v>
      </c>
      <c r="M802" s="67">
        <v>10.8</v>
      </c>
      <c r="N802" s="67">
        <v>9.7200000000000006</v>
      </c>
      <c r="O802" s="69">
        <v>44835</v>
      </c>
      <c r="P802" s="65" t="s">
        <v>2611</v>
      </c>
      <c r="Q802" s="80" t="str">
        <f t="shared" si="49"/>
        <v>35.05.05.11.1</v>
      </c>
    </row>
    <row r="803" spans="1:17" s="80" customFormat="1" ht="28.5" x14ac:dyDescent="0.2">
      <c r="A803" s="76" t="s">
        <v>648</v>
      </c>
      <c r="B803" s="76" t="s">
        <v>668</v>
      </c>
      <c r="C803" s="71" t="s">
        <v>740</v>
      </c>
      <c r="D803" s="77" t="s">
        <v>4023</v>
      </c>
      <c r="E803" s="78"/>
      <c r="F803" s="78"/>
      <c r="G803" s="78"/>
      <c r="H803" s="49" t="s">
        <v>4026</v>
      </c>
      <c r="I803" s="62"/>
      <c r="J803" s="57" t="s">
        <v>4031</v>
      </c>
      <c r="K803" s="85"/>
      <c r="L803" s="66" t="s">
        <v>4</v>
      </c>
      <c r="M803" s="67">
        <v>18.329999999999998</v>
      </c>
      <c r="N803" s="67">
        <v>16.5</v>
      </c>
      <c r="O803" s="69">
        <v>44835</v>
      </c>
      <c r="P803" s="65" t="s">
        <v>2611</v>
      </c>
      <c r="Q803" s="80" t="str">
        <f t="shared" si="49"/>
        <v>35.05.05.12.1</v>
      </c>
    </row>
    <row r="804" spans="1:17" s="80" customFormat="1" ht="28.5" x14ac:dyDescent="0.2">
      <c r="A804" s="76" t="s">
        <v>648</v>
      </c>
      <c r="B804" s="76" t="s">
        <v>668</v>
      </c>
      <c r="C804" s="71" t="s">
        <v>740</v>
      </c>
      <c r="D804" s="77" t="s">
        <v>4023</v>
      </c>
      <c r="E804" s="78"/>
      <c r="F804" s="78"/>
      <c r="G804" s="78"/>
      <c r="H804" s="49" t="s">
        <v>4027</v>
      </c>
      <c r="I804" s="62"/>
      <c r="J804" s="57" t="s">
        <v>4032</v>
      </c>
      <c r="K804" s="85"/>
      <c r="L804" s="66" t="s">
        <v>4</v>
      </c>
      <c r="M804" s="67">
        <v>32</v>
      </c>
      <c r="N804" s="67">
        <v>28.8</v>
      </c>
      <c r="O804" s="69">
        <v>44835</v>
      </c>
      <c r="P804" s="65" t="s">
        <v>2611</v>
      </c>
      <c r="Q804" s="80" t="str">
        <f t="shared" si="49"/>
        <v>35.05.05.13.1</v>
      </c>
    </row>
    <row r="805" spans="1:17" s="80" customFormat="1" ht="28.5" x14ac:dyDescent="0.2">
      <c r="A805" s="76" t="s">
        <v>648</v>
      </c>
      <c r="B805" s="76" t="s">
        <v>668</v>
      </c>
      <c r="C805" s="71" t="s">
        <v>740</v>
      </c>
      <c r="D805" s="77" t="s">
        <v>4023</v>
      </c>
      <c r="E805" s="78"/>
      <c r="F805" s="78"/>
      <c r="G805" s="78"/>
      <c r="H805" s="49" t="s">
        <v>4028</v>
      </c>
      <c r="I805" s="62"/>
      <c r="J805" s="57" t="s">
        <v>4033</v>
      </c>
      <c r="K805" s="85"/>
      <c r="L805" s="66" t="s">
        <v>4</v>
      </c>
      <c r="M805" s="67">
        <v>51.93</v>
      </c>
      <c r="N805" s="67">
        <v>46.74</v>
      </c>
      <c r="O805" s="69">
        <v>44835</v>
      </c>
      <c r="P805" s="65" t="s">
        <v>2611</v>
      </c>
      <c r="Q805" s="80" t="str">
        <f t="shared" si="49"/>
        <v>35.05.05.14.1</v>
      </c>
    </row>
    <row r="806" spans="1:17" ht="114.75" x14ac:dyDescent="0.2">
      <c r="A806" s="17" t="s">
        <v>648</v>
      </c>
      <c r="B806" s="17" t="s">
        <v>668</v>
      </c>
      <c r="C806" s="7" t="s">
        <v>758</v>
      </c>
      <c r="D806" s="28" t="s">
        <v>3399</v>
      </c>
      <c r="H806" s="30" t="s">
        <v>3399</v>
      </c>
      <c r="J806" s="3" t="s">
        <v>759</v>
      </c>
      <c r="K806" s="19"/>
      <c r="N806" s="6" t="s">
        <v>2454</v>
      </c>
      <c r="O806" s="45"/>
      <c r="Q806" t="str">
        <f t="shared" si="48"/>
        <v xml:space="preserve"> </v>
      </c>
    </row>
    <row r="807" spans="1:17" ht="28.5" x14ac:dyDescent="0.2">
      <c r="A807" s="17" t="s">
        <v>648</v>
      </c>
      <c r="B807" s="17" t="s">
        <v>668</v>
      </c>
      <c r="C807" s="7" t="s">
        <v>758</v>
      </c>
      <c r="D807" s="28" t="s">
        <v>3399</v>
      </c>
      <c r="H807" s="41" t="s">
        <v>760</v>
      </c>
      <c r="J807" s="3" t="s">
        <v>761</v>
      </c>
      <c r="K807" s="19"/>
      <c r="L807" s="1" t="s">
        <v>4</v>
      </c>
      <c r="M807" s="6">
        <v>3.4</v>
      </c>
      <c r="N807" s="6">
        <v>2.72</v>
      </c>
      <c r="O807" s="45">
        <v>44470</v>
      </c>
      <c r="P807" s="25" t="s">
        <v>2598</v>
      </c>
      <c r="Q807" t="str">
        <f t="shared" si="48"/>
        <v>35.05.06.01.1</v>
      </c>
    </row>
    <row r="808" spans="1:17" ht="28.5" x14ac:dyDescent="0.2">
      <c r="A808" s="17" t="s">
        <v>648</v>
      </c>
      <c r="B808" s="17" t="s">
        <v>668</v>
      </c>
      <c r="C808" s="7" t="s">
        <v>758</v>
      </c>
      <c r="D808" s="28" t="s">
        <v>3399</v>
      </c>
      <c r="H808" s="41" t="s">
        <v>762</v>
      </c>
      <c r="J808" s="3" t="s">
        <v>763</v>
      </c>
      <c r="K808" s="19"/>
      <c r="L808" s="1" t="s">
        <v>4</v>
      </c>
      <c r="M808" s="6">
        <v>8.25</v>
      </c>
      <c r="N808" s="6">
        <v>6.6000000000000005</v>
      </c>
      <c r="O808" s="45">
        <v>44470</v>
      </c>
      <c r="P808" s="25" t="s">
        <v>2598</v>
      </c>
      <c r="Q808" t="str">
        <f t="shared" si="48"/>
        <v>35.05.06.02.1</v>
      </c>
    </row>
    <row r="809" spans="1:17" ht="28.5" x14ac:dyDescent="0.2">
      <c r="A809" s="17" t="s">
        <v>648</v>
      </c>
      <c r="B809" s="17" t="s">
        <v>668</v>
      </c>
      <c r="C809" s="7" t="s">
        <v>758</v>
      </c>
      <c r="D809" s="28" t="s">
        <v>3399</v>
      </c>
      <c r="H809" s="41" t="s">
        <v>764</v>
      </c>
      <c r="J809" s="3" t="s">
        <v>765</v>
      </c>
      <c r="K809" s="19"/>
      <c r="L809" s="1" t="s">
        <v>4</v>
      </c>
      <c r="M809" s="6">
        <v>14.15</v>
      </c>
      <c r="N809" s="6">
        <v>12.74</v>
      </c>
      <c r="O809" s="45">
        <v>44470</v>
      </c>
      <c r="P809" s="25" t="s">
        <v>2598</v>
      </c>
      <c r="Q809" t="str">
        <f t="shared" si="48"/>
        <v>35.05.06.03.1</v>
      </c>
    </row>
    <row r="810" spans="1:17" ht="28.5" x14ac:dyDescent="0.2">
      <c r="A810" s="17" t="s">
        <v>648</v>
      </c>
      <c r="B810" s="17" t="s">
        <v>668</v>
      </c>
      <c r="C810" s="7" t="s">
        <v>758</v>
      </c>
      <c r="D810" s="28" t="s">
        <v>3399</v>
      </c>
      <c r="H810" s="41" t="s">
        <v>766</v>
      </c>
      <c r="J810" s="3" t="s">
        <v>767</v>
      </c>
      <c r="K810" s="19"/>
      <c r="L810" s="1" t="s">
        <v>4</v>
      </c>
      <c r="M810" s="6">
        <v>17.8</v>
      </c>
      <c r="N810" s="6">
        <v>16.02</v>
      </c>
      <c r="O810" s="45">
        <v>44470</v>
      </c>
      <c r="P810" s="25" t="s">
        <v>2598</v>
      </c>
      <c r="Q810" t="str">
        <f t="shared" si="48"/>
        <v>35.05.06.04.1</v>
      </c>
    </row>
    <row r="811" spans="1:17" ht="28.5" x14ac:dyDescent="0.2">
      <c r="A811" s="17" t="s">
        <v>648</v>
      </c>
      <c r="B811" s="17" t="s">
        <v>668</v>
      </c>
      <c r="C811" s="7" t="s">
        <v>758</v>
      </c>
      <c r="D811" s="28" t="s">
        <v>3399</v>
      </c>
      <c r="H811" s="41" t="s">
        <v>768</v>
      </c>
      <c r="J811" s="3" t="s">
        <v>769</v>
      </c>
      <c r="K811" s="19"/>
      <c r="L811" s="1" t="s">
        <v>4</v>
      </c>
      <c r="M811" s="6">
        <v>27.05</v>
      </c>
      <c r="N811" s="6">
        <v>24.35</v>
      </c>
      <c r="O811" s="45">
        <v>44470</v>
      </c>
      <c r="P811" s="25" t="s">
        <v>2598</v>
      </c>
      <c r="Q811" t="str">
        <f t="shared" si="48"/>
        <v>35.05.06.05.1</v>
      </c>
    </row>
    <row r="812" spans="1:17" ht="28.5" x14ac:dyDescent="0.2">
      <c r="A812" s="17" t="s">
        <v>648</v>
      </c>
      <c r="B812" s="17" t="s">
        <v>668</v>
      </c>
      <c r="C812" s="7" t="s">
        <v>758</v>
      </c>
      <c r="D812" s="28" t="s">
        <v>3399</v>
      </c>
      <c r="H812" s="41" t="s">
        <v>770</v>
      </c>
      <c r="J812" s="3" t="s">
        <v>771</v>
      </c>
      <c r="K812" s="19"/>
      <c r="L812" s="1" t="s">
        <v>4</v>
      </c>
      <c r="M812" s="6">
        <v>60.7</v>
      </c>
      <c r="N812" s="6">
        <v>54.63</v>
      </c>
      <c r="O812" s="45">
        <v>44470</v>
      </c>
      <c r="P812" s="25" t="s">
        <v>2598</v>
      </c>
      <c r="Q812" t="str">
        <f t="shared" si="48"/>
        <v>35.05.06.07.1</v>
      </c>
    </row>
    <row r="813" spans="1:17" ht="28.5" x14ac:dyDescent="0.2">
      <c r="A813" s="17" t="s">
        <v>648</v>
      </c>
      <c r="B813" s="17" t="s">
        <v>668</v>
      </c>
      <c r="C813" s="7" t="s">
        <v>758</v>
      </c>
      <c r="D813" s="28" t="s">
        <v>3399</v>
      </c>
      <c r="H813" s="41" t="s">
        <v>773</v>
      </c>
      <c r="J813" s="3" t="s">
        <v>772</v>
      </c>
      <c r="K813" s="19"/>
      <c r="L813" s="1" t="s">
        <v>4</v>
      </c>
      <c r="M813" s="6">
        <v>17.8</v>
      </c>
      <c r="N813" s="6">
        <v>15.13</v>
      </c>
      <c r="O813" s="45">
        <v>44470</v>
      </c>
      <c r="P813" s="25" t="s">
        <v>2598</v>
      </c>
      <c r="Q813" t="str">
        <f t="shared" si="48"/>
        <v>35.05.06.08.1</v>
      </c>
    </row>
    <row r="814" spans="1:17" ht="157.5" x14ac:dyDescent="0.2">
      <c r="A814" s="17" t="s">
        <v>648</v>
      </c>
      <c r="B814" s="17" t="s">
        <v>668</v>
      </c>
      <c r="C814" s="7" t="s">
        <v>774</v>
      </c>
      <c r="D814" s="28" t="s">
        <v>3399</v>
      </c>
      <c r="H814" s="30" t="s">
        <v>3399</v>
      </c>
      <c r="J814" s="3" t="s">
        <v>775</v>
      </c>
      <c r="K814" s="19"/>
      <c r="N814" s="6" t="s">
        <v>2454</v>
      </c>
      <c r="O814" s="45"/>
      <c r="Q814" t="str">
        <f t="shared" si="48"/>
        <v xml:space="preserve"> </v>
      </c>
    </row>
    <row r="815" spans="1:17" ht="28.5" x14ac:dyDescent="0.2">
      <c r="A815" s="17" t="s">
        <v>648</v>
      </c>
      <c r="B815" s="17" t="s">
        <v>668</v>
      </c>
      <c r="C815" s="7" t="s">
        <v>774</v>
      </c>
      <c r="D815" s="28" t="s">
        <v>3399</v>
      </c>
      <c r="H815" s="41" t="s">
        <v>776</v>
      </c>
      <c r="J815" s="3" t="s">
        <v>777</v>
      </c>
      <c r="K815" s="19"/>
      <c r="L815" s="1" t="s">
        <v>4</v>
      </c>
      <c r="M815" s="6">
        <v>5.5</v>
      </c>
      <c r="N815" s="6">
        <v>4.4000000000000004</v>
      </c>
      <c r="O815" s="45">
        <v>44470</v>
      </c>
      <c r="P815" s="25" t="s">
        <v>2598</v>
      </c>
      <c r="Q815" t="str">
        <f t="shared" si="48"/>
        <v>35.05.07.01.1</v>
      </c>
    </row>
    <row r="816" spans="1:17" ht="28.5" x14ac:dyDescent="0.2">
      <c r="A816" s="17" t="s">
        <v>648</v>
      </c>
      <c r="B816" s="17" t="s">
        <v>668</v>
      </c>
      <c r="C816" s="7" t="s">
        <v>774</v>
      </c>
      <c r="D816" s="28" t="s">
        <v>3399</v>
      </c>
      <c r="H816" s="41" t="s">
        <v>778</v>
      </c>
      <c r="J816" s="3" t="s">
        <v>779</v>
      </c>
      <c r="K816" s="19"/>
      <c r="L816" s="1" t="s">
        <v>4</v>
      </c>
      <c r="M816" s="6">
        <v>9.6999999999999993</v>
      </c>
      <c r="N816" s="6">
        <v>7.76</v>
      </c>
      <c r="O816" s="45">
        <v>44470</v>
      </c>
      <c r="P816" s="25" t="s">
        <v>2598</v>
      </c>
      <c r="Q816" t="str">
        <f t="shared" si="48"/>
        <v>35.05.07.02.1</v>
      </c>
    </row>
    <row r="817" spans="1:17" ht="28.5" x14ac:dyDescent="0.2">
      <c r="A817" s="17" t="s">
        <v>648</v>
      </c>
      <c r="B817" s="17" t="s">
        <v>668</v>
      </c>
      <c r="C817" s="7" t="s">
        <v>774</v>
      </c>
      <c r="D817" s="28" t="s">
        <v>3399</v>
      </c>
      <c r="H817" s="41" t="s">
        <v>780</v>
      </c>
      <c r="J817" s="3" t="s">
        <v>781</v>
      </c>
      <c r="K817" s="19"/>
      <c r="L817" s="1" t="s">
        <v>4</v>
      </c>
      <c r="M817" s="6">
        <v>28.35</v>
      </c>
      <c r="N817" s="6">
        <v>25.52</v>
      </c>
      <c r="O817" s="45">
        <v>44470</v>
      </c>
      <c r="P817" s="25" t="s">
        <v>2598</v>
      </c>
      <c r="Q817" t="str">
        <f t="shared" si="48"/>
        <v>35.05.07.04.1</v>
      </c>
    </row>
    <row r="818" spans="1:17" ht="28.5" x14ac:dyDescent="0.2">
      <c r="A818" s="17" t="s">
        <v>648</v>
      </c>
      <c r="B818" s="17" t="s">
        <v>668</v>
      </c>
      <c r="C818" s="7" t="s">
        <v>774</v>
      </c>
      <c r="D818" s="28" t="s">
        <v>3399</v>
      </c>
      <c r="H818" s="41" t="s">
        <v>782</v>
      </c>
      <c r="J818" s="3" t="s">
        <v>783</v>
      </c>
      <c r="K818" s="19"/>
      <c r="L818" s="1" t="s">
        <v>4</v>
      </c>
      <c r="M818" s="6">
        <v>50.75</v>
      </c>
      <c r="N818" s="6">
        <v>45.68</v>
      </c>
      <c r="O818" s="45">
        <v>44470</v>
      </c>
      <c r="P818" s="25" t="s">
        <v>2598</v>
      </c>
      <c r="Q818" t="str">
        <f t="shared" si="48"/>
        <v>35.05.07.05.1</v>
      </c>
    </row>
    <row r="819" spans="1:17" x14ac:dyDescent="0.2">
      <c r="A819" s="17" t="s">
        <v>648</v>
      </c>
      <c r="B819" s="17" t="s">
        <v>668</v>
      </c>
      <c r="C819" s="7" t="s">
        <v>774</v>
      </c>
      <c r="D819" s="28" t="s">
        <v>3399</v>
      </c>
      <c r="H819" s="41" t="s">
        <v>784</v>
      </c>
      <c r="J819" s="3" t="s">
        <v>785</v>
      </c>
      <c r="K819" s="19"/>
      <c r="L819" s="1" t="s">
        <v>4</v>
      </c>
      <c r="M819" s="6">
        <v>26.1</v>
      </c>
      <c r="N819" s="6">
        <v>23.490000000000002</v>
      </c>
      <c r="O819" s="45">
        <v>44470</v>
      </c>
      <c r="P819" s="25" t="s">
        <v>2598</v>
      </c>
      <c r="Q819" t="str">
        <f t="shared" si="48"/>
        <v>35.05.07.09.1</v>
      </c>
    </row>
    <row r="820" spans="1:17" ht="157.5" x14ac:dyDescent="0.2">
      <c r="A820" s="17" t="s">
        <v>648</v>
      </c>
      <c r="B820" s="17" t="s">
        <v>668</v>
      </c>
      <c r="C820" s="7" t="s">
        <v>786</v>
      </c>
      <c r="D820" s="28" t="s">
        <v>3399</v>
      </c>
      <c r="H820" s="30" t="s">
        <v>3399</v>
      </c>
      <c r="J820" s="3" t="s">
        <v>787</v>
      </c>
      <c r="K820" s="19"/>
      <c r="N820" s="6" t="s">
        <v>2454</v>
      </c>
      <c r="O820" s="45"/>
      <c r="Q820" t="str">
        <f t="shared" si="48"/>
        <v xml:space="preserve"> </v>
      </c>
    </row>
    <row r="821" spans="1:17" ht="28.5" x14ac:dyDescent="0.2">
      <c r="A821" s="17" t="s">
        <v>648</v>
      </c>
      <c r="B821" s="17" t="s">
        <v>668</v>
      </c>
      <c r="C821" s="7" t="s">
        <v>786</v>
      </c>
      <c r="D821" s="28" t="s">
        <v>3399</v>
      </c>
      <c r="H821" s="41" t="s">
        <v>788</v>
      </c>
      <c r="J821" s="3" t="s">
        <v>789</v>
      </c>
      <c r="K821" s="19"/>
      <c r="L821" s="1" t="s">
        <v>4</v>
      </c>
      <c r="M821" s="6">
        <v>5.55</v>
      </c>
      <c r="N821" s="6">
        <v>4.72</v>
      </c>
      <c r="O821" s="45">
        <v>44470</v>
      </c>
      <c r="P821" s="25" t="s">
        <v>2598</v>
      </c>
      <c r="Q821" t="str">
        <f t="shared" si="48"/>
        <v>35.05.08.01.1</v>
      </c>
    </row>
    <row r="822" spans="1:17" ht="28.5" x14ac:dyDescent="0.2">
      <c r="A822" s="17" t="s">
        <v>648</v>
      </c>
      <c r="B822" s="17" t="s">
        <v>668</v>
      </c>
      <c r="C822" s="7" t="s">
        <v>786</v>
      </c>
      <c r="D822" s="28" t="s">
        <v>3399</v>
      </c>
      <c r="H822" s="41" t="s">
        <v>790</v>
      </c>
      <c r="J822" s="3" t="s">
        <v>791</v>
      </c>
      <c r="K822" s="19"/>
      <c r="L822" s="1" t="s">
        <v>4</v>
      </c>
      <c r="M822" s="6">
        <v>7.25</v>
      </c>
      <c r="N822" s="6">
        <v>6.53</v>
      </c>
      <c r="O822" s="45">
        <v>44470</v>
      </c>
      <c r="P822" s="25" t="s">
        <v>2598</v>
      </c>
      <c r="Q822" t="str">
        <f t="shared" si="48"/>
        <v>35.05.08.02.1</v>
      </c>
    </row>
    <row r="823" spans="1:17" ht="28.5" x14ac:dyDescent="0.2">
      <c r="A823" s="17" t="s">
        <v>648</v>
      </c>
      <c r="B823" s="17" t="s">
        <v>668</v>
      </c>
      <c r="C823" s="7" t="s">
        <v>786</v>
      </c>
      <c r="D823" s="28" t="s">
        <v>3399</v>
      </c>
      <c r="H823" s="41" t="s">
        <v>792</v>
      </c>
      <c r="J823" s="3" t="s">
        <v>793</v>
      </c>
      <c r="K823" s="19"/>
      <c r="L823" s="1" t="s">
        <v>4</v>
      </c>
      <c r="M823" s="6">
        <v>18.7</v>
      </c>
      <c r="N823" s="6">
        <v>16.829999999999998</v>
      </c>
      <c r="O823" s="45">
        <v>44470</v>
      </c>
      <c r="P823" s="25" t="s">
        <v>2598</v>
      </c>
      <c r="Q823" t="str">
        <f t="shared" si="48"/>
        <v>35.05.08.03.1</v>
      </c>
    </row>
    <row r="824" spans="1:17" ht="28.5" x14ac:dyDescent="0.2">
      <c r="A824" s="17" t="s">
        <v>648</v>
      </c>
      <c r="B824" s="17" t="s">
        <v>668</v>
      </c>
      <c r="C824" s="7" t="s">
        <v>786</v>
      </c>
      <c r="D824" s="28" t="s">
        <v>3399</v>
      </c>
      <c r="H824" s="41" t="s">
        <v>794</v>
      </c>
      <c r="J824" s="3" t="s">
        <v>795</v>
      </c>
      <c r="K824" s="19"/>
      <c r="L824" s="1" t="s">
        <v>4</v>
      </c>
      <c r="M824" s="6">
        <v>20.9</v>
      </c>
      <c r="N824" s="6">
        <v>18.809999999999999</v>
      </c>
      <c r="O824" s="45">
        <v>44470</v>
      </c>
      <c r="P824" s="25" t="s">
        <v>2598</v>
      </c>
      <c r="Q824" t="str">
        <f t="shared" si="48"/>
        <v>35.05.08.04.1</v>
      </c>
    </row>
    <row r="825" spans="1:17" ht="28.5" x14ac:dyDescent="0.2">
      <c r="A825" s="17" t="s">
        <v>648</v>
      </c>
      <c r="B825" s="17" t="s">
        <v>668</v>
      </c>
      <c r="C825" s="7" t="s">
        <v>786</v>
      </c>
      <c r="D825" s="28" t="s">
        <v>3399</v>
      </c>
      <c r="H825" s="41" t="s">
        <v>796</v>
      </c>
      <c r="J825" s="3" t="s">
        <v>797</v>
      </c>
      <c r="K825" s="19"/>
      <c r="L825" s="1" t="s">
        <v>4</v>
      </c>
      <c r="M825" s="6">
        <v>48.15</v>
      </c>
      <c r="N825" s="6">
        <v>43.34</v>
      </c>
      <c r="O825" s="45">
        <v>44470</v>
      </c>
      <c r="P825" s="25" t="s">
        <v>2598</v>
      </c>
      <c r="Q825" t="str">
        <f t="shared" si="48"/>
        <v>35.05.08.05.1</v>
      </c>
    </row>
    <row r="826" spans="1:17" ht="72" x14ac:dyDescent="0.2">
      <c r="A826" s="17" t="s">
        <v>648</v>
      </c>
      <c r="B826" s="17" t="s">
        <v>668</v>
      </c>
      <c r="C826" s="7" t="s">
        <v>798</v>
      </c>
      <c r="D826" s="28" t="s">
        <v>3399</v>
      </c>
      <c r="H826" s="30" t="s">
        <v>3399</v>
      </c>
      <c r="J826" s="3" t="s">
        <v>799</v>
      </c>
      <c r="K826" s="19"/>
      <c r="N826" s="6" t="s">
        <v>2454</v>
      </c>
      <c r="O826" s="45"/>
      <c r="Q826" t="str">
        <f t="shared" si="48"/>
        <v xml:space="preserve"> </v>
      </c>
    </row>
    <row r="827" spans="1:17" ht="143.25" x14ac:dyDescent="0.2">
      <c r="A827" s="17" t="s">
        <v>648</v>
      </c>
      <c r="B827" s="17" t="s">
        <v>668</v>
      </c>
      <c r="C827" s="7" t="s">
        <v>798</v>
      </c>
      <c r="D827" s="28" t="s">
        <v>800</v>
      </c>
      <c r="H827" s="30" t="s">
        <v>3399</v>
      </c>
      <c r="J827" s="3" t="s">
        <v>801</v>
      </c>
      <c r="K827" s="19"/>
      <c r="N827" s="6" t="s">
        <v>2454</v>
      </c>
      <c r="O827" s="45"/>
      <c r="Q827" t="str">
        <f t="shared" si="48"/>
        <v xml:space="preserve"> </v>
      </c>
    </row>
    <row r="828" spans="1:17" ht="28.5" x14ac:dyDescent="0.2">
      <c r="A828" s="17" t="s">
        <v>648</v>
      </c>
      <c r="B828" s="17" t="s">
        <v>668</v>
      </c>
      <c r="C828" s="7" t="s">
        <v>798</v>
      </c>
      <c r="D828" s="28" t="s">
        <v>800</v>
      </c>
      <c r="H828" s="41" t="s">
        <v>802</v>
      </c>
      <c r="J828" s="3" t="s">
        <v>803</v>
      </c>
      <c r="K828" s="19"/>
      <c r="L828" s="1" t="s">
        <v>4</v>
      </c>
      <c r="M828" s="6">
        <v>7.35</v>
      </c>
      <c r="N828" s="6">
        <v>6.25</v>
      </c>
      <c r="O828" s="45">
        <v>44470</v>
      </c>
      <c r="P828" s="25" t="s">
        <v>2598</v>
      </c>
      <c r="Q828" t="str">
        <f t="shared" si="48"/>
        <v>35.05.09.01.1</v>
      </c>
    </row>
    <row r="829" spans="1:17" ht="28.5" x14ac:dyDescent="0.2">
      <c r="A829" s="17" t="s">
        <v>648</v>
      </c>
      <c r="B829" s="17" t="s">
        <v>668</v>
      </c>
      <c r="C829" s="7" t="s">
        <v>798</v>
      </c>
      <c r="D829" s="28" t="s">
        <v>800</v>
      </c>
      <c r="H829" s="41" t="s">
        <v>804</v>
      </c>
      <c r="J829" s="3" t="s">
        <v>805</v>
      </c>
      <c r="K829" s="19"/>
      <c r="L829" s="1" t="s">
        <v>4</v>
      </c>
      <c r="M829" s="6">
        <v>9.5500000000000007</v>
      </c>
      <c r="N829" s="6">
        <v>8.1199999999999992</v>
      </c>
      <c r="O829" s="45">
        <v>44470</v>
      </c>
      <c r="P829" s="25" t="s">
        <v>2598</v>
      </c>
      <c r="Q829" t="str">
        <f t="shared" si="48"/>
        <v>35.05.09.02.1</v>
      </c>
    </row>
    <row r="830" spans="1:17" ht="28.5" x14ac:dyDescent="0.2">
      <c r="A830" s="17" t="s">
        <v>648</v>
      </c>
      <c r="B830" s="17" t="s">
        <v>668</v>
      </c>
      <c r="C830" s="7" t="s">
        <v>798</v>
      </c>
      <c r="D830" s="28" t="s">
        <v>800</v>
      </c>
      <c r="H830" s="41" t="s">
        <v>806</v>
      </c>
      <c r="J830" s="3" t="s">
        <v>807</v>
      </c>
      <c r="K830" s="19"/>
      <c r="L830" s="1" t="s">
        <v>4</v>
      </c>
      <c r="M830" s="6">
        <v>14.15</v>
      </c>
      <c r="N830" s="6">
        <v>12.74</v>
      </c>
      <c r="O830" s="45">
        <v>44470</v>
      </c>
      <c r="P830" s="25" t="s">
        <v>2598</v>
      </c>
      <c r="Q830" t="str">
        <f t="shared" si="48"/>
        <v>35.05.09.03.1</v>
      </c>
    </row>
    <row r="831" spans="1:17" s="80" customFormat="1" ht="76.5" x14ac:dyDescent="0.2">
      <c r="A831" s="76" t="s">
        <v>648</v>
      </c>
      <c r="B831" s="76" t="s">
        <v>668</v>
      </c>
      <c r="C831" s="71" t="s">
        <v>798</v>
      </c>
      <c r="D831" s="77" t="s">
        <v>4034</v>
      </c>
      <c r="E831" s="78"/>
      <c r="F831" s="78"/>
      <c r="G831" s="78"/>
      <c r="H831" s="74" t="s">
        <v>3399</v>
      </c>
      <c r="I831" s="62"/>
      <c r="J831" s="57" t="s">
        <v>4237</v>
      </c>
      <c r="K831" s="85" t="s">
        <v>4035</v>
      </c>
      <c r="L831" s="66"/>
      <c r="M831" s="67"/>
      <c r="N831" s="67" t="s">
        <v>2454</v>
      </c>
      <c r="O831" s="69"/>
      <c r="P831" s="65"/>
      <c r="Q831" s="80" t="str">
        <f t="shared" ref="Q831:Q834" si="50">IF(H831="",IF(B831="",A831,B831),H831)</f>
        <v xml:space="preserve"> </v>
      </c>
    </row>
    <row r="832" spans="1:17" s="110" customFormat="1" ht="28.5" x14ac:dyDescent="0.2">
      <c r="A832" s="105" t="s">
        <v>648</v>
      </c>
      <c r="B832" s="105" t="s">
        <v>668</v>
      </c>
      <c r="C832" s="74" t="s">
        <v>798</v>
      </c>
      <c r="D832" s="106" t="s">
        <v>4034</v>
      </c>
      <c r="E832" s="107"/>
      <c r="F832" s="107"/>
      <c r="G832" s="107"/>
      <c r="H832" s="49" t="s">
        <v>4314</v>
      </c>
      <c r="I832" s="108" t="s">
        <v>4036</v>
      </c>
      <c r="J832" s="63" t="s">
        <v>4574</v>
      </c>
      <c r="K832" s="109"/>
      <c r="L832" s="49" t="s">
        <v>4</v>
      </c>
      <c r="M832" s="75">
        <v>19</v>
      </c>
      <c r="N832" s="75">
        <v>17.100000000000001</v>
      </c>
      <c r="O832" s="69">
        <v>44835</v>
      </c>
      <c r="P832" s="65" t="s">
        <v>2611</v>
      </c>
      <c r="Q832" s="110" t="str">
        <f t="shared" si="50"/>
        <v>35.05.09.10.1</v>
      </c>
    </row>
    <row r="833" spans="1:17" s="110" customFormat="1" x14ac:dyDescent="0.2">
      <c r="A833" s="105" t="s">
        <v>648</v>
      </c>
      <c r="B833" s="105" t="s">
        <v>668</v>
      </c>
      <c r="C833" s="74" t="s">
        <v>798</v>
      </c>
      <c r="D833" s="106" t="s">
        <v>4034</v>
      </c>
      <c r="E833" s="107"/>
      <c r="F833" s="107"/>
      <c r="G833" s="107"/>
      <c r="H833" s="49" t="s">
        <v>4315</v>
      </c>
      <c r="I833" s="108" t="s">
        <v>4036</v>
      </c>
      <c r="J833" s="63" t="s">
        <v>4037</v>
      </c>
      <c r="K833" s="109"/>
      <c r="L833" s="49" t="s">
        <v>4</v>
      </c>
      <c r="M833" s="75">
        <v>35.15</v>
      </c>
      <c r="N833" s="75">
        <v>31.64</v>
      </c>
      <c r="O833" s="69">
        <v>44835</v>
      </c>
      <c r="P833" s="65" t="s">
        <v>2611</v>
      </c>
      <c r="Q833" s="110" t="str">
        <f t="shared" si="50"/>
        <v>35.05.09.11.1</v>
      </c>
    </row>
    <row r="834" spans="1:17" s="110" customFormat="1" x14ac:dyDescent="0.2">
      <c r="A834" s="105" t="s">
        <v>648</v>
      </c>
      <c r="B834" s="105" t="s">
        <v>668</v>
      </c>
      <c r="C834" s="74" t="s">
        <v>798</v>
      </c>
      <c r="D834" s="106" t="s">
        <v>4034</v>
      </c>
      <c r="E834" s="107"/>
      <c r="F834" s="107"/>
      <c r="G834" s="107"/>
      <c r="H834" s="49" t="s">
        <v>4316</v>
      </c>
      <c r="I834" s="108" t="s">
        <v>4036</v>
      </c>
      <c r="J834" s="63" t="s">
        <v>4238</v>
      </c>
      <c r="K834" s="109"/>
      <c r="L834" s="49" t="s">
        <v>4</v>
      </c>
      <c r="M834" s="75">
        <v>102</v>
      </c>
      <c r="N834" s="75">
        <v>91.8</v>
      </c>
      <c r="O834" s="69">
        <v>44835</v>
      </c>
      <c r="P834" s="65" t="s">
        <v>2611</v>
      </c>
      <c r="Q834" s="110" t="str">
        <f t="shared" si="50"/>
        <v>35.05.09.12.1</v>
      </c>
    </row>
    <row r="835" spans="1:17" ht="101.25" x14ac:dyDescent="0.2">
      <c r="A835" s="17" t="s">
        <v>648</v>
      </c>
      <c r="B835" s="17" t="s">
        <v>668</v>
      </c>
      <c r="C835" s="7" t="s">
        <v>798</v>
      </c>
      <c r="D835" s="28" t="s">
        <v>808</v>
      </c>
      <c r="H835" s="30" t="s">
        <v>3399</v>
      </c>
      <c r="J835" s="3" t="s">
        <v>809</v>
      </c>
      <c r="K835" s="19"/>
      <c r="N835" s="6" t="s">
        <v>2454</v>
      </c>
      <c r="O835" s="45"/>
      <c r="Q835" t="str">
        <f t="shared" ref="Q835:Q1002" si="51">IF(H835="",IF(B835="",A835,B835),H835)</f>
        <v xml:space="preserve"> </v>
      </c>
    </row>
    <row r="836" spans="1:17" ht="28.5" x14ac:dyDescent="0.2">
      <c r="A836" s="17" t="s">
        <v>648</v>
      </c>
      <c r="B836" s="17" t="s">
        <v>668</v>
      </c>
      <c r="C836" s="7" t="s">
        <v>798</v>
      </c>
      <c r="D836" s="28" t="s">
        <v>808</v>
      </c>
      <c r="H836" s="41" t="s">
        <v>810</v>
      </c>
      <c r="J836" s="3" t="s">
        <v>811</v>
      </c>
      <c r="K836" s="19"/>
      <c r="L836" s="1" t="s">
        <v>4</v>
      </c>
      <c r="M836" s="6">
        <v>8.3000000000000007</v>
      </c>
      <c r="N836" s="6">
        <v>7.4700000000000006</v>
      </c>
      <c r="O836" s="45">
        <v>44470</v>
      </c>
      <c r="P836" s="25" t="s">
        <v>2598</v>
      </c>
      <c r="Q836" t="str">
        <f t="shared" si="51"/>
        <v>35.05.09.15.1</v>
      </c>
    </row>
    <row r="837" spans="1:17" ht="28.5" x14ac:dyDescent="0.2">
      <c r="A837" s="17" t="s">
        <v>648</v>
      </c>
      <c r="B837" s="17" t="s">
        <v>668</v>
      </c>
      <c r="C837" s="7" t="s">
        <v>798</v>
      </c>
      <c r="D837" s="28" t="s">
        <v>808</v>
      </c>
      <c r="H837" s="41" t="s">
        <v>812</v>
      </c>
      <c r="J837" s="3" t="s">
        <v>813</v>
      </c>
      <c r="K837" s="19"/>
      <c r="L837" s="1" t="s">
        <v>4</v>
      </c>
      <c r="M837" s="6">
        <v>11.85</v>
      </c>
      <c r="N837" s="6">
        <v>10.67</v>
      </c>
      <c r="O837" s="45">
        <v>44470</v>
      </c>
      <c r="P837" s="25" t="s">
        <v>2598</v>
      </c>
      <c r="Q837" t="str">
        <f t="shared" si="51"/>
        <v>35.05.09.16.1</v>
      </c>
    </row>
    <row r="838" spans="1:17" ht="28.5" x14ac:dyDescent="0.2">
      <c r="A838" s="17" t="s">
        <v>648</v>
      </c>
      <c r="B838" s="17" t="s">
        <v>668</v>
      </c>
      <c r="C838" s="7" t="s">
        <v>798</v>
      </c>
      <c r="D838" s="28" t="s">
        <v>808</v>
      </c>
      <c r="H838" s="41" t="s">
        <v>814</v>
      </c>
      <c r="J838" s="3" t="s">
        <v>815</v>
      </c>
      <c r="K838" s="19"/>
      <c r="L838" s="1" t="s">
        <v>4</v>
      </c>
      <c r="M838" s="6">
        <v>13.5</v>
      </c>
      <c r="N838" s="6">
        <v>12.15</v>
      </c>
      <c r="O838" s="45">
        <v>44470</v>
      </c>
      <c r="P838" s="25" t="s">
        <v>2598</v>
      </c>
      <c r="Q838" t="str">
        <f t="shared" si="51"/>
        <v>35.05.09.17.1</v>
      </c>
    </row>
    <row r="839" spans="1:17" ht="28.5" x14ac:dyDescent="0.2">
      <c r="A839" s="17" t="s">
        <v>648</v>
      </c>
      <c r="B839" s="17" t="s">
        <v>668</v>
      </c>
      <c r="C839" s="7" t="s">
        <v>798</v>
      </c>
      <c r="D839" s="28" t="s">
        <v>808</v>
      </c>
      <c r="H839" s="41" t="s">
        <v>816</v>
      </c>
      <c r="J839" s="3" t="s">
        <v>817</v>
      </c>
      <c r="K839" s="19"/>
      <c r="L839" s="1" t="s">
        <v>4</v>
      </c>
      <c r="M839" s="6">
        <v>25.15</v>
      </c>
      <c r="N839" s="6">
        <v>22.64</v>
      </c>
      <c r="O839" s="45">
        <v>44470</v>
      </c>
      <c r="P839" s="25" t="s">
        <v>2598</v>
      </c>
      <c r="Q839" t="str">
        <f t="shared" si="51"/>
        <v>35.05.09.18.1</v>
      </c>
    </row>
    <row r="840" spans="1:17" x14ac:dyDescent="0.2">
      <c r="A840" s="17" t="s">
        <v>648</v>
      </c>
      <c r="B840" s="17" t="s">
        <v>668</v>
      </c>
      <c r="C840" s="7" t="s">
        <v>819</v>
      </c>
      <c r="D840" s="28" t="s">
        <v>3399</v>
      </c>
      <c r="H840" s="30" t="s">
        <v>3399</v>
      </c>
      <c r="J840" s="8" t="s">
        <v>955</v>
      </c>
      <c r="K840" s="19"/>
      <c r="N840" s="6" t="s">
        <v>2454</v>
      </c>
      <c r="O840" s="45"/>
      <c r="Q840" t="str">
        <f t="shared" si="51"/>
        <v xml:space="preserve"> </v>
      </c>
    </row>
    <row r="841" spans="1:17" ht="86.25" x14ac:dyDescent="0.2">
      <c r="A841" s="17" t="s">
        <v>648</v>
      </c>
      <c r="B841" s="17" t="s">
        <v>668</v>
      </c>
      <c r="C841" s="7" t="s">
        <v>819</v>
      </c>
      <c r="D841" s="28" t="s">
        <v>818</v>
      </c>
      <c r="H841" s="30" t="s">
        <v>3399</v>
      </c>
      <c r="J841" s="3" t="s">
        <v>820</v>
      </c>
      <c r="K841" s="19"/>
      <c r="N841" s="6" t="s">
        <v>2454</v>
      </c>
      <c r="O841" s="45"/>
      <c r="Q841" t="str">
        <f t="shared" si="51"/>
        <v xml:space="preserve"> </v>
      </c>
    </row>
    <row r="842" spans="1:17" ht="28.5" x14ac:dyDescent="0.2">
      <c r="A842" s="17" t="s">
        <v>648</v>
      </c>
      <c r="B842" s="17" t="s">
        <v>668</v>
      </c>
      <c r="C842" s="7" t="s">
        <v>819</v>
      </c>
      <c r="D842" s="28" t="s">
        <v>818</v>
      </c>
      <c r="H842" s="41" t="s">
        <v>821</v>
      </c>
      <c r="J842" s="3" t="s">
        <v>822</v>
      </c>
      <c r="K842" s="19"/>
      <c r="L842" s="1" t="s">
        <v>4</v>
      </c>
      <c r="M842" s="6">
        <v>1.3</v>
      </c>
      <c r="N842" s="6">
        <v>0.98</v>
      </c>
      <c r="O842" s="45">
        <v>44470</v>
      </c>
      <c r="P842" s="25" t="s">
        <v>2598</v>
      </c>
      <c r="Q842" t="str">
        <f t="shared" si="51"/>
        <v>35.05.10.01.1</v>
      </c>
    </row>
    <row r="843" spans="1:17" ht="28.5" x14ac:dyDescent="0.2">
      <c r="A843" s="17" t="s">
        <v>648</v>
      </c>
      <c r="B843" s="17" t="s">
        <v>668</v>
      </c>
      <c r="C843" s="7" t="s">
        <v>819</v>
      </c>
      <c r="D843" s="28" t="s">
        <v>818</v>
      </c>
      <c r="H843" s="41" t="s">
        <v>823</v>
      </c>
      <c r="J843" s="3" t="s">
        <v>824</v>
      </c>
      <c r="K843" s="19"/>
      <c r="L843" s="1" t="s">
        <v>4</v>
      </c>
      <c r="M843" s="6">
        <v>1.85</v>
      </c>
      <c r="N843" s="6">
        <v>1.39</v>
      </c>
      <c r="O843" s="45">
        <v>44470</v>
      </c>
      <c r="P843" s="25" t="s">
        <v>2598</v>
      </c>
      <c r="Q843" t="str">
        <f t="shared" si="51"/>
        <v>35.05.10.02.1</v>
      </c>
    </row>
    <row r="844" spans="1:17" ht="28.5" x14ac:dyDescent="0.2">
      <c r="A844" s="17" t="s">
        <v>648</v>
      </c>
      <c r="B844" s="17" t="s">
        <v>668</v>
      </c>
      <c r="C844" s="7" t="s">
        <v>819</v>
      </c>
      <c r="D844" s="28" t="s">
        <v>818</v>
      </c>
      <c r="H844" s="41" t="s">
        <v>825</v>
      </c>
      <c r="J844" s="3" t="s">
        <v>826</v>
      </c>
      <c r="K844" s="19"/>
      <c r="L844" s="1" t="s">
        <v>4</v>
      </c>
      <c r="M844" s="6">
        <v>2.6</v>
      </c>
      <c r="N844" s="6">
        <v>1.9500000000000002</v>
      </c>
      <c r="O844" s="45">
        <v>44470</v>
      </c>
      <c r="P844" s="25" t="s">
        <v>2598</v>
      </c>
      <c r="Q844" t="str">
        <f t="shared" si="51"/>
        <v>35.05.10.03.1</v>
      </c>
    </row>
    <row r="845" spans="1:17" ht="28.5" x14ac:dyDescent="0.2">
      <c r="A845" s="17" t="s">
        <v>648</v>
      </c>
      <c r="B845" s="17" t="s">
        <v>668</v>
      </c>
      <c r="C845" s="7" t="s">
        <v>819</v>
      </c>
      <c r="D845" s="28" t="s">
        <v>818</v>
      </c>
      <c r="H845" s="41" t="s">
        <v>827</v>
      </c>
      <c r="J845" s="3" t="s">
        <v>828</v>
      </c>
      <c r="K845" s="19"/>
      <c r="L845" s="1" t="s">
        <v>4</v>
      </c>
      <c r="M845" s="6">
        <v>3.75</v>
      </c>
      <c r="N845" s="6">
        <v>3.19</v>
      </c>
      <c r="O845" s="45">
        <v>44470</v>
      </c>
      <c r="P845" s="25" t="s">
        <v>2598</v>
      </c>
      <c r="Q845" t="str">
        <f t="shared" si="51"/>
        <v>35.05.10.04.1</v>
      </c>
    </row>
    <row r="846" spans="1:17" ht="28.5" x14ac:dyDescent="0.2">
      <c r="A846" s="17" t="s">
        <v>648</v>
      </c>
      <c r="B846" s="17" t="s">
        <v>668</v>
      </c>
      <c r="C846" s="7" t="s">
        <v>819</v>
      </c>
      <c r="D846" s="28" t="s">
        <v>818</v>
      </c>
      <c r="H846" s="41" t="s">
        <v>829</v>
      </c>
      <c r="J846" s="3" t="s">
        <v>830</v>
      </c>
      <c r="K846" s="19"/>
      <c r="L846" s="1" t="s">
        <v>4</v>
      </c>
      <c r="M846" s="6">
        <v>5.2</v>
      </c>
      <c r="N846" s="6">
        <v>4.42</v>
      </c>
      <c r="O846" s="45">
        <v>44470</v>
      </c>
      <c r="P846" s="25" t="s">
        <v>2598</v>
      </c>
      <c r="Q846" t="str">
        <f t="shared" si="51"/>
        <v>35.05.10.05.1</v>
      </c>
    </row>
    <row r="847" spans="1:17" ht="28.5" x14ac:dyDescent="0.2">
      <c r="A847" s="17" t="s">
        <v>648</v>
      </c>
      <c r="B847" s="17" t="s">
        <v>668</v>
      </c>
      <c r="C847" s="7" t="s">
        <v>819</v>
      </c>
      <c r="D847" s="28" t="s">
        <v>818</v>
      </c>
      <c r="H847" s="41" t="s">
        <v>831</v>
      </c>
      <c r="J847" s="3" t="s">
        <v>832</v>
      </c>
      <c r="K847" s="19"/>
      <c r="L847" s="1" t="s">
        <v>4</v>
      </c>
      <c r="M847" s="6">
        <v>6.5</v>
      </c>
      <c r="N847" s="6">
        <v>5.8500000000000005</v>
      </c>
      <c r="O847" s="45">
        <v>44470</v>
      </c>
      <c r="P847" s="25" t="s">
        <v>2598</v>
      </c>
      <c r="Q847" t="str">
        <f t="shared" si="51"/>
        <v>35.05.10.06.1</v>
      </c>
    </row>
    <row r="848" spans="1:17" ht="86.25" x14ac:dyDescent="0.2">
      <c r="A848" s="17" t="s">
        <v>648</v>
      </c>
      <c r="B848" s="17" t="s">
        <v>668</v>
      </c>
      <c r="C848" s="7" t="s">
        <v>819</v>
      </c>
      <c r="D848" s="28" t="s">
        <v>833</v>
      </c>
      <c r="H848" s="30" t="s">
        <v>3399</v>
      </c>
      <c r="J848" s="3" t="s">
        <v>834</v>
      </c>
      <c r="K848" s="19"/>
      <c r="N848" s="6" t="s">
        <v>2454</v>
      </c>
      <c r="O848" s="45"/>
      <c r="Q848" t="str">
        <f t="shared" si="51"/>
        <v xml:space="preserve"> </v>
      </c>
    </row>
    <row r="849" spans="1:17" ht="28.5" x14ac:dyDescent="0.2">
      <c r="A849" s="17" t="s">
        <v>648</v>
      </c>
      <c r="B849" s="17" t="s">
        <v>668</v>
      </c>
      <c r="C849" s="7" t="s">
        <v>819</v>
      </c>
      <c r="D849" s="28" t="s">
        <v>833</v>
      </c>
      <c r="H849" s="41" t="s">
        <v>835</v>
      </c>
      <c r="J849" s="3" t="s">
        <v>836</v>
      </c>
      <c r="K849" s="19"/>
      <c r="L849" s="1" t="s">
        <v>4</v>
      </c>
      <c r="M849" s="6">
        <v>6</v>
      </c>
      <c r="N849" s="6">
        <v>5.4</v>
      </c>
      <c r="O849" s="45">
        <v>44470</v>
      </c>
      <c r="P849" s="25" t="s">
        <v>2598</v>
      </c>
      <c r="Q849" t="str">
        <f t="shared" si="51"/>
        <v>35.05.10.10.1</v>
      </c>
    </row>
    <row r="850" spans="1:17" ht="28.5" x14ac:dyDescent="0.2">
      <c r="A850" s="17" t="s">
        <v>648</v>
      </c>
      <c r="B850" s="17" t="s">
        <v>668</v>
      </c>
      <c r="C850" s="7" t="s">
        <v>819</v>
      </c>
      <c r="D850" s="28" t="s">
        <v>833</v>
      </c>
      <c r="H850" s="41" t="s">
        <v>837</v>
      </c>
      <c r="J850" s="3" t="s">
        <v>838</v>
      </c>
      <c r="K850" s="19"/>
      <c r="L850" s="1" t="s">
        <v>4</v>
      </c>
      <c r="M850" s="6">
        <v>10</v>
      </c>
      <c r="N850" s="6">
        <v>9</v>
      </c>
      <c r="O850" s="45">
        <v>44470</v>
      </c>
      <c r="P850" s="25" t="s">
        <v>2598</v>
      </c>
      <c r="Q850" t="str">
        <f t="shared" si="51"/>
        <v>35.05.10.11.1</v>
      </c>
    </row>
    <row r="851" spans="1:17" ht="28.5" x14ac:dyDescent="0.2">
      <c r="A851" s="17" t="s">
        <v>648</v>
      </c>
      <c r="B851" s="17" t="s">
        <v>668</v>
      </c>
      <c r="C851" s="7" t="s">
        <v>819</v>
      </c>
      <c r="D851" s="28" t="s">
        <v>833</v>
      </c>
      <c r="H851" s="41" t="s">
        <v>839</v>
      </c>
      <c r="J851" s="3" t="s">
        <v>840</v>
      </c>
      <c r="K851" s="19"/>
      <c r="L851" s="1" t="s">
        <v>4</v>
      </c>
      <c r="M851" s="6">
        <v>18.5</v>
      </c>
      <c r="N851" s="6">
        <v>16.650000000000002</v>
      </c>
      <c r="O851" s="45">
        <v>44470</v>
      </c>
      <c r="P851" s="25" t="s">
        <v>2598</v>
      </c>
      <c r="Q851" t="str">
        <f t="shared" si="51"/>
        <v>35.05.10.12.1</v>
      </c>
    </row>
    <row r="852" spans="1:17" ht="28.5" x14ac:dyDescent="0.2">
      <c r="A852" s="17" t="s">
        <v>648</v>
      </c>
      <c r="B852" s="17" t="s">
        <v>668</v>
      </c>
      <c r="C852" s="7" t="s">
        <v>819</v>
      </c>
      <c r="D852" s="28" t="s">
        <v>833</v>
      </c>
      <c r="H852" s="41" t="s">
        <v>841</v>
      </c>
      <c r="J852" s="3" t="s">
        <v>842</v>
      </c>
      <c r="K852" s="19"/>
      <c r="L852" s="1" t="s">
        <v>4</v>
      </c>
      <c r="M852" s="6">
        <v>35</v>
      </c>
      <c r="N852" s="6">
        <v>28</v>
      </c>
      <c r="O852" s="45">
        <v>44470</v>
      </c>
      <c r="P852" s="25" t="s">
        <v>2598</v>
      </c>
      <c r="Q852" t="str">
        <f t="shared" si="51"/>
        <v>35.05.10.13.1</v>
      </c>
    </row>
    <row r="853" spans="1:17" ht="28.5" x14ac:dyDescent="0.2">
      <c r="A853" s="17" t="s">
        <v>648</v>
      </c>
      <c r="B853" s="17" t="s">
        <v>668</v>
      </c>
      <c r="C853" s="7" t="s">
        <v>819</v>
      </c>
      <c r="D853" s="28" t="s">
        <v>833</v>
      </c>
      <c r="H853" s="41" t="s">
        <v>843</v>
      </c>
      <c r="J853" s="3" t="s">
        <v>844</v>
      </c>
      <c r="K853" s="19"/>
      <c r="L853" s="1" t="s">
        <v>4</v>
      </c>
      <c r="M853" s="6">
        <v>50</v>
      </c>
      <c r="N853" s="6">
        <v>45</v>
      </c>
      <c r="O853" s="45">
        <v>44470</v>
      </c>
      <c r="P853" s="25" t="s">
        <v>2598</v>
      </c>
      <c r="Q853" t="str">
        <f t="shared" si="51"/>
        <v>35.05.10.14.1</v>
      </c>
    </row>
    <row r="854" spans="1:17" ht="144" x14ac:dyDescent="0.2">
      <c r="A854" s="17" t="s">
        <v>648</v>
      </c>
      <c r="B854" s="17" t="s">
        <v>668</v>
      </c>
      <c r="C854" s="7" t="s">
        <v>819</v>
      </c>
      <c r="D854" s="28" t="s">
        <v>845</v>
      </c>
      <c r="H854" s="30" t="s">
        <v>3399</v>
      </c>
      <c r="J854" s="3" t="s">
        <v>1086</v>
      </c>
      <c r="K854" s="19"/>
      <c r="N854" s="6" t="s">
        <v>2454</v>
      </c>
      <c r="O854" s="45"/>
      <c r="Q854" t="str">
        <f t="shared" si="51"/>
        <v xml:space="preserve"> </v>
      </c>
    </row>
    <row r="855" spans="1:17" ht="42.75" x14ac:dyDescent="0.2">
      <c r="A855" s="17" t="s">
        <v>648</v>
      </c>
      <c r="B855" s="17" t="s">
        <v>668</v>
      </c>
      <c r="C855" s="7" t="s">
        <v>819</v>
      </c>
      <c r="D855" s="28" t="s">
        <v>845</v>
      </c>
      <c r="H855" s="41" t="s">
        <v>846</v>
      </c>
      <c r="J855" s="3" t="s">
        <v>3502</v>
      </c>
      <c r="K855" s="19"/>
      <c r="L855" s="1" t="s">
        <v>4</v>
      </c>
      <c r="M855" s="6">
        <v>1.9</v>
      </c>
      <c r="N855" s="6">
        <v>1.71</v>
      </c>
      <c r="O855" s="45">
        <v>44470</v>
      </c>
      <c r="P855" s="25" t="s">
        <v>2598</v>
      </c>
      <c r="Q855" t="str">
        <f t="shared" si="51"/>
        <v>35.05.10.20.1</v>
      </c>
    </row>
    <row r="856" spans="1:17" ht="42.75" x14ac:dyDescent="0.2">
      <c r="A856" s="17" t="s">
        <v>648</v>
      </c>
      <c r="B856" s="17" t="s">
        <v>668</v>
      </c>
      <c r="C856" s="7" t="s">
        <v>819</v>
      </c>
      <c r="D856" s="28" t="s">
        <v>845</v>
      </c>
      <c r="H856" s="41" t="s">
        <v>847</v>
      </c>
      <c r="J856" s="3" t="s">
        <v>3503</v>
      </c>
      <c r="K856" s="19"/>
      <c r="L856" s="1" t="s">
        <v>4</v>
      </c>
      <c r="M856" s="6">
        <v>2.6</v>
      </c>
      <c r="N856" s="6">
        <v>2.3400000000000003</v>
      </c>
      <c r="O856" s="45">
        <v>44470</v>
      </c>
      <c r="P856" s="25" t="s">
        <v>2598</v>
      </c>
      <c r="Q856" t="str">
        <f t="shared" si="51"/>
        <v>35.05.10.22.1</v>
      </c>
    </row>
    <row r="857" spans="1:17" ht="42.75" x14ac:dyDescent="0.2">
      <c r="A857" s="17" t="s">
        <v>648</v>
      </c>
      <c r="B857" s="17" t="s">
        <v>668</v>
      </c>
      <c r="C857" s="7" t="s">
        <v>819</v>
      </c>
      <c r="D857" s="28" t="s">
        <v>845</v>
      </c>
      <c r="H857" s="41" t="s">
        <v>848</v>
      </c>
      <c r="J857" s="3" t="s">
        <v>3504</v>
      </c>
      <c r="K857" s="19"/>
      <c r="L857" s="1" t="s">
        <v>4</v>
      </c>
      <c r="M857" s="6">
        <v>18.45</v>
      </c>
      <c r="N857" s="6">
        <v>16.61</v>
      </c>
      <c r="O857" s="45">
        <v>44470</v>
      </c>
      <c r="P857" s="25" t="s">
        <v>2598</v>
      </c>
      <c r="Q857" t="str">
        <f t="shared" si="51"/>
        <v>35.05.10.23.1</v>
      </c>
    </row>
    <row r="858" spans="1:17" ht="42.75" x14ac:dyDescent="0.2">
      <c r="A858" s="17" t="s">
        <v>648</v>
      </c>
      <c r="B858" s="17" t="s">
        <v>668</v>
      </c>
      <c r="C858" s="7" t="s">
        <v>819</v>
      </c>
      <c r="D858" s="28" t="s">
        <v>845</v>
      </c>
      <c r="H858" s="41" t="s">
        <v>849</v>
      </c>
      <c r="J858" s="3" t="s">
        <v>3505</v>
      </c>
      <c r="K858" s="19"/>
      <c r="L858" s="1" t="s">
        <v>4</v>
      </c>
      <c r="M858" s="6">
        <v>19.55</v>
      </c>
      <c r="N858" s="6">
        <v>17.600000000000001</v>
      </c>
      <c r="O858" s="45">
        <v>44470</v>
      </c>
      <c r="P858" s="25" t="s">
        <v>2598</v>
      </c>
      <c r="Q858" t="str">
        <f t="shared" si="51"/>
        <v>35.05.10.24.1</v>
      </c>
    </row>
    <row r="859" spans="1:17" ht="143.25" x14ac:dyDescent="0.2">
      <c r="A859" s="17" t="s">
        <v>648</v>
      </c>
      <c r="B859" s="17" t="s">
        <v>668</v>
      </c>
      <c r="C859" s="7" t="s">
        <v>819</v>
      </c>
      <c r="D859" s="28" t="s">
        <v>850</v>
      </c>
      <c r="H859" s="30" t="s">
        <v>3399</v>
      </c>
      <c r="J859" s="3" t="s">
        <v>851</v>
      </c>
      <c r="K859" s="19"/>
      <c r="N859" s="6" t="s">
        <v>2454</v>
      </c>
      <c r="O859" s="45"/>
      <c r="Q859" t="str">
        <f t="shared" si="51"/>
        <v xml:space="preserve"> </v>
      </c>
    </row>
    <row r="860" spans="1:17" ht="28.5" x14ac:dyDescent="0.2">
      <c r="A860" s="17" t="s">
        <v>648</v>
      </c>
      <c r="B860" s="17" t="s">
        <v>668</v>
      </c>
      <c r="C860" s="7" t="s">
        <v>819</v>
      </c>
      <c r="D860" s="28" t="s">
        <v>850</v>
      </c>
      <c r="H860" s="41" t="s">
        <v>852</v>
      </c>
      <c r="J860" s="3" t="s">
        <v>853</v>
      </c>
      <c r="K860" s="19"/>
      <c r="L860" s="1" t="s">
        <v>4</v>
      </c>
      <c r="M860" s="6">
        <v>18</v>
      </c>
      <c r="N860" s="6">
        <v>16.2</v>
      </c>
      <c r="O860" s="45">
        <v>44470</v>
      </c>
      <c r="P860" s="25" t="s">
        <v>2598</v>
      </c>
      <c r="Q860" t="str">
        <f t="shared" si="51"/>
        <v>35.05.10.30.1</v>
      </c>
    </row>
    <row r="861" spans="1:17" ht="28.5" x14ac:dyDescent="0.2">
      <c r="A861" s="17" t="s">
        <v>648</v>
      </c>
      <c r="B861" s="17" t="s">
        <v>668</v>
      </c>
      <c r="C861" s="7" t="s">
        <v>819</v>
      </c>
      <c r="D861" s="28" t="s">
        <v>850</v>
      </c>
      <c r="H861" s="41" t="s">
        <v>854</v>
      </c>
      <c r="J861" s="3" t="s">
        <v>855</v>
      </c>
      <c r="K861" s="19"/>
      <c r="L861" s="1" t="s">
        <v>4</v>
      </c>
      <c r="M861" s="6">
        <v>28.5</v>
      </c>
      <c r="N861" s="6">
        <v>25.650000000000002</v>
      </c>
      <c r="O861" s="45">
        <v>44470</v>
      </c>
      <c r="P861" s="25" t="s">
        <v>2598</v>
      </c>
      <c r="Q861" t="str">
        <f t="shared" si="51"/>
        <v>35.05.10.31.1</v>
      </c>
    </row>
    <row r="862" spans="1:17" ht="28.5" x14ac:dyDescent="0.2">
      <c r="A862" s="17" t="s">
        <v>648</v>
      </c>
      <c r="B862" s="17" t="s">
        <v>668</v>
      </c>
      <c r="C862" s="7" t="s">
        <v>819</v>
      </c>
      <c r="D862" s="28" t="s">
        <v>850</v>
      </c>
      <c r="H862" s="41" t="s">
        <v>856</v>
      </c>
      <c r="J862" s="3" t="s">
        <v>857</v>
      </c>
      <c r="K862" s="19"/>
      <c r="L862" s="1" t="s">
        <v>4</v>
      </c>
      <c r="M862" s="6">
        <v>36</v>
      </c>
      <c r="N862" s="6">
        <v>32.4</v>
      </c>
      <c r="O862" s="45">
        <v>44470</v>
      </c>
      <c r="P862" s="25" t="s">
        <v>2598</v>
      </c>
      <c r="Q862" t="str">
        <f t="shared" si="51"/>
        <v>35.05.10.32.1</v>
      </c>
    </row>
    <row r="863" spans="1:17" ht="28.5" x14ac:dyDescent="0.2">
      <c r="A863" s="17" t="s">
        <v>648</v>
      </c>
      <c r="B863" s="17" t="s">
        <v>668</v>
      </c>
      <c r="C863" s="7" t="s">
        <v>819</v>
      </c>
      <c r="D863" s="28" t="s">
        <v>850</v>
      </c>
      <c r="H863" s="41" t="s">
        <v>858</v>
      </c>
      <c r="J863" s="3" t="s">
        <v>859</v>
      </c>
      <c r="K863" s="19"/>
      <c r="L863" s="1" t="s">
        <v>4</v>
      </c>
      <c r="M863" s="6">
        <v>48</v>
      </c>
      <c r="N863" s="6">
        <v>43.2</v>
      </c>
      <c r="O863" s="45">
        <v>44470</v>
      </c>
      <c r="P863" s="25" t="s">
        <v>2598</v>
      </c>
      <c r="Q863" t="str">
        <f t="shared" si="51"/>
        <v>35.05.10.33.1</v>
      </c>
    </row>
    <row r="864" spans="1:17" s="80" customFormat="1" ht="45" x14ac:dyDescent="0.2">
      <c r="A864" s="76" t="s">
        <v>648</v>
      </c>
      <c r="B864" s="76" t="s">
        <v>4038</v>
      </c>
      <c r="C864" s="71"/>
      <c r="D864" s="77" t="s">
        <v>3399</v>
      </c>
      <c r="E864" s="78"/>
      <c r="F864" s="78"/>
      <c r="G864" s="78"/>
      <c r="H864" s="74" t="s">
        <v>3399</v>
      </c>
      <c r="I864" s="62"/>
      <c r="J864" s="83" t="s">
        <v>4047</v>
      </c>
      <c r="K864" s="85"/>
      <c r="L864" s="66"/>
      <c r="M864" s="67"/>
      <c r="N864" s="67"/>
      <c r="O864" s="69"/>
      <c r="P864" s="65"/>
      <c r="Q864" s="80" t="str">
        <f t="shared" si="51"/>
        <v xml:space="preserve"> </v>
      </c>
    </row>
    <row r="865" spans="1:17" s="80" customFormat="1" ht="45" x14ac:dyDescent="0.2">
      <c r="A865" s="76" t="s">
        <v>648</v>
      </c>
      <c r="B865" s="76" t="s">
        <v>4038</v>
      </c>
      <c r="C865" s="71" t="s">
        <v>4039</v>
      </c>
      <c r="D865" s="77" t="s">
        <v>3399</v>
      </c>
      <c r="E865" s="78"/>
      <c r="F865" s="78"/>
      <c r="G865" s="78"/>
      <c r="H865" s="74" t="s">
        <v>3399</v>
      </c>
      <c r="I865" s="62"/>
      <c r="J865" s="83" t="s">
        <v>4048</v>
      </c>
      <c r="K865" s="85"/>
      <c r="L865" s="66"/>
      <c r="M865" s="67"/>
      <c r="N865" s="67"/>
      <c r="O865" s="69"/>
      <c r="P865" s="65"/>
      <c r="Q865" s="80" t="str">
        <f t="shared" si="51"/>
        <v xml:space="preserve"> </v>
      </c>
    </row>
    <row r="866" spans="1:17" s="80" customFormat="1" ht="157.5" x14ac:dyDescent="0.2">
      <c r="A866" s="76" t="s">
        <v>648</v>
      </c>
      <c r="B866" s="76" t="s">
        <v>4038</v>
      </c>
      <c r="C866" s="71" t="s">
        <v>4039</v>
      </c>
      <c r="D866" s="77" t="s">
        <v>4040</v>
      </c>
      <c r="E866" s="78"/>
      <c r="F866" s="78"/>
      <c r="G866" s="78"/>
      <c r="H866" s="74" t="s">
        <v>3399</v>
      </c>
      <c r="I866" s="62" t="s">
        <v>1</v>
      </c>
      <c r="J866" s="83" t="s">
        <v>4575</v>
      </c>
      <c r="K866" s="86" t="s">
        <v>4049</v>
      </c>
      <c r="L866" s="66"/>
      <c r="M866" s="67"/>
      <c r="N866" s="67"/>
      <c r="O866" s="69"/>
      <c r="P866" s="65"/>
      <c r="Q866" s="80" t="str">
        <f t="shared" si="51"/>
        <v xml:space="preserve"> </v>
      </c>
    </row>
    <row r="867" spans="1:17" s="80" customFormat="1" ht="28.5" x14ac:dyDescent="0.2">
      <c r="A867" s="76" t="s">
        <v>648</v>
      </c>
      <c r="B867" s="76" t="s">
        <v>4038</v>
      </c>
      <c r="C867" s="71" t="s">
        <v>4039</v>
      </c>
      <c r="D867" s="77" t="s">
        <v>4040</v>
      </c>
      <c r="E867" s="78"/>
      <c r="F867" s="78"/>
      <c r="G867" s="78"/>
      <c r="H867" s="49" t="s">
        <v>4041</v>
      </c>
      <c r="I867" s="62" t="s">
        <v>1</v>
      </c>
      <c r="J867" s="57" t="s">
        <v>4204</v>
      </c>
      <c r="K867" s="85"/>
      <c r="L867" s="66" t="s">
        <v>4</v>
      </c>
      <c r="M867" s="67">
        <v>6.97</v>
      </c>
      <c r="N867" s="67">
        <v>6.27</v>
      </c>
      <c r="O867" s="69">
        <v>44835</v>
      </c>
      <c r="P867" s="65" t="s">
        <v>2611</v>
      </c>
      <c r="Q867" s="80" t="str">
        <f t="shared" si="51"/>
        <v>35.06.04.20.1</v>
      </c>
    </row>
    <row r="868" spans="1:17" s="80" customFormat="1" ht="28.5" x14ac:dyDescent="0.2">
      <c r="A868" s="76" t="s">
        <v>648</v>
      </c>
      <c r="B868" s="76" t="s">
        <v>4038</v>
      </c>
      <c r="C868" s="71" t="s">
        <v>4039</v>
      </c>
      <c r="D868" s="77" t="s">
        <v>4040</v>
      </c>
      <c r="E868" s="78"/>
      <c r="F868" s="78"/>
      <c r="G868" s="78"/>
      <c r="H868" s="49" t="s">
        <v>4042</v>
      </c>
      <c r="I868" s="62" t="s">
        <v>1</v>
      </c>
      <c r="J868" s="57" t="s">
        <v>4050</v>
      </c>
      <c r="K868" s="85"/>
      <c r="L868" s="66" t="s">
        <v>4</v>
      </c>
      <c r="M868" s="67">
        <v>7.81</v>
      </c>
      <c r="N868" s="67">
        <v>7.03</v>
      </c>
      <c r="O868" s="69">
        <v>44835</v>
      </c>
      <c r="P868" s="65" t="s">
        <v>2611</v>
      </c>
      <c r="Q868" s="80" t="str">
        <f t="shared" si="51"/>
        <v>35.06.04.21.1</v>
      </c>
    </row>
    <row r="869" spans="1:17" s="80" customFormat="1" ht="28.5" x14ac:dyDescent="0.2">
      <c r="A869" s="76" t="s">
        <v>648</v>
      </c>
      <c r="B869" s="76" t="s">
        <v>4038</v>
      </c>
      <c r="C869" s="71" t="s">
        <v>4039</v>
      </c>
      <c r="D869" s="77" t="s">
        <v>4040</v>
      </c>
      <c r="E869" s="78"/>
      <c r="F869" s="78"/>
      <c r="G869" s="78"/>
      <c r="H869" s="49" t="s">
        <v>4043</v>
      </c>
      <c r="I869" s="62" t="s">
        <v>1</v>
      </c>
      <c r="J869" s="57" t="s">
        <v>4051</v>
      </c>
      <c r="K869" s="85"/>
      <c r="L869" s="66" t="s">
        <v>4</v>
      </c>
      <c r="M869" s="67">
        <v>12.78</v>
      </c>
      <c r="N869" s="67">
        <v>11.5</v>
      </c>
      <c r="O869" s="69">
        <v>44835</v>
      </c>
      <c r="P869" s="65" t="s">
        <v>2611</v>
      </c>
      <c r="Q869" s="80" t="str">
        <f t="shared" si="51"/>
        <v>35.06.04.22.1</v>
      </c>
    </row>
    <row r="870" spans="1:17" s="80" customFormat="1" ht="28.5" x14ac:dyDescent="0.2">
      <c r="A870" s="76" t="s">
        <v>648</v>
      </c>
      <c r="B870" s="76" t="s">
        <v>4038</v>
      </c>
      <c r="C870" s="71" t="s">
        <v>4039</v>
      </c>
      <c r="D870" s="77" t="s">
        <v>4040</v>
      </c>
      <c r="E870" s="78"/>
      <c r="F870" s="78"/>
      <c r="G870" s="78"/>
      <c r="H870" s="49" t="s">
        <v>4044</v>
      </c>
      <c r="I870" s="62" t="s">
        <v>1</v>
      </c>
      <c r="J870" s="57" t="s">
        <v>4052</v>
      </c>
      <c r="K870" s="85"/>
      <c r="L870" s="66" t="s">
        <v>4</v>
      </c>
      <c r="M870" s="67">
        <v>19.350000000000001</v>
      </c>
      <c r="N870" s="67">
        <v>17.420000000000002</v>
      </c>
      <c r="O870" s="69">
        <v>44835</v>
      </c>
      <c r="P870" s="65" t="s">
        <v>2611</v>
      </c>
      <c r="Q870" s="80" t="str">
        <f t="shared" si="51"/>
        <v>35.06.04.23.1</v>
      </c>
    </row>
    <row r="871" spans="1:17" s="80" customFormat="1" ht="28.5" x14ac:dyDescent="0.2">
      <c r="A871" s="76" t="s">
        <v>648</v>
      </c>
      <c r="B871" s="76" t="s">
        <v>4038</v>
      </c>
      <c r="C871" s="71" t="s">
        <v>4039</v>
      </c>
      <c r="D871" s="77" t="s">
        <v>4040</v>
      </c>
      <c r="E871" s="78"/>
      <c r="F871" s="78"/>
      <c r="G871" s="78"/>
      <c r="H871" s="49" t="s">
        <v>4045</v>
      </c>
      <c r="I871" s="62" t="s">
        <v>1</v>
      </c>
      <c r="J871" s="57" t="s">
        <v>4053</v>
      </c>
      <c r="K871" s="85"/>
      <c r="L871" s="66" t="s">
        <v>4</v>
      </c>
      <c r="M871" s="67">
        <v>29.81</v>
      </c>
      <c r="N871" s="67">
        <v>26.83</v>
      </c>
      <c r="O871" s="69">
        <v>44835</v>
      </c>
      <c r="P871" s="65" t="s">
        <v>2611</v>
      </c>
      <c r="Q871" s="80" t="str">
        <f t="shared" si="51"/>
        <v>35.06.04.24.1</v>
      </c>
    </row>
    <row r="872" spans="1:17" s="80" customFormat="1" ht="28.5" x14ac:dyDescent="0.2">
      <c r="A872" s="76" t="s">
        <v>648</v>
      </c>
      <c r="B872" s="76" t="s">
        <v>4038</v>
      </c>
      <c r="C872" s="71" t="s">
        <v>4039</v>
      </c>
      <c r="D872" s="77" t="s">
        <v>4040</v>
      </c>
      <c r="E872" s="78"/>
      <c r="F872" s="78"/>
      <c r="G872" s="78"/>
      <c r="H872" s="49" t="s">
        <v>4046</v>
      </c>
      <c r="I872" s="62" t="s">
        <v>1</v>
      </c>
      <c r="J872" s="57" t="s">
        <v>4054</v>
      </c>
      <c r="K872" s="85"/>
      <c r="L872" s="66" t="s">
        <v>4</v>
      </c>
      <c r="M872" s="67">
        <v>41.72</v>
      </c>
      <c r="N872" s="67">
        <v>37.549999999999997</v>
      </c>
      <c r="O872" s="69">
        <v>44835</v>
      </c>
      <c r="P872" s="65" t="s">
        <v>2611</v>
      </c>
      <c r="Q872" s="80" t="str">
        <f t="shared" si="51"/>
        <v>35.06.04.25.1</v>
      </c>
    </row>
    <row r="873" spans="1:17" s="80" customFormat="1" ht="45" x14ac:dyDescent="0.2">
      <c r="A873" s="76" t="s">
        <v>648</v>
      </c>
      <c r="B873" s="76" t="s">
        <v>4038</v>
      </c>
      <c r="C873" s="71" t="s">
        <v>4055</v>
      </c>
      <c r="D873" s="77" t="s">
        <v>3399</v>
      </c>
      <c r="E873" s="78"/>
      <c r="F873" s="78"/>
      <c r="G873" s="78"/>
      <c r="H873" s="74" t="s">
        <v>3399</v>
      </c>
      <c r="I873" s="62"/>
      <c r="J873" s="83" t="s">
        <v>4073</v>
      </c>
      <c r="K873" s="85"/>
      <c r="L873" s="66"/>
      <c r="M873" s="67"/>
      <c r="N873" s="67"/>
      <c r="O873" s="69"/>
      <c r="P873" s="65"/>
      <c r="Q873" s="80" t="str">
        <f t="shared" si="51"/>
        <v xml:space="preserve"> </v>
      </c>
    </row>
    <row r="874" spans="1:17" s="80" customFormat="1" ht="156.75" x14ac:dyDescent="0.2">
      <c r="A874" s="76" t="s">
        <v>648</v>
      </c>
      <c r="B874" s="76" t="s">
        <v>4038</v>
      </c>
      <c r="C874" s="71" t="s">
        <v>4055</v>
      </c>
      <c r="D874" s="77" t="s">
        <v>4058</v>
      </c>
      <c r="E874" s="78"/>
      <c r="F874" s="78"/>
      <c r="G874" s="78"/>
      <c r="H874" s="74" t="s">
        <v>3399</v>
      </c>
      <c r="I874" s="62" t="s">
        <v>1</v>
      </c>
      <c r="J874" s="83" t="s">
        <v>4576</v>
      </c>
      <c r="K874" s="86" t="s">
        <v>4049</v>
      </c>
      <c r="L874" s="66"/>
      <c r="M874" s="67"/>
      <c r="N874" s="67"/>
      <c r="O874" s="69"/>
      <c r="P874" s="65"/>
      <c r="Q874" s="80" t="str">
        <f t="shared" si="51"/>
        <v xml:space="preserve"> </v>
      </c>
    </row>
    <row r="875" spans="1:17" s="80" customFormat="1" ht="28.5" x14ac:dyDescent="0.2">
      <c r="A875" s="76" t="s">
        <v>648</v>
      </c>
      <c r="B875" s="76" t="s">
        <v>4038</v>
      </c>
      <c r="C875" s="71" t="s">
        <v>4055</v>
      </c>
      <c r="D875" s="77" t="s">
        <v>4058</v>
      </c>
      <c r="E875" s="78"/>
      <c r="F875" s="78"/>
      <c r="G875" s="78"/>
      <c r="H875" s="49" t="s">
        <v>4074</v>
      </c>
      <c r="I875" s="62" t="s">
        <v>1</v>
      </c>
      <c r="J875" s="57" t="s">
        <v>4079</v>
      </c>
      <c r="K875" s="85"/>
      <c r="L875" s="66" t="s">
        <v>4</v>
      </c>
      <c r="M875" s="67">
        <v>5.25</v>
      </c>
      <c r="N875" s="67">
        <v>4.7300000000000004</v>
      </c>
      <c r="O875" s="69">
        <v>44835</v>
      </c>
      <c r="P875" s="65" t="s">
        <v>2611</v>
      </c>
      <c r="Q875" s="80" t="str">
        <f t="shared" si="51"/>
        <v>35.06.06.20.1</v>
      </c>
    </row>
    <row r="876" spans="1:17" s="80" customFormat="1" ht="28.5" x14ac:dyDescent="0.2">
      <c r="A876" s="76" t="s">
        <v>648</v>
      </c>
      <c r="B876" s="76" t="s">
        <v>4038</v>
      </c>
      <c r="C876" s="71" t="s">
        <v>4055</v>
      </c>
      <c r="D876" s="77" t="s">
        <v>4058</v>
      </c>
      <c r="E876" s="78"/>
      <c r="F876" s="78"/>
      <c r="G876" s="78"/>
      <c r="H876" s="49" t="s">
        <v>4075</v>
      </c>
      <c r="I876" s="62" t="s">
        <v>1</v>
      </c>
      <c r="J876" s="57" t="s">
        <v>4080</v>
      </c>
      <c r="K876" s="85"/>
      <c r="L876" s="66" t="s">
        <v>4</v>
      </c>
      <c r="M876" s="67">
        <v>13.76</v>
      </c>
      <c r="N876" s="67">
        <v>12.38</v>
      </c>
      <c r="O876" s="69">
        <v>44835</v>
      </c>
      <c r="P876" s="65" t="s">
        <v>2611</v>
      </c>
      <c r="Q876" s="80" t="str">
        <f t="shared" si="51"/>
        <v>35.06.06.21.1</v>
      </c>
    </row>
    <row r="877" spans="1:17" s="80" customFormat="1" ht="28.5" x14ac:dyDescent="0.2">
      <c r="A877" s="76" t="s">
        <v>648</v>
      </c>
      <c r="B877" s="76" t="s">
        <v>4038</v>
      </c>
      <c r="C877" s="71" t="s">
        <v>4055</v>
      </c>
      <c r="D877" s="77" t="s">
        <v>4058</v>
      </c>
      <c r="E877" s="78"/>
      <c r="F877" s="78"/>
      <c r="G877" s="78"/>
      <c r="H877" s="49" t="s">
        <v>4076</v>
      </c>
      <c r="I877" s="62" t="s">
        <v>1</v>
      </c>
      <c r="J877" s="57" t="s">
        <v>4081</v>
      </c>
      <c r="K877" s="85"/>
      <c r="L877" s="66" t="s">
        <v>4</v>
      </c>
      <c r="M877" s="67">
        <v>22.34</v>
      </c>
      <c r="N877" s="67">
        <v>20.11</v>
      </c>
      <c r="O877" s="69">
        <v>44835</v>
      </c>
      <c r="P877" s="65" t="s">
        <v>2611</v>
      </c>
      <c r="Q877" s="80" t="str">
        <f t="shared" si="51"/>
        <v>35.06.06.22.1</v>
      </c>
    </row>
    <row r="878" spans="1:17" s="80" customFormat="1" ht="28.5" x14ac:dyDescent="0.2">
      <c r="A878" s="76" t="s">
        <v>648</v>
      </c>
      <c r="B878" s="76" t="s">
        <v>4038</v>
      </c>
      <c r="C878" s="71" t="s">
        <v>4055</v>
      </c>
      <c r="D878" s="77" t="s">
        <v>4058</v>
      </c>
      <c r="E878" s="78"/>
      <c r="F878" s="78"/>
      <c r="G878" s="78"/>
      <c r="H878" s="49" t="s">
        <v>4077</v>
      </c>
      <c r="I878" s="62" t="s">
        <v>1</v>
      </c>
      <c r="J878" s="57" t="s">
        <v>4082</v>
      </c>
      <c r="K878" s="85"/>
      <c r="L878" s="66" t="s">
        <v>4</v>
      </c>
      <c r="M878" s="67">
        <v>26.21</v>
      </c>
      <c r="N878" s="67">
        <v>23.59</v>
      </c>
      <c r="O878" s="69">
        <v>44835</v>
      </c>
      <c r="P878" s="65" t="s">
        <v>2611</v>
      </c>
      <c r="Q878" s="80" t="str">
        <f t="shared" si="51"/>
        <v>35.06.06.23.1</v>
      </c>
    </row>
    <row r="879" spans="1:17" s="80" customFormat="1" ht="28.5" x14ac:dyDescent="0.2">
      <c r="A879" s="76" t="s">
        <v>648</v>
      </c>
      <c r="B879" s="76" t="s">
        <v>4038</v>
      </c>
      <c r="C879" s="71" t="s">
        <v>4055</v>
      </c>
      <c r="D879" s="77" t="s">
        <v>4058</v>
      </c>
      <c r="E879" s="78"/>
      <c r="F879" s="78"/>
      <c r="G879" s="78"/>
      <c r="H879" s="49" t="s">
        <v>4078</v>
      </c>
      <c r="I879" s="62" t="s">
        <v>1</v>
      </c>
      <c r="J879" s="57" t="s">
        <v>4083</v>
      </c>
      <c r="K879" s="85"/>
      <c r="L879" s="66" t="s">
        <v>4</v>
      </c>
      <c r="M879" s="67">
        <v>25.4</v>
      </c>
      <c r="N879" s="67">
        <v>22.86</v>
      </c>
      <c r="O879" s="69">
        <v>44835</v>
      </c>
      <c r="P879" s="65" t="s">
        <v>2611</v>
      </c>
      <c r="Q879" s="80" t="str">
        <f t="shared" si="51"/>
        <v>35.06.06.26.1</v>
      </c>
    </row>
    <row r="880" spans="1:17" s="80" customFormat="1" ht="45" x14ac:dyDescent="0.2">
      <c r="A880" s="76" t="s">
        <v>648</v>
      </c>
      <c r="B880" s="76" t="s">
        <v>4038</v>
      </c>
      <c r="C880" s="71" t="s">
        <v>4056</v>
      </c>
      <c r="D880" s="77" t="s">
        <v>3399</v>
      </c>
      <c r="E880" s="78"/>
      <c r="F880" s="78"/>
      <c r="G880" s="78"/>
      <c r="H880" s="74" t="s">
        <v>3399</v>
      </c>
      <c r="I880" s="62"/>
      <c r="J880" s="83" t="s">
        <v>4084</v>
      </c>
      <c r="K880" s="85"/>
      <c r="L880" s="66"/>
      <c r="M880" s="67"/>
      <c r="N880" s="67"/>
      <c r="O880" s="69"/>
      <c r="P880" s="65"/>
      <c r="Q880" s="80" t="str">
        <f t="shared" ref="Q880:Q886" si="52">IF(H880="",IF(B880="",A880,B880),H880)</f>
        <v xml:space="preserve"> </v>
      </c>
    </row>
    <row r="881" spans="1:17" s="80" customFormat="1" ht="182.25" customHeight="1" x14ac:dyDescent="0.2">
      <c r="A881" s="76" t="s">
        <v>648</v>
      </c>
      <c r="B881" s="76" t="s">
        <v>4038</v>
      </c>
      <c r="C881" s="71" t="s">
        <v>4056</v>
      </c>
      <c r="D881" s="77" t="s">
        <v>4059</v>
      </c>
      <c r="E881" s="78"/>
      <c r="F881" s="78"/>
      <c r="G881" s="78"/>
      <c r="H881" s="74" t="s">
        <v>3399</v>
      </c>
      <c r="I881" s="62" t="s">
        <v>1</v>
      </c>
      <c r="J881" s="83" t="s">
        <v>4577</v>
      </c>
      <c r="K881" s="86" t="s">
        <v>4049</v>
      </c>
      <c r="L881" s="66"/>
      <c r="M881" s="67"/>
      <c r="N881" s="67"/>
      <c r="O881" s="69"/>
      <c r="P881" s="65"/>
      <c r="Q881" s="80" t="str">
        <f t="shared" si="52"/>
        <v xml:space="preserve"> </v>
      </c>
    </row>
    <row r="882" spans="1:17" s="80" customFormat="1" ht="28.5" x14ac:dyDescent="0.2">
      <c r="A882" s="76" t="s">
        <v>648</v>
      </c>
      <c r="B882" s="76" t="s">
        <v>4038</v>
      </c>
      <c r="C882" s="71" t="s">
        <v>4056</v>
      </c>
      <c r="D882" s="77" t="s">
        <v>4059</v>
      </c>
      <c r="E882" s="78"/>
      <c r="F882" s="78"/>
      <c r="G882" s="78"/>
      <c r="H882" s="49" t="s">
        <v>4085</v>
      </c>
      <c r="I882" s="62" t="s">
        <v>1</v>
      </c>
      <c r="J882" s="57" t="s">
        <v>4091</v>
      </c>
      <c r="K882" s="85"/>
      <c r="L882" s="66" t="s">
        <v>4</v>
      </c>
      <c r="M882" s="67">
        <v>7.24</v>
      </c>
      <c r="N882" s="67">
        <v>6.52</v>
      </c>
      <c r="O882" s="69">
        <v>44835</v>
      </c>
      <c r="P882" s="65" t="s">
        <v>2611</v>
      </c>
      <c r="Q882" s="80" t="str">
        <f t="shared" si="52"/>
        <v>35.06.07.20.1</v>
      </c>
    </row>
    <row r="883" spans="1:17" s="80" customFormat="1" ht="28.5" x14ac:dyDescent="0.2">
      <c r="A883" s="76" t="s">
        <v>648</v>
      </c>
      <c r="B883" s="76" t="s">
        <v>4038</v>
      </c>
      <c r="C883" s="71" t="s">
        <v>4056</v>
      </c>
      <c r="D883" s="77" t="s">
        <v>4059</v>
      </c>
      <c r="E883" s="78"/>
      <c r="F883" s="78"/>
      <c r="G883" s="78"/>
      <c r="H883" s="49" t="s">
        <v>4086</v>
      </c>
      <c r="I883" s="62" t="s">
        <v>1</v>
      </c>
      <c r="J883" s="57" t="s">
        <v>4092</v>
      </c>
      <c r="K883" s="85"/>
      <c r="L883" s="66" t="s">
        <v>4</v>
      </c>
      <c r="M883" s="67">
        <v>23.87</v>
      </c>
      <c r="N883" s="67">
        <v>21.48</v>
      </c>
      <c r="O883" s="69">
        <v>44835</v>
      </c>
      <c r="P883" s="65" t="s">
        <v>2611</v>
      </c>
      <c r="Q883" s="80" t="str">
        <f t="shared" si="52"/>
        <v>35.06.07.22.1</v>
      </c>
    </row>
    <row r="884" spans="1:17" s="80" customFormat="1" ht="28.5" x14ac:dyDescent="0.2">
      <c r="A884" s="76" t="s">
        <v>648</v>
      </c>
      <c r="B884" s="76" t="s">
        <v>4038</v>
      </c>
      <c r="C884" s="71" t="s">
        <v>4056</v>
      </c>
      <c r="D884" s="77" t="s">
        <v>4059</v>
      </c>
      <c r="E884" s="78"/>
      <c r="F884" s="78"/>
      <c r="G884" s="78"/>
      <c r="H884" s="49" t="s">
        <v>4087</v>
      </c>
      <c r="I884" s="62" t="s">
        <v>1</v>
      </c>
      <c r="J884" s="57" t="s">
        <v>4093</v>
      </c>
      <c r="K884" s="85"/>
      <c r="L884" s="66" t="s">
        <v>4</v>
      </c>
      <c r="M884" s="67">
        <v>41</v>
      </c>
      <c r="N884" s="67">
        <v>36.9</v>
      </c>
      <c r="O884" s="69">
        <v>44835</v>
      </c>
      <c r="P884" s="65" t="s">
        <v>2611</v>
      </c>
      <c r="Q884" s="80" t="str">
        <f t="shared" si="52"/>
        <v>35.06.07.24.1</v>
      </c>
    </row>
    <row r="885" spans="1:17" s="80" customFormat="1" ht="28.5" x14ac:dyDescent="0.2">
      <c r="A885" s="76" t="s">
        <v>648</v>
      </c>
      <c r="B885" s="76" t="s">
        <v>4038</v>
      </c>
      <c r="C885" s="71" t="s">
        <v>4056</v>
      </c>
      <c r="D885" s="77" t="s">
        <v>4059</v>
      </c>
      <c r="E885" s="78"/>
      <c r="F885" s="78"/>
      <c r="G885" s="78"/>
      <c r="H885" s="49" t="s">
        <v>4088</v>
      </c>
      <c r="I885" s="62" t="s">
        <v>1</v>
      </c>
      <c r="J885" s="57" t="s">
        <v>4094</v>
      </c>
      <c r="K885" s="85"/>
      <c r="L885" s="66" t="s">
        <v>4</v>
      </c>
      <c r="M885" s="67">
        <v>67.19</v>
      </c>
      <c r="N885" s="67">
        <v>60.47</v>
      </c>
      <c r="O885" s="69">
        <v>44835</v>
      </c>
      <c r="P885" s="65" t="s">
        <v>2611</v>
      </c>
      <c r="Q885" s="80" t="str">
        <f t="shared" si="52"/>
        <v>35.06.07.25.1</v>
      </c>
    </row>
    <row r="886" spans="1:17" s="80" customFormat="1" ht="28.5" x14ac:dyDescent="0.2">
      <c r="A886" s="76" t="s">
        <v>648</v>
      </c>
      <c r="B886" s="76" t="s">
        <v>4038</v>
      </c>
      <c r="C886" s="71" t="s">
        <v>4056</v>
      </c>
      <c r="D886" s="77" t="s">
        <v>4059</v>
      </c>
      <c r="E886" s="78"/>
      <c r="F886" s="78"/>
      <c r="G886" s="78"/>
      <c r="H886" s="49" t="s">
        <v>4089</v>
      </c>
      <c r="I886" s="62" t="s">
        <v>1</v>
      </c>
      <c r="J886" s="57" t="s">
        <v>4095</v>
      </c>
      <c r="K886" s="85"/>
      <c r="L886" s="66" t="s">
        <v>4</v>
      </c>
      <c r="M886" s="67">
        <v>62.7</v>
      </c>
      <c r="N886" s="67">
        <v>56.43</v>
      </c>
      <c r="O886" s="69">
        <v>44835</v>
      </c>
      <c r="P886" s="65" t="s">
        <v>2611</v>
      </c>
      <c r="Q886" s="80" t="str">
        <f t="shared" si="52"/>
        <v>35.06.07.26.1</v>
      </c>
    </row>
    <row r="887" spans="1:17" s="80" customFormat="1" ht="28.5" x14ac:dyDescent="0.2">
      <c r="A887" s="76" t="s">
        <v>648</v>
      </c>
      <c r="B887" s="76" t="s">
        <v>4038</v>
      </c>
      <c r="C887" s="71" t="s">
        <v>4056</v>
      </c>
      <c r="D887" s="77" t="s">
        <v>4059</v>
      </c>
      <c r="E887" s="78"/>
      <c r="F887" s="78"/>
      <c r="G887" s="78"/>
      <c r="H887" s="49" t="s">
        <v>4090</v>
      </c>
      <c r="I887" s="62" t="s">
        <v>1</v>
      </c>
      <c r="J887" s="57" t="s">
        <v>4096</v>
      </c>
      <c r="K887" s="85"/>
      <c r="L887" s="66" t="s">
        <v>4</v>
      </c>
      <c r="M887" s="67">
        <v>20.66</v>
      </c>
      <c r="N887" s="67">
        <v>18.600000000000001</v>
      </c>
      <c r="O887" s="69">
        <v>44835</v>
      </c>
      <c r="P887" s="65" t="s">
        <v>2611</v>
      </c>
      <c r="Q887" s="80" t="str">
        <f t="shared" ref="Q887:Q893" si="53">IF(H887="",IF(B887="",A887,B887),H887)</f>
        <v>35.06.07.28.1</v>
      </c>
    </row>
    <row r="888" spans="1:17" s="80" customFormat="1" ht="45" x14ac:dyDescent="0.2">
      <c r="A888" s="76" t="s">
        <v>648</v>
      </c>
      <c r="B888" s="76" t="s">
        <v>4038</v>
      </c>
      <c r="C888" s="71" t="s">
        <v>4057</v>
      </c>
      <c r="D888" s="77" t="s">
        <v>3399</v>
      </c>
      <c r="E888" s="78"/>
      <c r="F888" s="78"/>
      <c r="G888" s="78"/>
      <c r="H888" s="74" t="s">
        <v>3399</v>
      </c>
      <c r="I888" s="62"/>
      <c r="J888" s="83" t="s">
        <v>4097</v>
      </c>
      <c r="K888" s="85"/>
      <c r="L888" s="66"/>
      <c r="M888" s="67"/>
      <c r="N888" s="67"/>
      <c r="O888" s="69"/>
      <c r="P888" s="65"/>
      <c r="Q888" s="80" t="str">
        <f t="shared" si="53"/>
        <v xml:space="preserve"> </v>
      </c>
    </row>
    <row r="889" spans="1:17" s="80" customFormat="1" ht="171" x14ac:dyDescent="0.2">
      <c r="A889" s="76" t="s">
        <v>648</v>
      </c>
      <c r="B889" s="76" t="s">
        <v>4038</v>
      </c>
      <c r="C889" s="71" t="s">
        <v>4057</v>
      </c>
      <c r="D889" s="77" t="s">
        <v>4060</v>
      </c>
      <c r="E889" s="78"/>
      <c r="F889" s="78"/>
      <c r="G889" s="78"/>
      <c r="H889" s="74" t="s">
        <v>3399</v>
      </c>
      <c r="I889" s="62"/>
      <c r="J889" s="83" t="s">
        <v>4578</v>
      </c>
      <c r="K889" s="86" t="s">
        <v>4579</v>
      </c>
      <c r="L889" s="66"/>
      <c r="M889" s="67"/>
      <c r="N889" s="67"/>
      <c r="O889" s="69"/>
      <c r="P889" s="65"/>
      <c r="Q889" s="80" t="str">
        <f t="shared" si="53"/>
        <v xml:space="preserve"> </v>
      </c>
    </row>
    <row r="890" spans="1:17" s="80" customFormat="1" ht="28.5" x14ac:dyDescent="0.2">
      <c r="A890" s="76" t="s">
        <v>648</v>
      </c>
      <c r="B890" s="76" t="s">
        <v>4038</v>
      </c>
      <c r="C890" s="71" t="s">
        <v>4106</v>
      </c>
      <c r="D890" s="77" t="s">
        <v>4060</v>
      </c>
      <c r="E890" s="78"/>
      <c r="F890" s="78"/>
      <c r="G890" s="78"/>
      <c r="H890" s="49" t="s">
        <v>4098</v>
      </c>
      <c r="I890" s="62" t="s">
        <v>1</v>
      </c>
      <c r="J890" s="57" t="s">
        <v>4102</v>
      </c>
      <c r="K890" s="85"/>
      <c r="L890" s="66" t="s">
        <v>4</v>
      </c>
      <c r="M890" s="67">
        <v>7.63</v>
      </c>
      <c r="N890" s="67">
        <v>6.87</v>
      </c>
      <c r="O890" s="69">
        <v>44835</v>
      </c>
      <c r="P890" s="65" t="s">
        <v>2611</v>
      </c>
      <c r="Q890" s="80" t="str">
        <f t="shared" si="53"/>
        <v>35.06.08.01.1</v>
      </c>
    </row>
    <row r="891" spans="1:17" s="80" customFormat="1" ht="28.5" x14ac:dyDescent="0.2">
      <c r="A891" s="76" t="s">
        <v>648</v>
      </c>
      <c r="B891" s="76" t="s">
        <v>4038</v>
      </c>
      <c r="C891" s="71" t="s">
        <v>4057</v>
      </c>
      <c r="D891" s="77" t="s">
        <v>4060</v>
      </c>
      <c r="E891" s="78"/>
      <c r="F891" s="78"/>
      <c r="G891" s="78"/>
      <c r="H891" s="49" t="s">
        <v>4099</v>
      </c>
      <c r="I891" s="62" t="s">
        <v>1</v>
      </c>
      <c r="J891" s="57" t="s">
        <v>4103</v>
      </c>
      <c r="K891" s="85"/>
      <c r="L891" s="66" t="s">
        <v>4</v>
      </c>
      <c r="M891" s="67">
        <v>10.5</v>
      </c>
      <c r="N891" s="67">
        <v>9.4499999999999993</v>
      </c>
      <c r="O891" s="69">
        <v>44835</v>
      </c>
      <c r="P891" s="65" t="s">
        <v>2611</v>
      </c>
      <c r="Q891" s="80" t="str">
        <f t="shared" si="53"/>
        <v>35.06.08.02.1</v>
      </c>
    </row>
    <row r="892" spans="1:17" s="80" customFormat="1" ht="28.5" x14ac:dyDescent="0.2">
      <c r="A892" s="76" t="s">
        <v>648</v>
      </c>
      <c r="B892" s="76" t="s">
        <v>4038</v>
      </c>
      <c r="C892" s="71" t="s">
        <v>4057</v>
      </c>
      <c r="D892" s="77" t="s">
        <v>4060</v>
      </c>
      <c r="E892" s="78"/>
      <c r="F892" s="78"/>
      <c r="G892" s="78"/>
      <c r="H892" s="49" t="s">
        <v>4100</v>
      </c>
      <c r="I892" s="62" t="s">
        <v>1</v>
      </c>
      <c r="J892" s="57" t="s">
        <v>4104</v>
      </c>
      <c r="K892" s="85"/>
      <c r="L892" s="66" t="s">
        <v>4</v>
      </c>
      <c r="M892" s="67">
        <v>33.049999999999997</v>
      </c>
      <c r="N892" s="67">
        <v>29.75</v>
      </c>
      <c r="O892" s="69">
        <v>44835</v>
      </c>
      <c r="P892" s="65" t="s">
        <v>2611</v>
      </c>
      <c r="Q892" s="80" t="str">
        <f t="shared" si="53"/>
        <v>35.06.08.03.1</v>
      </c>
    </row>
    <row r="893" spans="1:17" s="80" customFormat="1" ht="28.5" x14ac:dyDescent="0.2">
      <c r="A893" s="76" t="s">
        <v>648</v>
      </c>
      <c r="B893" s="76" t="s">
        <v>4038</v>
      </c>
      <c r="C893" s="71" t="s">
        <v>4057</v>
      </c>
      <c r="D893" s="77" t="s">
        <v>4060</v>
      </c>
      <c r="E893" s="78"/>
      <c r="F893" s="78"/>
      <c r="G893" s="78"/>
      <c r="H893" s="49" t="s">
        <v>4101</v>
      </c>
      <c r="I893" s="62" t="s">
        <v>1</v>
      </c>
      <c r="J893" s="57" t="s">
        <v>4105</v>
      </c>
      <c r="K893" s="85"/>
      <c r="L893" s="66" t="s">
        <v>4</v>
      </c>
      <c r="M893" s="67">
        <v>34.01</v>
      </c>
      <c r="N893" s="67">
        <v>30.61</v>
      </c>
      <c r="O893" s="69">
        <v>44835</v>
      </c>
      <c r="P893" s="65" t="s">
        <v>2611</v>
      </c>
      <c r="Q893" s="80" t="str">
        <f t="shared" si="53"/>
        <v>35.06.08.04.1</v>
      </c>
    </row>
    <row r="894" spans="1:17" s="80" customFormat="1" ht="116.25" x14ac:dyDescent="0.2">
      <c r="A894" s="76" t="s">
        <v>648</v>
      </c>
      <c r="B894" s="76" t="s">
        <v>3735</v>
      </c>
      <c r="C894" s="87">
        <v>35.07</v>
      </c>
      <c r="D894" s="77" t="s">
        <v>3399</v>
      </c>
      <c r="E894" s="78"/>
      <c r="F894" s="78"/>
      <c r="G894" s="78"/>
      <c r="H894" s="74" t="s">
        <v>3399</v>
      </c>
      <c r="I894" s="62"/>
      <c r="J894" s="57" t="s">
        <v>4229</v>
      </c>
      <c r="K894" s="85"/>
      <c r="L894" s="66"/>
      <c r="M894" s="67"/>
      <c r="N894" s="67"/>
      <c r="O894" s="69"/>
      <c r="P894" s="65"/>
      <c r="Q894" s="80" t="str">
        <f t="shared" ref="Q894:Q899" si="54">IF(H894="",IF(B894="",A894,B894),H894)</f>
        <v xml:space="preserve"> </v>
      </c>
    </row>
    <row r="895" spans="1:17" s="80" customFormat="1" ht="45" x14ac:dyDescent="0.2">
      <c r="A895" s="76" t="s">
        <v>648</v>
      </c>
      <c r="B895" s="76" t="s">
        <v>3735</v>
      </c>
      <c r="C895" s="71" t="s">
        <v>3736</v>
      </c>
      <c r="D895" s="28" t="s">
        <v>3399</v>
      </c>
      <c r="E895" s="78"/>
      <c r="F895" s="78"/>
      <c r="G895" s="78"/>
      <c r="H895" s="49"/>
      <c r="I895" s="62"/>
      <c r="J895" s="83" t="s">
        <v>3740</v>
      </c>
      <c r="K895" s="85"/>
      <c r="L895" s="66"/>
      <c r="M895" s="67"/>
      <c r="N895" s="67"/>
      <c r="O895" s="69"/>
      <c r="P895" s="65"/>
      <c r="Q895" s="80" t="str">
        <f t="shared" ref="Q895" si="55">IF(H895="",IF(B895="",A895,B895),H895)</f>
        <v>35.07</v>
      </c>
    </row>
    <row r="896" spans="1:17" s="80" customFormat="1" ht="58.5" x14ac:dyDescent="0.2">
      <c r="A896" s="76" t="s">
        <v>648</v>
      </c>
      <c r="B896" s="76" t="s">
        <v>3735</v>
      </c>
      <c r="C896" s="71" t="s">
        <v>3736</v>
      </c>
      <c r="D896" s="77" t="s">
        <v>3741</v>
      </c>
      <c r="E896" s="78"/>
      <c r="F896" s="78"/>
      <c r="G896" s="78"/>
      <c r="H896" s="49"/>
      <c r="I896" s="62"/>
      <c r="J896" s="83" t="s">
        <v>4230</v>
      </c>
      <c r="K896" s="85"/>
      <c r="L896" s="66"/>
      <c r="M896" s="67"/>
      <c r="N896" s="67"/>
      <c r="O896" s="69"/>
      <c r="P896" s="65"/>
      <c r="Q896" s="80" t="str">
        <f t="shared" ref="Q896" si="56">IF(H896="",IF(B896="",A896,B896),H896)</f>
        <v>35.07</v>
      </c>
    </row>
    <row r="897" spans="1:17" s="80" customFormat="1" ht="28.5" x14ac:dyDescent="0.2">
      <c r="A897" s="76" t="s">
        <v>648</v>
      </c>
      <c r="B897" s="76" t="s">
        <v>3735</v>
      </c>
      <c r="C897" s="71" t="s">
        <v>3736</v>
      </c>
      <c r="D897" s="77" t="s">
        <v>3741</v>
      </c>
      <c r="E897" s="78"/>
      <c r="F897" s="78"/>
      <c r="G897" s="78"/>
      <c r="H897" s="49" t="s">
        <v>3737</v>
      </c>
      <c r="I897" s="62"/>
      <c r="J897" s="57" t="s">
        <v>3762</v>
      </c>
      <c r="K897" s="85"/>
      <c r="L897" s="66" t="s">
        <v>4</v>
      </c>
      <c r="M897" s="67">
        <v>10.5</v>
      </c>
      <c r="N897" s="67">
        <v>9.4499999999999993</v>
      </c>
      <c r="O897" s="69">
        <v>44835</v>
      </c>
      <c r="P897" s="65" t="s">
        <v>2611</v>
      </c>
      <c r="Q897" s="80" t="str">
        <f t="shared" si="54"/>
        <v>35.07.01.10.1</v>
      </c>
    </row>
    <row r="898" spans="1:17" s="80" customFormat="1" ht="28.5" x14ac:dyDescent="0.2">
      <c r="A898" s="76" t="s">
        <v>648</v>
      </c>
      <c r="B898" s="76" t="s">
        <v>3735</v>
      </c>
      <c r="C898" s="71" t="s">
        <v>3736</v>
      </c>
      <c r="D898" s="77" t="s">
        <v>3741</v>
      </c>
      <c r="E898" s="78"/>
      <c r="F898" s="78"/>
      <c r="G898" s="78"/>
      <c r="H898" s="49" t="s">
        <v>3738</v>
      </c>
      <c r="I898" s="62"/>
      <c r="J898" s="57" t="s">
        <v>3763</v>
      </c>
      <c r="K898" s="85"/>
      <c r="L898" s="66" t="s">
        <v>4</v>
      </c>
      <c r="M898" s="67">
        <v>20.5</v>
      </c>
      <c r="N898" s="67">
        <v>18.45</v>
      </c>
      <c r="O898" s="69">
        <v>44835</v>
      </c>
      <c r="P898" s="65" t="s">
        <v>2611</v>
      </c>
      <c r="Q898" s="80" t="str">
        <f t="shared" si="54"/>
        <v>35.07.01.11.1</v>
      </c>
    </row>
    <row r="899" spans="1:17" s="80" customFormat="1" ht="28.5" x14ac:dyDescent="0.2">
      <c r="A899" s="76" t="s">
        <v>648</v>
      </c>
      <c r="B899" s="76" t="s">
        <v>3735</v>
      </c>
      <c r="C899" s="71" t="s">
        <v>3736</v>
      </c>
      <c r="D899" s="77" t="s">
        <v>3741</v>
      </c>
      <c r="E899" s="78"/>
      <c r="F899" s="78"/>
      <c r="G899" s="78"/>
      <c r="H899" s="49" t="s">
        <v>3739</v>
      </c>
      <c r="I899" s="62"/>
      <c r="J899" s="57" t="s">
        <v>3764</v>
      </c>
      <c r="K899" s="85"/>
      <c r="L899" s="66" t="s">
        <v>4</v>
      </c>
      <c r="M899" s="67">
        <v>35.75</v>
      </c>
      <c r="N899" s="67">
        <v>32.18</v>
      </c>
      <c r="O899" s="69">
        <v>44835</v>
      </c>
      <c r="P899" s="65" t="s">
        <v>2611</v>
      </c>
      <c r="Q899" s="80" t="str">
        <f t="shared" si="54"/>
        <v>35.07.01.12.1</v>
      </c>
    </row>
    <row r="900" spans="1:17" s="80" customFormat="1" ht="28.5" x14ac:dyDescent="0.2">
      <c r="A900" s="76" t="s">
        <v>648</v>
      </c>
      <c r="B900" s="76" t="s">
        <v>3735</v>
      </c>
      <c r="C900" s="71" t="s">
        <v>3736</v>
      </c>
      <c r="D900" s="77" t="s">
        <v>3741</v>
      </c>
      <c r="E900" s="78"/>
      <c r="F900" s="78"/>
      <c r="G900" s="78"/>
      <c r="H900" s="49" t="s">
        <v>3742</v>
      </c>
      <c r="I900" s="62"/>
      <c r="J900" s="57" t="s">
        <v>3765</v>
      </c>
      <c r="K900" s="85"/>
      <c r="L900" s="66" t="s">
        <v>4</v>
      </c>
      <c r="M900" s="67">
        <v>56.25</v>
      </c>
      <c r="N900" s="67">
        <v>50.63</v>
      </c>
      <c r="O900" s="69">
        <v>44835</v>
      </c>
      <c r="P900" s="65" t="s">
        <v>2611</v>
      </c>
      <c r="Q900" s="80" t="str">
        <f t="shared" ref="Q900:Q907" si="57">IF(H900="",IF(B900="",A900,B900),H900)</f>
        <v>35.07.01.13.1</v>
      </c>
    </row>
    <row r="901" spans="1:17" s="80" customFormat="1" ht="28.5" x14ac:dyDescent="0.2">
      <c r="A901" s="76" t="s">
        <v>648</v>
      </c>
      <c r="B901" s="76" t="s">
        <v>3735</v>
      </c>
      <c r="C901" s="71" t="s">
        <v>3736</v>
      </c>
      <c r="D901" s="77" t="s">
        <v>3741</v>
      </c>
      <c r="E901" s="78"/>
      <c r="F901" s="78"/>
      <c r="G901" s="78"/>
      <c r="H901" s="49" t="s">
        <v>3743</v>
      </c>
      <c r="I901" s="62"/>
      <c r="J901" s="57" t="s">
        <v>3766</v>
      </c>
      <c r="K901" s="85"/>
      <c r="L901" s="66" t="s">
        <v>4</v>
      </c>
      <c r="M901" s="67">
        <v>78.069999999999993</v>
      </c>
      <c r="N901" s="67">
        <v>70.260000000000005</v>
      </c>
      <c r="O901" s="69">
        <v>44835</v>
      </c>
      <c r="P901" s="65" t="s">
        <v>2611</v>
      </c>
      <c r="Q901" s="80" t="str">
        <f t="shared" si="57"/>
        <v>35.07.01.14.1</v>
      </c>
    </row>
    <row r="902" spans="1:17" s="80" customFormat="1" ht="28.5" x14ac:dyDescent="0.2">
      <c r="A902" s="76" t="s">
        <v>648</v>
      </c>
      <c r="B902" s="76" t="s">
        <v>3735</v>
      </c>
      <c r="C902" s="71" t="s">
        <v>3736</v>
      </c>
      <c r="D902" s="77" t="s">
        <v>3741</v>
      </c>
      <c r="E902" s="78"/>
      <c r="F902" s="78"/>
      <c r="G902" s="78"/>
      <c r="H902" s="49" t="s">
        <v>3744</v>
      </c>
      <c r="I902" s="62"/>
      <c r="J902" s="57" t="s">
        <v>3767</v>
      </c>
      <c r="K902" s="85"/>
      <c r="L902" s="66" t="s">
        <v>4</v>
      </c>
      <c r="M902" s="67">
        <v>119.2</v>
      </c>
      <c r="N902" s="67">
        <v>107.3</v>
      </c>
      <c r="O902" s="69">
        <v>44835</v>
      </c>
      <c r="P902" s="65" t="s">
        <v>2611</v>
      </c>
      <c r="Q902" s="80" t="str">
        <f t="shared" si="57"/>
        <v>35.07.01.15.1</v>
      </c>
    </row>
    <row r="903" spans="1:17" s="80" customFormat="1" ht="30" x14ac:dyDescent="0.2">
      <c r="A903" s="76" t="s">
        <v>648</v>
      </c>
      <c r="B903" s="76" t="s">
        <v>3735</v>
      </c>
      <c r="C903" s="71" t="s">
        <v>3745</v>
      </c>
      <c r="D903" s="28" t="s">
        <v>3399</v>
      </c>
      <c r="E903" s="78"/>
      <c r="F903" s="78"/>
      <c r="G903" s="78"/>
      <c r="H903" s="30" t="s">
        <v>3399</v>
      </c>
      <c r="I903" s="62"/>
      <c r="J903" s="83" t="s">
        <v>3953</v>
      </c>
      <c r="K903" s="85"/>
      <c r="L903" s="66"/>
      <c r="M903" s="67"/>
      <c r="N903" s="67"/>
      <c r="O903" s="69"/>
      <c r="P903" s="65"/>
      <c r="Q903" s="80" t="str">
        <f t="shared" si="57"/>
        <v xml:space="preserve"> </v>
      </c>
    </row>
    <row r="904" spans="1:17" s="80" customFormat="1" ht="58.5" x14ac:dyDescent="0.2">
      <c r="A904" s="76" t="s">
        <v>648</v>
      </c>
      <c r="B904" s="76" t="s">
        <v>3735</v>
      </c>
      <c r="C904" s="71" t="s">
        <v>3745</v>
      </c>
      <c r="D904" s="77" t="s">
        <v>3746</v>
      </c>
      <c r="E904" s="78"/>
      <c r="F904" s="78"/>
      <c r="G904" s="78"/>
      <c r="H904" s="49"/>
      <c r="I904" s="62"/>
      <c r="J904" s="83" t="s">
        <v>4230</v>
      </c>
      <c r="K904" s="85"/>
      <c r="L904" s="66"/>
      <c r="M904" s="67"/>
      <c r="N904" s="67"/>
      <c r="O904" s="69"/>
      <c r="P904" s="65"/>
      <c r="Q904" s="80" t="str">
        <f t="shared" si="57"/>
        <v>35.07</v>
      </c>
    </row>
    <row r="905" spans="1:17" s="80" customFormat="1" ht="28.5" x14ac:dyDescent="0.2">
      <c r="A905" s="76" t="s">
        <v>648</v>
      </c>
      <c r="B905" s="76" t="s">
        <v>3735</v>
      </c>
      <c r="C905" s="71" t="s">
        <v>3745</v>
      </c>
      <c r="D905" s="77" t="s">
        <v>3746</v>
      </c>
      <c r="E905" s="78"/>
      <c r="F905" s="78"/>
      <c r="G905" s="78"/>
      <c r="H905" s="49" t="s">
        <v>3747</v>
      </c>
      <c r="I905" s="62"/>
      <c r="J905" s="57" t="s">
        <v>3757</v>
      </c>
      <c r="K905" s="85"/>
      <c r="L905" s="66" t="s">
        <v>4</v>
      </c>
      <c r="M905" s="67">
        <v>12.4</v>
      </c>
      <c r="N905" s="67">
        <v>11.16</v>
      </c>
      <c r="O905" s="69">
        <v>44835</v>
      </c>
      <c r="P905" s="65" t="s">
        <v>2611</v>
      </c>
      <c r="Q905" s="80" t="str">
        <f t="shared" si="57"/>
        <v>35.07.09.30.1</v>
      </c>
    </row>
    <row r="906" spans="1:17" s="80" customFormat="1" ht="28.5" x14ac:dyDescent="0.2">
      <c r="A906" s="76" t="s">
        <v>648</v>
      </c>
      <c r="B906" s="76" t="s">
        <v>3735</v>
      </c>
      <c r="C906" s="71" t="s">
        <v>3745</v>
      </c>
      <c r="D906" s="77" t="s">
        <v>3746</v>
      </c>
      <c r="E906" s="78"/>
      <c r="F906" s="78"/>
      <c r="G906" s="78"/>
      <c r="H906" s="49" t="s">
        <v>3748</v>
      </c>
      <c r="I906" s="62"/>
      <c r="J906" s="57" t="s">
        <v>3758</v>
      </c>
      <c r="K906" s="85"/>
      <c r="L906" s="66" t="s">
        <v>4</v>
      </c>
      <c r="M906" s="67">
        <v>20.6</v>
      </c>
      <c r="N906" s="67">
        <v>18.54</v>
      </c>
      <c r="O906" s="69">
        <v>44835</v>
      </c>
      <c r="P906" s="65" t="s">
        <v>2611</v>
      </c>
      <c r="Q906" s="80" t="str">
        <f t="shared" si="57"/>
        <v>35.07.09.31.1</v>
      </c>
    </row>
    <row r="907" spans="1:17" s="80" customFormat="1" ht="28.5" x14ac:dyDescent="0.2">
      <c r="A907" s="76" t="s">
        <v>648</v>
      </c>
      <c r="B907" s="76" t="s">
        <v>3735</v>
      </c>
      <c r="C907" s="71" t="s">
        <v>3745</v>
      </c>
      <c r="D907" s="77" t="s">
        <v>3746</v>
      </c>
      <c r="E907" s="78"/>
      <c r="F907" s="78"/>
      <c r="G907" s="78"/>
      <c r="H907" s="49" t="s">
        <v>3749</v>
      </c>
      <c r="I907" s="62"/>
      <c r="J907" s="57" t="s">
        <v>3759</v>
      </c>
      <c r="K907" s="85"/>
      <c r="L907" s="66" t="s">
        <v>4</v>
      </c>
      <c r="M907" s="67">
        <v>30.9</v>
      </c>
      <c r="N907" s="67">
        <v>27.81</v>
      </c>
      <c r="O907" s="69">
        <v>44835</v>
      </c>
      <c r="P907" s="65" t="s">
        <v>2611</v>
      </c>
      <c r="Q907" s="80" t="str">
        <f t="shared" si="57"/>
        <v>35.07.09.32.1</v>
      </c>
    </row>
    <row r="908" spans="1:17" s="80" customFormat="1" ht="28.5" x14ac:dyDescent="0.2">
      <c r="A908" s="76" t="s">
        <v>648</v>
      </c>
      <c r="B908" s="76" t="s">
        <v>3735</v>
      </c>
      <c r="C908" s="71" t="s">
        <v>3745</v>
      </c>
      <c r="D908" s="77" t="s">
        <v>3746</v>
      </c>
      <c r="E908" s="78"/>
      <c r="F908" s="78"/>
      <c r="G908" s="78"/>
      <c r="H908" s="49" t="s">
        <v>3750</v>
      </c>
      <c r="I908" s="62"/>
      <c r="J908" s="57" t="s">
        <v>3760</v>
      </c>
      <c r="K908" s="85"/>
      <c r="L908" s="66" t="s">
        <v>4</v>
      </c>
      <c r="M908" s="67">
        <v>59</v>
      </c>
      <c r="N908" s="67">
        <v>53.1</v>
      </c>
      <c r="O908" s="69">
        <v>44835</v>
      </c>
      <c r="P908" s="65" t="s">
        <v>2611</v>
      </c>
      <c r="Q908" s="80" t="str">
        <f t="shared" ref="Q908:Q913" si="58">IF(H908="",IF(B908="",A908,B908),H908)</f>
        <v>35.07.09.33.1</v>
      </c>
    </row>
    <row r="909" spans="1:17" s="80" customFormat="1" ht="28.5" x14ac:dyDescent="0.2">
      <c r="A909" s="76" t="s">
        <v>648</v>
      </c>
      <c r="B909" s="76" t="s">
        <v>3735</v>
      </c>
      <c r="C909" s="71" t="s">
        <v>3745</v>
      </c>
      <c r="D909" s="77" t="s">
        <v>3746</v>
      </c>
      <c r="E909" s="78"/>
      <c r="F909" s="78"/>
      <c r="G909" s="78"/>
      <c r="H909" s="49" t="s">
        <v>3751</v>
      </c>
      <c r="I909" s="62"/>
      <c r="J909" s="57" t="s">
        <v>3761</v>
      </c>
      <c r="K909" s="85"/>
      <c r="L909" s="66" t="s">
        <v>4</v>
      </c>
      <c r="M909" s="67">
        <v>80</v>
      </c>
      <c r="N909" s="67">
        <v>72</v>
      </c>
      <c r="O909" s="69">
        <v>44835</v>
      </c>
      <c r="P909" s="65" t="s">
        <v>2611</v>
      </c>
      <c r="Q909" s="80" t="str">
        <f t="shared" si="58"/>
        <v>35.07.09.34.1</v>
      </c>
    </row>
    <row r="910" spans="1:17" s="80" customFormat="1" ht="42.75" customHeight="1" x14ac:dyDescent="0.2">
      <c r="A910" s="76" t="s">
        <v>648</v>
      </c>
      <c r="B910" s="76" t="s">
        <v>3735</v>
      </c>
      <c r="C910" s="71" t="s">
        <v>3752</v>
      </c>
      <c r="D910" s="28" t="s">
        <v>3399</v>
      </c>
      <c r="E910" s="78"/>
      <c r="F910" s="78"/>
      <c r="G910" s="78"/>
      <c r="H910" s="30" t="s">
        <v>3399</v>
      </c>
      <c r="I910" s="62"/>
      <c r="J910" s="83" t="s">
        <v>3754</v>
      </c>
      <c r="K910" s="85"/>
      <c r="L910" s="66"/>
      <c r="M910" s="67"/>
      <c r="N910" s="67"/>
      <c r="O910" s="69"/>
      <c r="P910" s="65"/>
      <c r="Q910" s="80" t="str">
        <f t="shared" si="58"/>
        <v xml:space="preserve"> </v>
      </c>
    </row>
    <row r="911" spans="1:17" s="80" customFormat="1" ht="58.5" x14ac:dyDescent="0.2">
      <c r="A911" s="76" t="s">
        <v>648</v>
      </c>
      <c r="B911" s="76" t="s">
        <v>3735</v>
      </c>
      <c r="C911" s="71" t="s">
        <v>3752</v>
      </c>
      <c r="D911" s="77" t="s">
        <v>3753</v>
      </c>
      <c r="E911" s="78"/>
      <c r="F911" s="78"/>
      <c r="G911" s="78"/>
      <c r="H911" s="30" t="s">
        <v>3399</v>
      </c>
      <c r="I911" s="62"/>
      <c r="J911" s="83" t="s">
        <v>4231</v>
      </c>
      <c r="K911" s="85"/>
      <c r="L911" s="66"/>
      <c r="M911" s="67"/>
      <c r="N911" s="67"/>
      <c r="O911" s="69"/>
      <c r="P911" s="65"/>
      <c r="Q911" s="80" t="str">
        <f t="shared" si="58"/>
        <v xml:space="preserve"> </v>
      </c>
    </row>
    <row r="912" spans="1:17" s="80" customFormat="1" ht="28.5" x14ac:dyDescent="0.2">
      <c r="A912" s="76" t="s">
        <v>648</v>
      </c>
      <c r="B912" s="76" t="s">
        <v>3735</v>
      </c>
      <c r="C912" s="71" t="s">
        <v>3752</v>
      </c>
      <c r="D912" s="77" t="s">
        <v>3753</v>
      </c>
      <c r="E912" s="78"/>
      <c r="F912" s="78"/>
      <c r="G912" s="78"/>
      <c r="H912" s="49" t="s">
        <v>3854</v>
      </c>
      <c r="I912" s="62"/>
      <c r="J912" s="57" t="s">
        <v>3755</v>
      </c>
      <c r="K912" s="85"/>
      <c r="L912" s="66" t="s">
        <v>4</v>
      </c>
      <c r="M912" s="67">
        <v>7.45</v>
      </c>
      <c r="N912" s="67">
        <v>6.71</v>
      </c>
      <c r="O912" s="69">
        <v>44835</v>
      </c>
      <c r="P912" s="65" t="s">
        <v>2611</v>
      </c>
      <c r="Q912" s="80" t="str">
        <f t="shared" si="58"/>
        <v>35.07.11.10.1</v>
      </c>
    </row>
    <row r="913" spans="1:17" s="80" customFormat="1" ht="28.5" x14ac:dyDescent="0.2">
      <c r="A913" s="76" t="s">
        <v>648</v>
      </c>
      <c r="B913" s="76" t="s">
        <v>3735</v>
      </c>
      <c r="C913" s="71" t="s">
        <v>3752</v>
      </c>
      <c r="D913" s="77" t="s">
        <v>3753</v>
      </c>
      <c r="E913" s="78"/>
      <c r="F913" s="78"/>
      <c r="G913" s="78"/>
      <c r="H913" s="49" t="s">
        <v>3855</v>
      </c>
      <c r="I913" s="62"/>
      <c r="J913" s="57" t="s">
        <v>3756</v>
      </c>
      <c r="K913" s="85"/>
      <c r="L913" s="66" t="s">
        <v>4</v>
      </c>
      <c r="M913" s="67">
        <v>20.9</v>
      </c>
      <c r="N913" s="67">
        <v>18.809999999999999</v>
      </c>
      <c r="O913" s="69">
        <v>44835</v>
      </c>
      <c r="P913" s="65" t="s">
        <v>2611</v>
      </c>
      <c r="Q913" s="80" t="str">
        <f t="shared" si="58"/>
        <v>35.07.11.11.1</v>
      </c>
    </row>
    <row r="914" spans="1:17" ht="116.25" x14ac:dyDescent="0.2">
      <c r="A914" s="17" t="s">
        <v>648</v>
      </c>
      <c r="B914" s="17" t="s">
        <v>860</v>
      </c>
      <c r="C914" s="81"/>
      <c r="D914" s="28" t="s">
        <v>3399</v>
      </c>
      <c r="H914" s="30" t="s">
        <v>3399</v>
      </c>
      <c r="J914" s="3" t="s">
        <v>861</v>
      </c>
      <c r="K914" s="19"/>
      <c r="N914" s="6" t="s">
        <v>2454</v>
      </c>
      <c r="O914" s="45"/>
      <c r="Q914" t="str">
        <f t="shared" si="51"/>
        <v xml:space="preserve"> </v>
      </c>
    </row>
    <row r="915" spans="1:17" s="80" customFormat="1" ht="45" x14ac:dyDescent="0.2">
      <c r="A915" s="76" t="s">
        <v>648</v>
      </c>
      <c r="B915" s="76" t="s">
        <v>860</v>
      </c>
      <c r="C915" s="71" t="s">
        <v>4064</v>
      </c>
      <c r="D915" s="77" t="s">
        <v>3399</v>
      </c>
      <c r="E915" s="78"/>
      <c r="F915" s="78"/>
      <c r="G915" s="78"/>
      <c r="H915" s="74" t="s">
        <v>3399</v>
      </c>
      <c r="I915" s="62"/>
      <c r="J915" s="83" t="s">
        <v>4107</v>
      </c>
      <c r="K915" s="85"/>
      <c r="L915" s="66"/>
      <c r="M915" s="67"/>
      <c r="N915" s="67"/>
      <c r="O915" s="69"/>
      <c r="P915" s="65"/>
      <c r="Q915" s="80" t="str">
        <f t="shared" si="51"/>
        <v xml:space="preserve"> </v>
      </c>
    </row>
    <row r="916" spans="1:17" s="80" customFormat="1" ht="186.75" x14ac:dyDescent="0.2">
      <c r="A916" s="76" t="s">
        <v>648</v>
      </c>
      <c r="B916" s="76" t="s">
        <v>860</v>
      </c>
      <c r="C916" s="71" t="s">
        <v>4064</v>
      </c>
      <c r="D916" s="77" t="s">
        <v>4065</v>
      </c>
      <c r="E916" s="78"/>
      <c r="F916" s="78"/>
      <c r="G916" s="78"/>
      <c r="H916" s="74" t="s">
        <v>3399</v>
      </c>
      <c r="I916" s="62" t="s">
        <v>1</v>
      </c>
      <c r="J916" s="83" t="s">
        <v>4580</v>
      </c>
      <c r="K916" s="86" t="s">
        <v>4108</v>
      </c>
      <c r="L916" s="66"/>
      <c r="M916" s="67"/>
      <c r="N916" s="67"/>
      <c r="O916" s="69"/>
      <c r="P916" s="65"/>
      <c r="Q916" s="80" t="str">
        <f t="shared" si="51"/>
        <v xml:space="preserve"> </v>
      </c>
    </row>
    <row r="917" spans="1:17" s="80" customFormat="1" ht="42.75" x14ac:dyDescent="0.2">
      <c r="A917" s="76" t="s">
        <v>648</v>
      </c>
      <c r="B917" s="76" t="s">
        <v>860</v>
      </c>
      <c r="C917" s="71" t="s">
        <v>4064</v>
      </c>
      <c r="D917" s="77" t="s">
        <v>4065</v>
      </c>
      <c r="E917" s="78"/>
      <c r="F917" s="78"/>
      <c r="G917" s="78"/>
      <c r="H917" s="49" t="s">
        <v>4066</v>
      </c>
      <c r="I917" s="62" t="s">
        <v>1</v>
      </c>
      <c r="J917" s="57" t="s">
        <v>4109</v>
      </c>
      <c r="K917" s="85"/>
      <c r="L917" s="66" t="s">
        <v>4</v>
      </c>
      <c r="M917" s="67">
        <v>5.71</v>
      </c>
      <c r="N917" s="67">
        <v>5.14</v>
      </c>
      <c r="O917" s="69">
        <v>44835</v>
      </c>
      <c r="P917" s="65" t="s">
        <v>2611</v>
      </c>
      <c r="Q917" s="80" t="str">
        <f t="shared" si="51"/>
        <v>35.10.03.01.1</v>
      </c>
    </row>
    <row r="918" spans="1:17" s="80" customFormat="1" ht="42.75" x14ac:dyDescent="0.2">
      <c r="A918" s="76" t="s">
        <v>648</v>
      </c>
      <c r="B918" s="76" t="s">
        <v>860</v>
      </c>
      <c r="C918" s="71" t="s">
        <v>4064</v>
      </c>
      <c r="D918" s="77" t="s">
        <v>4065</v>
      </c>
      <c r="E918" s="78"/>
      <c r="F918" s="78"/>
      <c r="G918" s="78"/>
      <c r="H918" s="49" t="s">
        <v>4067</v>
      </c>
      <c r="I918" s="62" t="s">
        <v>1</v>
      </c>
      <c r="J918" s="57" t="s">
        <v>4110</v>
      </c>
      <c r="K918" s="85"/>
      <c r="L918" s="66" t="s">
        <v>4</v>
      </c>
      <c r="M918" s="67">
        <v>7.22</v>
      </c>
      <c r="N918" s="67">
        <v>6.5</v>
      </c>
      <c r="O918" s="69">
        <v>44835</v>
      </c>
      <c r="P918" s="65" t="s">
        <v>2611</v>
      </c>
      <c r="Q918" s="80" t="str">
        <f t="shared" si="51"/>
        <v>35.10.03.02.1</v>
      </c>
    </row>
    <row r="919" spans="1:17" s="80" customFormat="1" ht="42.75" x14ac:dyDescent="0.2">
      <c r="A919" s="76" t="s">
        <v>648</v>
      </c>
      <c r="B919" s="76" t="s">
        <v>860</v>
      </c>
      <c r="C919" s="71" t="s">
        <v>4064</v>
      </c>
      <c r="D919" s="77" t="s">
        <v>4065</v>
      </c>
      <c r="E919" s="78"/>
      <c r="F919" s="78"/>
      <c r="G919" s="78"/>
      <c r="H919" s="49" t="s">
        <v>4068</v>
      </c>
      <c r="I919" s="62" t="s">
        <v>1</v>
      </c>
      <c r="J919" s="57" t="s">
        <v>4111</v>
      </c>
      <c r="K919" s="85"/>
      <c r="L919" s="66" t="s">
        <v>4</v>
      </c>
      <c r="M919" s="67">
        <v>12.06</v>
      </c>
      <c r="N919" s="67">
        <v>10.85</v>
      </c>
      <c r="O919" s="69">
        <v>44835</v>
      </c>
      <c r="P919" s="65" t="s">
        <v>2611</v>
      </c>
      <c r="Q919" s="80" t="str">
        <f t="shared" si="51"/>
        <v>35.10.03.03.1</v>
      </c>
    </row>
    <row r="920" spans="1:17" s="80" customFormat="1" ht="42.75" x14ac:dyDescent="0.2">
      <c r="A920" s="76" t="s">
        <v>648</v>
      </c>
      <c r="B920" s="76" t="s">
        <v>860</v>
      </c>
      <c r="C920" s="71" t="s">
        <v>4064</v>
      </c>
      <c r="D920" s="77" t="s">
        <v>4065</v>
      </c>
      <c r="E920" s="78"/>
      <c r="F920" s="78"/>
      <c r="G920" s="78"/>
      <c r="H920" s="49" t="s">
        <v>4069</v>
      </c>
      <c r="I920" s="62" t="s">
        <v>1</v>
      </c>
      <c r="J920" s="57" t="s">
        <v>4112</v>
      </c>
      <c r="K920" s="85"/>
      <c r="L920" s="66" t="s">
        <v>4</v>
      </c>
      <c r="M920" s="67">
        <v>21.65</v>
      </c>
      <c r="N920" s="67">
        <v>19.489999999999998</v>
      </c>
      <c r="O920" s="69">
        <v>44835</v>
      </c>
      <c r="P920" s="65" t="s">
        <v>2611</v>
      </c>
      <c r="Q920" s="80" t="str">
        <f t="shared" si="51"/>
        <v>35.10.03.04.1</v>
      </c>
    </row>
    <row r="921" spans="1:17" s="80" customFormat="1" ht="42.75" x14ac:dyDescent="0.2">
      <c r="A921" s="76" t="s">
        <v>648</v>
      </c>
      <c r="B921" s="76" t="s">
        <v>860</v>
      </c>
      <c r="C921" s="71" t="s">
        <v>4064</v>
      </c>
      <c r="D921" s="77" t="s">
        <v>4065</v>
      </c>
      <c r="E921" s="78"/>
      <c r="F921" s="78"/>
      <c r="G921" s="78"/>
      <c r="H921" s="49" t="s">
        <v>4070</v>
      </c>
      <c r="I921" s="62" t="s">
        <v>1</v>
      </c>
      <c r="J921" s="57" t="s">
        <v>4113</v>
      </c>
      <c r="K921" s="85"/>
      <c r="L921" s="66" t="s">
        <v>4</v>
      </c>
      <c r="M921" s="67">
        <v>32.03</v>
      </c>
      <c r="N921" s="67">
        <v>28.83</v>
      </c>
      <c r="O921" s="69">
        <v>44835</v>
      </c>
      <c r="P921" s="65" t="s">
        <v>2611</v>
      </c>
      <c r="Q921" s="80" t="str">
        <f t="shared" ref="Q921:Q922" si="59">IF(H921="",IF(B921="",A921,B921),H921)</f>
        <v>35.10.03.05.1</v>
      </c>
    </row>
    <row r="922" spans="1:17" s="80" customFormat="1" ht="42.75" x14ac:dyDescent="0.2">
      <c r="A922" s="76" t="s">
        <v>648</v>
      </c>
      <c r="B922" s="76" t="s">
        <v>860</v>
      </c>
      <c r="C922" s="71" t="s">
        <v>4064</v>
      </c>
      <c r="D922" s="77" t="s">
        <v>4065</v>
      </c>
      <c r="E922" s="78"/>
      <c r="F922" s="78"/>
      <c r="G922" s="78"/>
      <c r="H922" s="49" t="s">
        <v>4071</v>
      </c>
      <c r="I922" s="62" t="s">
        <v>1</v>
      </c>
      <c r="J922" s="57" t="s">
        <v>4114</v>
      </c>
      <c r="K922" s="85"/>
      <c r="L922" s="66" t="s">
        <v>4</v>
      </c>
      <c r="M922" s="67">
        <v>33.39</v>
      </c>
      <c r="N922" s="67">
        <v>30.05</v>
      </c>
      <c r="O922" s="69">
        <v>44835</v>
      </c>
      <c r="P922" s="65" t="s">
        <v>2611</v>
      </c>
      <c r="Q922" s="80" t="str">
        <f t="shared" si="59"/>
        <v>35.10.03.06.1</v>
      </c>
    </row>
    <row r="923" spans="1:17" s="80" customFormat="1" ht="42.75" x14ac:dyDescent="0.2">
      <c r="A923" s="76" t="s">
        <v>648</v>
      </c>
      <c r="B923" s="76" t="s">
        <v>860</v>
      </c>
      <c r="C923" s="71" t="s">
        <v>4064</v>
      </c>
      <c r="D923" s="77" t="s">
        <v>4065</v>
      </c>
      <c r="E923" s="78"/>
      <c r="F923" s="78"/>
      <c r="G923" s="78"/>
      <c r="H923" s="49" t="s">
        <v>4072</v>
      </c>
      <c r="I923" s="62" t="s">
        <v>1</v>
      </c>
      <c r="J923" s="57" t="s">
        <v>4115</v>
      </c>
      <c r="K923" s="85"/>
      <c r="L923" s="66" t="s">
        <v>4</v>
      </c>
      <c r="M923" s="67">
        <v>32.53</v>
      </c>
      <c r="N923" s="67">
        <v>29.28</v>
      </c>
      <c r="O923" s="69">
        <v>44835</v>
      </c>
      <c r="P923" s="65" t="s">
        <v>2611</v>
      </c>
      <c r="Q923" s="80" t="str">
        <f t="shared" si="51"/>
        <v>35.10.03.07.1</v>
      </c>
    </row>
    <row r="924" spans="1:17" s="80" customFormat="1" ht="45" x14ac:dyDescent="0.2">
      <c r="A924" s="76" t="s">
        <v>648</v>
      </c>
      <c r="B924" s="76" t="s">
        <v>860</v>
      </c>
      <c r="C924" s="71" t="s">
        <v>4118</v>
      </c>
      <c r="D924" s="77" t="s">
        <v>3399</v>
      </c>
      <c r="E924" s="78"/>
      <c r="F924" s="78"/>
      <c r="G924" s="78"/>
      <c r="H924" s="74" t="s">
        <v>3399</v>
      </c>
      <c r="I924" s="62"/>
      <c r="J924" s="83" t="s">
        <v>4120</v>
      </c>
      <c r="K924" s="85"/>
      <c r="L924" s="66"/>
      <c r="M924" s="67"/>
      <c r="N924" s="67"/>
      <c r="O924" s="69"/>
      <c r="P924" s="65"/>
      <c r="Q924" s="80" t="str">
        <f t="shared" ref="Q924:Q931" si="60">IF(H924="",IF(B924="",A924,B924),H924)</f>
        <v xml:space="preserve"> </v>
      </c>
    </row>
    <row r="925" spans="1:17" s="80" customFormat="1" ht="229.5" x14ac:dyDescent="0.2">
      <c r="A925" s="76" t="s">
        <v>648</v>
      </c>
      <c r="B925" s="76" t="s">
        <v>860</v>
      </c>
      <c r="C925" s="71" t="s">
        <v>4118</v>
      </c>
      <c r="D925" s="77" t="s">
        <v>4119</v>
      </c>
      <c r="E925" s="78"/>
      <c r="F925" s="78"/>
      <c r="G925" s="78"/>
      <c r="H925" s="74" t="s">
        <v>3399</v>
      </c>
      <c r="I925" s="62" t="s">
        <v>1</v>
      </c>
      <c r="J925" s="83" t="s">
        <v>4581</v>
      </c>
      <c r="K925" s="86" t="s">
        <v>4108</v>
      </c>
      <c r="L925" s="66"/>
      <c r="M925" s="67"/>
      <c r="N925" s="67"/>
      <c r="O925" s="69"/>
      <c r="P925" s="65"/>
      <c r="Q925" s="80" t="str">
        <f t="shared" si="60"/>
        <v xml:space="preserve"> </v>
      </c>
    </row>
    <row r="926" spans="1:17" s="80" customFormat="1" ht="42.75" x14ac:dyDescent="0.2">
      <c r="A926" s="76" t="s">
        <v>648</v>
      </c>
      <c r="B926" s="76" t="s">
        <v>860</v>
      </c>
      <c r="C926" s="71" t="s">
        <v>4118</v>
      </c>
      <c r="D926" s="77" t="s">
        <v>4119</v>
      </c>
      <c r="E926" s="78"/>
      <c r="F926" s="78"/>
      <c r="G926" s="78"/>
      <c r="H926" s="49" t="s">
        <v>4121</v>
      </c>
      <c r="I926" s="62" t="s">
        <v>1</v>
      </c>
      <c r="J926" s="57" t="s">
        <v>4127</v>
      </c>
      <c r="K926" s="85"/>
      <c r="L926" s="66" t="s">
        <v>4</v>
      </c>
      <c r="M926" s="67">
        <v>5.71</v>
      </c>
      <c r="N926" s="67">
        <v>5.14</v>
      </c>
      <c r="O926" s="69">
        <v>44835</v>
      </c>
      <c r="P926" s="65" t="s">
        <v>2611</v>
      </c>
      <c r="Q926" s="80" t="str">
        <f t="shared" si="60"/>
        <v>35.10.05.01.1</v>
      </c>
    </row>
    <row r="927" spans="1:17" s="80" customFormat="1" ht="42.75" x14ac:dyDescent="0.2">
      <c r="A927" s="76" t="s">
        <v>648</v>
      </c>
      <c r="B927" s="76" t="s">
        <v>860</v>
      </c>
      <c r="C927" s="71" t="s">
        <v>4118</v>
      </c>
      <c r="D927" s="77" t="s">
        <v>4119</v>
      </c>
      <c r="E927" s="78"/>
      <c r="F927" s="78"/>
      <c r="G927" s="78"/>
      <c r="H927" s="49" t="s">
        <v>4122</v>
      </c>
      <c r="I927" s="62" t="s">
        <v>1</v>
      </c>
      <c r="J927" s="57" t="s">
        <v>4128</v>
      </c>
      <c r="K927" s="85"/>
      <c r="L927" s="66" t="s">
        <v>4</v>
      </c>
      <c r="M927" s="67">
        <v>7.22</v>
      </c>
      <c r="N927" s="67">
        <v>6.5</v>
      </c>
      <c r="O927" s="69">
        <v>44835</v>
      </c>
      <c r="P927" s="65" t="s">
        <v>2611</v>
      </c>
      <c r="Q927" s="80" t="str">
        <f t="shared" si="60"/>
        <v>35.10.05.02.1</v>
      </c>
    </row>
    <row r="928" spans="1:17" s="80" customFormat="1" ht="42.75" x14ac:dyDescent="0.2">
      <c r="A928" s="76" t="s">
        <v>648</v>
      </c>
      <c r="B928" s="76" t="s">
        <v>860</v>
      </c>
      <c r="C928" s="71" t="s">
        <v>4118</v>
      </c>
      <c r="D928" s="77" t="s">
        <v>4119</v>
      </c>
      <c r="E928" s="78"/>
      <c r="F928" s="78"/>
      <c r="G928" s="78"/>
      <c r="H928" s="49" t="s">
        <v>4123</v>
      </c>
      <c r="I928" s="62" t="s">
        <v>1</v>
      </c>
      <c r="J928" s="57" t="s">
        <v>4129</v>
      </c>
      <c r="K928" s="85"/>
      <c r="L928" s="66" t="s">
        <v>4</v>
      </c>
      <c r="M928" s="67">
        <v>12.06</v>
      </c>
      <c r="N928" s="67">
        <v>10.85</v>
      </c>
      <c r="O928" s="69">
        <v>44835</v>
      </c>
      <c r="P928" s="65" t="s">
        <v>2611</v>
      </c>
      <c r="Q928" s="80" t="str">
        <f t="shared" si="60"/>
        <v>35.10.05.03.1</v>
      </c>
    </row>
    <row r="929" spans="1:17" s="80" customFormat="1" ht="42.75" x14ac:dyDescent="0.2">
      <c r="A929" s="76" t="s">
        <v>648</v>
      </c>
      <c r="B929" s="76" t="s">
        <v>860</v>
      </c>
      <c r="C929" s="71" t="s">
        <v>4118</v>
      </c>
      <c r="D929" s="77" t="s">
        <v>4119</v>
      </c>
      <c r="E929" s="78"/>
      <c r="F929" s="78"/>
      <c r="G929" s="78"/>
      <c r="H929" s="49" t="s">
        <v>4124</v>
      </c>
      <c r="I929" s="62" t="s">
        <v>1</v>
      </c>
      <c r="J929" s="57" t="s">
        <v>4130</v>
      </c>
      <c r="K929" s="85"/>
      <c r="L929" s="66" t="s">
        <v>4</v>
      </c>
      <c r="M929" s="67">
        <v>21.65</v>
      </c>
      <c r="N929" s="67">
        <v>19.489999999999998</v>
      </c>
      <c r="O929" s="69">
        <v>44835</v>
      </c>
      <c r="P929" s="65" t="s">
        <v>2611</v>
      </c>
      <c r="Q929" s="80" t="str">
        <f t="shared" si="60"/>
        <v>35.10.05.04.1</v>
      </c>
    </row>
    <row r="930" spans="1:17" s="80" customFormat="1" ht="42.75" x14ac:dyDescent="0.2">
      <c r="A930" s="76" t="s">
        <v>648</v>
      </c>
      <c r="B930" s="76" t="s">
        <v>860</v>
      </c>
      <c r="C930" s="71" t="s">
        <v>4118</v>
      </c>
      <c r="D930" s="77" t="s">
        <v>4119</v>
      </c>
      <c r="E930" s="78"/>
      <c r="F930" s="78"/>
      <c r="G930" s="78"/>
      <c r="H930" s="49" t="s">
        <v>4125</v>
      </c>
      <c r="I930" s="62" t="s">
        <v>1</v>
      </c>
      <c r="J930" s="57" t="s">
        <v>4131</v>
      </c>
      <c r="K930" s="85"/>
      <c r="L930" s="66" t="s">
        <v>4</v>
      </c>
      <c r="M930" s="67">
        <v>31.99</v>
      </c>
      <c r="N930" s="67">
        <v>28.79</v>
      </c>
      <c r="O930" s="69">
        <v>44835</v>
      </c>
      <c r="P930" s="65" t="s">
        <v>2611</v>
      </c>
      <c r="Q930" s="80" t="str">
        <f t="shared" si="60"/>
        <v>35.10.05.05.1</v>
      </c>
    </row>
    <row r="931" spans="1:17" s="80" customFormat="1" ht="42.75" x14ac:dyDescent="0.2">
      <c r="A931" s="76" t="s">
        <v>648</v>
      </c>
      <c r="B931" s="76" t="s">
        <v>860</v>
      </c>
      <c r="C931" s="71" t="s">
        <v>4118</v>
      </c>
      <c r="D931" s="77" t="s">
        <v>4119</v>
      </c>
      <c r="E931" s="78"/>
      <c r="F931" s="78"/>
      <c r="G931" s="78"/>
      <c r="H931" s="49" t="s">
        <v>4126</v>
      </c>
      <c r="I931" s="62" t="s">
        <v>1</v>
      </c>
      <c r="J931" s="57" t="s">
        <v>4132</v>
      </c>
      <c r="K931" s="85"/>
      <c r="L931" s="66" t="s">
        <v>4</v>
      </c>
      <c r="M931" s="67">
        <v>32.590000000000003</v>
      </c>
      <c r="N931" s="67">
        <v>29.33</v>
      </c>
      <c r="O931" s="69">
        <v>44835</v>
      </c>
      <c r="P931" s="65" t="s">
        <v>2611</v>
      </c>
      <c r="Q931" s="80" t="str">
        <f t="shared" si="60"/>
        <v>35.10.05.06.1</v>
      </c>
    </row>
    <row r="932" spans="1:17" s="80" customFormat="1" x14ac:dyDescent="0.2">
      <c r="A932" s="76" t="s">
        <v>648</v>
      </c>
      <c r="B932" s="76" t="s">
        <v>860</v>
      </c>
      <c r="C932" s="71" t="s">
        <v>862</v>
      </c>
      <c r="D932" s="77" t="s">
        <v>3399</v>
      </c>
      <c r="E932" s="78"/>
      <c r="F932" s="78"/>
      <c r="G932" s="78"/>
      <c r="H932" s="74" t="s">
        <v>3399</v>
      </c>
      <c r="I932" s="62"/>
      <c r="J932" s="83" t="s">
        <v>863</v>
      </c>
      <c r="K932" s="85"/>
      <c r="L932" s="66"/>
      <c r="M932" s="67"/>
      <c r="N932" s="67" t="s">
        <v>2454</v>
      </c>
      <c r="O932" s="69"/>
      <c r="P932" s="65"/>
      <c r="Q932" s="80" t="str">
        <f>IF(H932="",IF(B932="",A932,B932),H932)</f>
        <v xml:space="preserve"> </v>
      </c>
    </row>
    <row r="933" spans="1:17" x14ac:dyDescent="0.2">
      <c r="A933" s="17" t="s">
        <v>648</v>
      </c>
      <c r="B933" s="17" t="s">
        <v>860</v>
      </c>
      <c r="C933" s="7" t="s">
        <v>862</v>
      </c>
      <c r="D933" s="28" t="s">
        <v>3399</v>
      </c>
      <c r="H933" s="41" t="s">
        <v>864</v>
      </c>
      <c r="J933" s="12" t="s">
        <v>865</v>
      </c>
      <c r="K933" s="19"/>
      <c r="L933" s="1" t="s">
        <v>4</v>
      </c>
      <c r="M933" s="6">
        <v>25</v>
      </c>
      <c r="N933" s="6">
        <v>22.5</v>
      </c>
      <c r="O933" s="45">
        <v>44470</v>
      </c>
      <c r="P933" s="25" t="s">
        <v>2598</v>
      </c>
      <c r="Q933" t="str">
        <f t="shared" si="51"/>
        <v>35.10.06.01.1</v>
      </c>
    </row>
    <row r="934" spans="1:17" s="80" customFormat="1" ht="45" x14ac:dyDescent="0.2">
      <c r="A934" s="76" t="s">
        <v>648</v>
      </c>
      <c r="B934" s="76" t="s">
        <v>860</v>
      </c>
      <c r="C934" s="71" t="s">
        <v>4116</v>
      </c>
      <c r="D934" s="77" t="s">
        <v>3399</v>
      </c>
      <c r="E934" s="78"/>
      <c r="F934" s="78"/>
      <c r="G934" s="78"/>
      <c r="H934" s="74" t="s">
        <v>3399</v>
      </c>
      <c r="I934" s="62"/>
      <c r="J934" s="83" t="s">
        <v>4153</v>
      </c>
      <c r="K934" s="85"/>
      <c r="L934" s="66"/>
      <c r="M934" s="67"/>
      <c r="N934" s="67"/>
      <c r="O934" s="69"/>
      <c r="P934" s="65"/>
      <c r="Q934" s="80" t="str">
        <f t="shared" ref="Q934:Q938" si="61">IF(H934="",IF(B934="",A934,B934),H934)</f>
        <v xml:space="preserve"> </v>
      </c>
    </row>
    <row r="935" spans="1:17" s="80" customFormat="1" ht="215.25" x14ac:dyDescent="0.2">
      <c r="A935" s="76" t="s">
        <v>648</v>
      </c>
      <c r="B935" s="76" t="s">
        <v>860</v>
      </c>
      <c r="C935" s="71" t="s">
        <v>4116</v>
      </c>
      <c r="D935" s="77" t="s">
        <v>4117</v>
      </c>
      <c r="E935" s="78"/>
      <c r="F935" s="78"/>
      <c r="G935" s="78"/>
      <c r="H935" s="74" t="s">
        <v>3399</v>
      </c>
      <c r="I935" s="62" t="s">
        <v>1</v>
      </c>
      <c r="J935" s="83" t="s">
        <v>4582</v>
      </c>
      <c r="K935" s="86" t="s">
        <v>4108</v>
      </c>
      <c r="L935" s="66"/>
      <c r="M935" s="67"/>
      <c r="N935" s="67"/>
      <c r="O935" s="69"/>
      <c r="P935" s="65"/>
      <c r="Q935" s="80" t="str">
        <f t="shared" si="61"/>
        <v xml:space="preserve"> </v>
      </c>
    </row>
    <row r="936" spans="1:17" s="80" customFormat="1" ht="42.75" x14ac:dyDescent="0.2">
      <c r="A936" s="76" t="s">
        <v>648</v>
      </c>
      <c r="B936" s="76" t="s">
        <v>860</v>
      </c>
      <c r="C936" s="71" t="s">
        <v>4116</v>
      </c>
      <c r="D936" s="77" t="s">
        <v>4117</v>
      </c>
      <c r="E936" s="78"/>
      <c r="F936" s="78"/>
      <c r="G936" s="78"/>
      <c r="H936" s="49" t="s">
        <v>4133</v>
      </c>
      <c r="I936" s="62" t="s">
        <v>1</v>
      </c>
      <c r="J936" s="57" t="s">
        <v>4136</v>
      </c>
      <c r="K936" s="85"/>
      <c r="L936" s="66" t="s">
        <v>4</v>
      </c>
      <c r="M936" s="67">
        <v>5.49</v>
      </c>
      <c r="N936" s="67">
        <v>4.9400000000000004</v>
      </c>
      <c r="O936" s="69">
        <v>44835</v>
      </c>
      <c r="P936" s="65" t="s">
        <v>2611</v>
      </c>
      <c r="Q936" s="80" t="str">
        <f t="shared" si="61"/>
        <v>35.10.08.01.1</v>
      </c>
    </row>
    <row r="937" spans="1:17" s="80" customFormat="1" ht="42.75" x14ac:dyDescent="0.2">
      <c r="A937" s="76" t="s">
        <v>648</v>
      </c>
      <c r="B937" s="76" t="s">
        <v>860</v>
      </c>
      <c r="C937" s="71" t="s">
        <v>4116</v>
      </c>
      <c r="D937" s="77" t="s">
        <v>4117</v>
      </c>
      <c r="E937" s="78"/>
      <c r="F937" s="78"/>
      <c r="G937" s="78"/>
      <c r="H937" s="49" t="s">
        <v>4134</v>
      </c>
      <c r="I937" s="62" t="s">
        <v>1</v>
      </c>
      <c r="J937" s="57" t="s">
        <v>4137</v>
      </c>
      <c r="K937" s="85"/>
      <c r="L937" s="66" t="s">
        <v>4</v>
      </c>
      <c r="M937" s="67">
        <v>7.22</v>
      </c>
      <c r="N937" s="67">
        <v>6.5</v>
      </c>
      <c r="O937" s="69">
        <v>44835</v>
      </c>
      <c r="P937" s="65" t="s">
        <v>2611</v>
      </c>
      <c r="Q937" s="80" t="str">
        <f t="shared" si="61"/>
        <v>35.10.08.02.1</v>
      </c>
    </row>
    <row r="938" spans="1:17" s="80" customFormat="1" ht="42.75" x14ac:dyDescent="0.2">
      <c r="A938" s="76" t="s">
        <v>648</v>
      </c>
      <c r="B938" s="76" t="s">
        <v>860</v>
      </c>
      <c r="C938" s="71" t="s">
        <v>4116</v>
      </c>
      <c r="D938" s="77" t="s">
        <v>4117</v>
      </c>
      <c r="E938" s="78"/>
      <c r="F938" s="78"/>
      <c r="G938" s="78"/>
      <c r="H938" s="49" t="s">
        <v>4135</v>
      </c>
      <c r="I938" s="62" t="s">
        <v>1</v>
      </c>
      <c r="J938" s="57" t="s">
        <v>4138</v>
      </c>
      <c r="K938" s="85"/>
      <c r="L938" s="66" t="s">
        <v>4</v>
      </c>
      <c r="M938" s="67">
        <v>10.45</v>
      </c>
      <c r="N938" s="67">
        <v>9.41</v>
      </c>
      <c r="O938" s="69">
        <v>44835</v>
      </c>
      <c r="P938" s="65" t="s">
        <v>2611</v>
      </c>
      <c r="Q938" s="80" t="str">
        <f t="shared" si="61"/>
        <v>35.10.08.03.1</v>
      </c>
    </row>
    <row r="939" spans="1:17" s="80" customFormat="1" ht="30" x14ac:dyDescent="0.2">
      <c r="A939" s="76" t="s">
        <v>648</v>
      </c>
      <c r="B939" s="76" t="s">
        <v>4061</v>
      </c>
      <c r="C939" s="71"/>
      <c r="D939" s="77" t="s">
        <v>3399</v>
      </c>
      <c r="E939" s="78"/>
      <c r="F939" s="78"/>
      <c r="G939" s="78"/>
      <c r="H939" s="74" t="s">
        <v>3399</v>
      </c>
      <c r="I939" s="62"/>
      <c r="J939" s="83" t="s">
        <v>4140</v>
      </c>
      <c r="K939" s="85"/>
      <c r="L939" s="66"/>
      <c r="M939" s="67"/>
      <c r="N939" s="67"/>
      <c r="O939" s="69"/>
      <c r="P939" s="65"/>
      <c r="Q939" s="80" t="str">
        <f t="shared" ref="Q939:Q941" si="62">IF(H939="",IF(B939="",A939,B939),H939)</f>
        <v xml:space="preserve"> </v>
      </c>
    </row>
    <row r="940" spans="1:17" s="80" customFormat="1" ht="87" x14ac:dyDescent="0.2">
      <c r="A940" s="76" t="s">
        <v>648</v>
      </c>
      <c r="B940" s="76" t="s">
        <v>4061</v>
      </c>
      <c r="C940" s="71" t="s">
        <v>4139</v>
      </c>
      <c r="D940" s="77"/>
      <c r="E940" s="78"/>
      <c r="F940" s="78"/>
      <c r="G940" s="78"/>
      <c r="H940" s="74" t="s">
        <v>3399</v>
      </c>
      <c r="I940" s="62"/>
      <c r="J940" s="83" t="s">
        <v>4583</v>
      </c>
      <c r="K940" s="85"/>
      <c r="L940" s="66"/>
      <c r="M940" s="67"/>
      <c r="N940" s="67"/>
      <c r="O940" s="69"/>
      <c r="P940" s="65"/>
      <c r="Q940" s="80" t="str">
        <f t="shared" si="62"/>
        <v xml:space="preserve"> </v>
      </c>
    </row>
    <row r="941" spans="1:17" s="80" customFormat="1" ht="114" x14ac:dyDescent="0.2">
      <c r="A941" s="76" t="s">
        <v>648</v>
      </c>
      <c r="B941" s="76" t="s">
        <v>4061</v>
      </c>
      <c r="C941" s="71" t="s">
        <v>4139</v>
      </c>
      <c r="D941" s="77"/>
      <c r="E941" s="78"/>
      <c r="F941" s="78"/>
      <c r="G941" s="78"/>
      <c r="H941" s="49" t="s">
        <v>4239</v>
      </c>
      <c r="I941" s="62" t="s">
        <v>1</v>
      </c>
      <c r="J941" s="57" t="s">
        <v>4634</v>
      </c>
      <c r="K941" s="86" t="s">
        <v>4141</v>
      </c>
      <c r="L941" s="66" t="s">
        <v>5</v>
      </c>
      <c r="M941" s="67"/>
      <c r="N941" s="67">
        <v>63.14</v>
      </c>
      <c r="O941" s="69">
        <v>44835</v>
      </c>
      <c r="P941" s="65" t="s">
        <v>2611</v>
      </c>
      <c r="Q941" s="80" t="str">
        <f t="shared" si="62"/>
        <v>35.11.01.01.2</v>
      </c>
    </row>
    <row r="942" spans="1:17" s="80" customFormat="1" ht="99.75" x14ac:dyDescent="0.2">
      <c r="A942" s="76" t="s">
        <v>648</v>
      </c>
      <c r="B942" s="76" t="s">
        <v>4062</v>
      </c>
      <c r="C942" s="71"/>
      <c r="D942" s="77" t="s">
        <v>3399</v>
      </c>
      <c r="E942" s="78"/>
      <c r="F942" s="78"/>
      <c r="G942" s="78"/>
      <c r="H942" s="74" t="s">
        <v>3399</v>
      </c>
      <c r="I942" s="62" t="s">
        <v>1</v>
      </c>
      <c r="J942" s="83" t="s">
        <v>4142</v>
      </c>
      <c r="K942" s="86" t="s">
        <v>4143</v>
      </c>
      <c r="L942" s="66"/>
      <c r="M942" s="67"/>
      <c r="N942" s="67"/>
      <c r="O942" s="69"/>
      <c r="P942" s="65"/>
      <c r="Q942" s="80" t="str">
        <f t="shared" ref="Q942:Q943" si="63">IF(H942="",IF(B942="",A942,B942),H942)</f>
        <v xml:space="preserve"> </v>
      </c>
    </row>
    <row r="943" spans="1:17" s="80" customFormat="1" ht="28.5" x14ac:dyDescent="0.2">
      <c r="A943" s="76" t="s">
        <v>648</v>
      </c>
      <c r="B943" s="76" t="s">
        <v>4062</v>
      </c>
      <c r="C943" s="71"/>
      <c r="D943" s="77" t="s">
        <v>3399</v>
      </c>
      <c r="E943" s="78"/>
      <c r="F943" s="78"/>
      <c r="G943" s="78"/>
      <c r="H943" s="49" t="s">
        <v>4144</v>
      </c>
      <c r="I943" s="62" t="s">
        <v>1</v>
      </c>
      <c r="J943" s="57" t="s">
        <v>4241</v>
      </c>
      <c r="K943" s="86" t="s">
        <v>4240</v>
      </c>
      <c r="L943" s="66" t="s">
        <v>4</v>
      </c>
      <c r="M943" s="67">
        <v>2.2000000000000002</v>
      </c>
      <c r="N943" s="67">
        <v>1.98</v>
      </c>
      <c r="O943" s="69">
        <v>44835</v>
      </c>
      <c r="P943" s="65" t="s">
        <v>2611</v>
      </c>
      <c r="Q943" s="80" t="str">
        <f t="shared" si="63"/>
        <v>35.20.01.01.1</v>
      </c>
    </row>
    <row r="944" spans="1:17" s="80" customFormat="1" ht="28.5" x14ac:dyDescent="0.2">
      <c r="A944" s="76" t="s">
        <v>648</v>
      </c>
      <c r="B944" s="76" t="s">
        <v>4062</v>
      </c>
      <c r="C944" s="71"/>
      <c r="D944" s="77" t="s">
        <v>3399</v>
      </c>
      <c r="E944" s="78"/>
      <c r="F944" s="78"/>
      <c r="G944" s="78"/>
      <c r="H944" s="49" t="s">
        <v>4145</v>
      </c>
      <c r="I944" s="62" t="s">
        <v>1</v>
      </c>
      <c r="J944" s="57" t="s">
        <v>4242</v>
      </c>
      <c r="K944" s="86" t="s">
        <v>4240</v>
      </c>
      <c r="L944" s="66" t="s">
        <v>4</v>
      </c>
      <c r="M944" s="67">
        <v>3.46</v>
      </c>
      <c r="N944" s="67">
        <v>3.12</v>
      </c>
      <c r="O944" s="69">
        <v>44835</v>
      </c>
      <c r="P944" s="65" t="s">
        <v>2611</v>
      </c>
      <c r="Q944" s="80" t="str">
        <f t="shared" ref="Q944" si="64">IF(H944="",IF(B944="",A944,B944),H944)</f>
        <v>35.20.01.02.1</v>
      </c>
    </row>
    <row r="945" spans="1:17" x14ac:dyDescent="0.2">
      <c r="A945" s="17" t="s">
        <v>648</v>
      </c>
      <c r="B945" s="17" t="s">
        <v>1354</v>
      </c>
      <c r="C945" s="30"/>
      <c r="D945" s="28" t="s">
        <v>3399</v>
      </c>
      <c r="H945" s="30" t="s">
        <v>3399</v>
      </c>
      <c r="J945" s="8" t="s">
        <v>1355</v>
      </c>
      <c r="K945" s="19"/>
      <c r="N945" s="6" t="s">
        <v>2454</v>
      </c>
      <c r="O945" s="45"/>
      <c r="Q945" t="str">
        <f t="shared" si="51"/>
        <v xml:space="preserve"> </v>
      </c>
    </row>
    <row r="946" spans="1:17" ht="213.75" x14ac:dyDescent="0.2">
      <c r="A946" s="17" t="s">
        <v>648</v>
      </c>
      <c r="B946" s="17" t="s">
        <v>1354</v>
      </c>
      <c r="C946" s="28" t="s">
        <v>1356</v>
      </c>
      <c r="D946" s="28" t="s">
        <v>3399</v>
      </c>
      <c r="H946" s="30" t="s">
        <v>3399</v>
      </c>
      <c r="I946" s="34" t="s">
        <v>1</v>
      </c>
      <c r="J946" s="8" t="s">
        <v>1810</v>
      </c>
      <c r="K946" s="32" t="s">
        <v>2038</v>
      </c>
      <c r="N946" s="6" t="s">
        <v>2454</v>
      </c>
      <c r="O946" s="45"/>
      <c r="Q946" t="str">
        <f t="shared" si="51"/>
        <v xml:space="preserve"> </v>
      </c>
    </row>
    <row r="947" spans="1:17" ht="57" x14ac:dyDescent="0.2">
      <c r="A947" s="17" t="s">
        <v>648</v>
      </c>
      <c r="B947" s="17" t="s">
        <v>1354</v>
      </c>
      <c r="C947" s="7" t="s">
        <v>1356</v>
      </c>
      <c r="D947" s="28" t="s">
        <v>3399</v>
      </c>
      <c r="H947" s="41" t="s">
        <v>1357</v>
      </c>
      <c r="I947" s="34" t="s">
        <v>1</v>
      </c>
      <c r="J947" s="12" t="s">
        <v>1358</v>
      </c>
      <c r="K947" s="32" t="s">
        <v>1813</v>
      </c>
      <c r="L947" s="1" t="s">
        <v>98</v>
      </c>
      <c r="M947" s="6">
        <v>164.2</v>
      </c>
      <c r="N947" s="6">
        <v>155.98999999999998</v>
      </c>
      <c r="O947" s="45">
        <v>44470</v>
      </c>
      <c r="P947" s="25" t="s">
        <v>2598</v>
      </c>
      <c r="Q947" t="str">
        <f t="shared" si="51"/>
        <v>35.25.01.00.1</v>
      </c>
    </row>
    <row r="948" spans="1:17" ht="57" x14ac:dyDescent="0.2">
      <c r="A948" s="17" t="s">
        <v>648</v>
      </c>
      <c r="B948" s="17" t="s">
        <v>1354</v>
      </c>
      <c r="C948" s="7" t="s">
        <v>1356</v>
      </c>
      <c r="D948" s="28" t="s">
        <v>3399</v>
      </c>
      <c r="H948" s="41" t="s">
        <v>1811</v>
      </c>
      <c r="I948" s="34" t="s">
        <v>1</v>
      </c>
      <c r="J948" s="12" t="s">
        <v>1814</v>
      </c>
      <c r="K948" s="32" t="s">
        <v>1813</v>
      </c>
      <c r="L948" s="1" t="s">
        <v>4</v>
      </c>
      <c r="M948" s="6">
        <v>98.5</v>
      </c>
      <c r="N948" s="6">
        <v>93.58</v>
      </c>
      <c r="O948" s="45">
        <v>44470</v>
      </c>
      <c r="P948" s="25" t="s">
        <v>2598</v>
      </c>
      <c r="Q948" t="str">
        <f t="shared" si="51"/>
        <v>35.25.01.01.1</v>
      </c>
    </row>
    <row r="949" spans="1:17" ht="57" x14ac:dyDescent="0.2">
      <c r="A949" s="17" t="s">
        <v>648</v>
      </c>
      <c r="B949" s="17" t="s">
        <v>1354</v>
      </c>
      <c r="C949" s="7" t="s">
        <v>1356</v>
      </c>
      <c r="D949" s="28" t="s">
        <v>3399</v>
      </c>
      <c r="H949" s="41" t="s">
        <v>1812</v>
      </c>
      <c r="I949" s="34" t="s">
        <v>1</v>
      </c>
      <c r="J949" s="12" t="s">
        <v>1815</v>
      </c>
      <c r="K949" s="32" t="s">
        <v>1813</v>
      </c>
      <c r="L949" s="1" t="s">
        <v>4</v>
      </c>
      <c r="M949" s="6">
        <v>67.5</v>
      </c>
      <c r="N949" s="6">
        <v>64.13</v>
      </c>
      <c r="O949" s="45">
        <v>44470</v>
      </c>
      <c r="P949" s="25" t="s">
        <v>2598</v>
      </c>
      <c r="Q949" t="str">
        <f t="shared" si="51"/>
        <v>35.25.01.02.1</v>
      </c>
    </row>
    <row r="950" spans="1:17" s="80" customFormat="1" ht="100.5" x14ac:dyDescent="0.2">
      <c r="A950" s="76" t="s">
        <v>648</v>
      </c>
      <c r="B950" s="76" t="s">
        <v>4063</v>
      </c>
      <c r="C950" s="71"/>
      <c r="D950" s="77" t="s">
        <v>3399</v>
      </c>
      <c r="E950" s="78"/>
      <c r="F950" s="78"/>
      <c r="G950" s="78"/>
      <c r="H950" s="49"/>
      <c r="I950" s="62"/>
      <c r="J950" s="83" t="s">
        <v>4584</v>
      </c>
      <c r="K950" s="85"/>
      <c r="L950" s="66"/>
      <c r="M950" s="67"/>
      <c r="N950" s="67"/>
      <c r="O950" s="69"/>
      <c r="P950" s="65"/>
      <c r="Q950" s="80" t="str">
        <f>IF(H950="",IF(B950="",A950,B950),H950)</f>
        <v>35.30</v>
      </c>
    </row>
    <row r="951" spans="1:17" s="80" customFormat="1" ht="28.5" x14ac:dyDescent="0.2">
      <c r="A951" s="76" t="s">
        <v>648</v>
      </c>
      <c r="B951" s="76" t="s">
        <v>4063</v>
      </c>
      <c r="C951" s="71"/>
      <c r="D951" s="77" t="s">
        <v>3399</v>
      </c>
      <c r="E951" s="78"/>
      <c r="F951" s="78"/>
      <c r="G951" s="78"/>
      <c r="H951" s="49" t="s">
        <v>4146</v>
      </c>
      <c r="I951" s="62"/>
      <c r="J951" s="57" t="s">
        <v>4154</v>
      </c>
      <c r="K951" s="85"/>
      <c r="L951" s="66" t="s">
        <v>4149</v>
      </c>
      <c r="M951" s="67"/>
      <c r="N951" s="67">
        <v>12.78</v>
      </c>
      <c r="O951" s="69">
        <v>44835</v>
      </c>
      <c r="P951" s="65" t="s">
        <v>2611</v>
      </c>
      <c r="Q951" s="80" t="str">
        <f>IF(H951="",IF(B951="",A951,B951),H951)</f>
        <v>35.30.01.00.1</v>
      </c>
    </row>
    <row r="952" spans="1:17" s="80" customFormat="1" ht="28.5" x14ac:dyDescent="0.2">
      <c r="A952" s="76" t="s">
        <v>648</v>
      </c>
      <c r="B952" s="76" t="s">
        <v>4063</v>
      </c>
      <c r="C952" s="71"/>
      <c r="D952" s="77" t="s">
        <v>3399</v>
      </c>
      <c r="E952" s="78"/>
      <c r="F952" s="78"/>
      <c r="G952" s="78"/>
      <c r="H952" s="49" t="s">
        <v>4147</v>
      </c>
      <c r="I952" s="62"/>
      <c r="J952" s="57" t="s">
        <v>4148</v>
      </c>
      <c r="K952" s="85"/>
      <c r="L952" s="66" t="s">
        <v>48</v>
      </c>
      <c r="M952" s="67"/>
      <c r="N952" s="67">
        <v>24.5</v>
      </c>
      <c r="O952" s="69">
        <v>44835</v>
      </c>
      <c r="P952" s="65" t="s">
        <v>2611</v>
      </c>
      <c r="Q952" s="80" t="str">
        <f t="shared" ref="Q952" si="65">IF(H952="",IF(B952="",A952,B952),H952)</f>
        <v>35.30.01.10.1</v>
      </c>
    </row>
    <row r="953" spans="1:17" ht="228.75" x14ac:dyDescent="0.2">
      <c r="A953" s="17" t="s">
        <v>497</v>
      </c>
      <c r="B953" s="38" t="s">
        <v>3399</v>
      </c>
      <c r="C953" s="7"/>
      <c r="D953" s="28" t="s">
        <v>3399</v>
      </c>
      <c r="H953" s="30" t="s">
        <v>3399</v>
      </c>
      <c r="J953" s="3" t="s">
        <v>2060</v>
      </c>
      <c r="K953" s="3"/>
      <c r="N953" s="6" t="s">
        <v>2454</v>
      </c>
      <c r="O953" s="45"/>
      <c r="Q953" t="str">
        <f t="shared" si="51"/>
        <v xml:space="preserve"> </v>
      </c>
    </row>
    <row r="954" spans="1:17" x14ac:dyDescent="0.2">
      <c r="A954" s="17" t="s">
        <v>497</v>
      </c>
      <c r="B954" s="17" t="s">
        <v>498</v>
      </c>
      <c r="C954" s="28" t="s">
        <v>3399</v>
      </c>
      <c r="D954" s="28" t="s">
        <v>3399</v>
      </c>
      <c r="H954" s="30" t="s">
        <v>3399</v>
      </c>
      <c r="J954" s="7" t="s">
        <v>501</v>
      </c>
      <c r="N954" s="6" t="s">
        <v>2454</v>
      </c>
      <c r="O954" s="45"/>
      <c r="Q954" t="str">
        <f t="shared" si="51"/>
        <v xml:space="preserve"> </v>
      </c>
    </row>
    <row r="955" spans="1:17" ht="28.5" x14ac:dyDescent="0.2">
      <c r="A955" s="17" t="s">
        <v>497</v>
      </c>
      <c r="B955" s="17" t="s">
        <v>498</v>
      </c>
      <c r="C955" s="28" t="s">
        <v>3399</v>
      </c>
      <c r="D955" s="28" t="s">
        <v>3399</v>
      </c>
      <c r="H955" s="22" t="s">
        <v>201</v>
      </c>
      <c r="I955" s="34" t="s">
        <v>1</v>
      </c>
      <c r="J955" s="1" t="s">
        <v>202</v>
      </c>
      <c r="K955" s="3" t="s">
        <v>203</v>
      </c>
      <c r="M955" s="6">
        <v>377</v>
      </c>
      <c r="N955" s="6">
        <v>358.15</v>
      </c>
      <c r="O955" s="45">
        <v>44470</v>
      </c>
      <c r="P955" s="25" t="s">
        <v>2598</v>
      </c>
      <c r="Q955" t="str">
        <f t="shared" si="51"/>
        <v>99.01.01.01.1</v>
      </c>
    </row>
    <row r="956" spans="1:17" x14ac:dyDescent="0.2">
      <c r="A956" s="17" t="s">
        <v>497</v>
      </c>
      <c r="B956" s="17" t="s">
        <v>498</v>
      </c>
      <c r="C956" s="28" t="s">
        <v>3399</v>
      </c>
      <c r="D956" s="28" t="s">
        <v>3399</v>
      </c>
      <c r="H956" s="22" t="s">
        <v>204</v>
      </c>
      <c r="J956" s="1" t="s">
        <v>205</v>
      </c>
      <c r="M956" s="6">
        <v>70</v>
      </c>
      <c r="N956" s="6">
        <v>66.5</v>
      </c>
      <c r="O956" s="45">
        <v>44470</v>
      </c>
      <c r="P956" s="25" t="s">
        <v>2598</v>
      </c>
      <c r="Q956" t="str">
        <f t="shared" si="51"/>
        <v>99.01.01.02.1</v>
      </c>
    </row>
    <row r="957" spans="1:17" x14ac:dyDescent="0.2">
      <c r="A957" s="17" t="s">
        <v>497</v>
      </c>
      <c r="B957" s="17" t="s">
        <v>498</v>
      </c>
      <c r="C957" s="28" t="s">
        <v>3399</v>
      </c>
      <c r="D957" s="28" t="s">
        <v>3399</v>
      </c>
      <c r="H957" s="22" t="s">
        <v>206</v>
      </c>
      <c r="J957" s="1" t="s">
        <v>207</v>
      </c>
      <c r="M957" s="6">
        <v>20</v>
      </c>
      <c r="N957" s="6">
        <v>19</v>
      </c>
      <c r="O957" s="45">
        <v>44470</v>
      </c>
      <c r="P957" s="25" t="s">
        <v>2598</v>
      </c>
      <c r="Q957" t="str">
        <f t="shared" si="51"/>
        <v>99.01.01.03.1</v>
      </c>
    </row>
    <row r="958" spans="1:17" s="80" customFormat="1" x14ac:dyDescent="0.2">
      <c r="A958" s="76" t="s">
        <v>497</v>
      </c>
      <c r="B958" s="76" t="s">
        <v>4150</v>
      </c>
      <c r="C958" s="77" t="s">
        <v>3399</v>
      </c>
      <c r="D958" s="77" t="s">
        <v>3399</v>
      </c>
      <c r="E958" s="78"/>
      <c r="F958" s="78"/>
      <c r="G958" s="78"/>
      <c r="H958" s="74"/>
      <c r="I958" s="62"/>
      <c r="J958" s="83" t="s">
        <v>4151</v>
      </c>
      <c r="K958" s="66"/>
      <c r="L958" s="66"/>
      <c r="M958" s="67"/>
      <c r="N958" s="67" t="s">
        <v>2454</v>
      </c>
      <c r="O958" s="69"/>
      <c r="P958" s="65"/>
      <c r="Q958" s="80" t="str">
        <f t="shared" ref="Q958" si="66">IF(H958="",IF(B958="",A958,B958),H958)</f>
        <v>99.02</v>
      </c>
    </row>
    <row r="959" spans="1:17" s="80" customFormat="1" ht="101.25" x14ac:dyDescent="0.2">
      <c r="A959" s="76" t="s">
        <v>497</v>
      </c>
      <c r="B959" s="76" t="s">
        <v>4150</v>
      </c>
      <c r="C959" s="77" t="s">
        <v>4152</v>
      </c>
      <c r="D959" s="77" t="s">
        <v>3399</v>
      </c>
      <c r="E959" s="78"/>
      <c r="F959" s="78"/>
      <c r="G959" s="78"/>
      <c r="H959" s="49"/>
      <c r="I959" s="62"/>
      <c r="J959" s="83" t="s">
        <v>4243</v>
      </c>
      <c r="K959" s="66"/>
      <c r="L959" s="66"/>
      <c r="M959" s="67"/>
      <c r="N959" s="67"/>
      <c r="O959" s="69"/>
      <c r="P959" s="65"/>
      <c r="Q959" s="80" t="str">
        <f t="shared" ref="Q959:Q960" si="67">IF(H959="",IF(B959="",A959,B959),H959)</f>
        <v>99.02</v>
      </c>
    </row>
    <row r="960" spans="1:17" s="80" customFormat="1" x14ac:dyDescent="0.2">
      <c r="A960" s="76" t="s">
        <v>497</v>
      </c>
      <c r="B960" s="76" t="s">
        <v>4150</v>
      </c>
      <c r="C960" s="77" t="s">
        <v>4205</v>
      </c>
      <c r="D960" s="77" t="s">
        <v>3399</v>
      </c>
      <c r="E960" s="78"/>
      <c r="F960" s="78"/>
      <c r="G960" s="78"/>
      <c r="H960" s="49" t="s">
        <v>4155</v>
      </c>
      <c r="I960" s="62"/>
      <c r="J960" s="66" t="s">
        <v>4156</v>
      </c>
      <c r="K960" s="57"/>
      <c r="L960" s="66" t="s">
        <v>4157</v>
      </c>
      <c r="M960" s="67">
        <v>0.6</v>
      </c>
      <c r="N960" s="67">
        <v>0.54</v>
      </c>
      <c r="O960" s="69">
        <v>44835</v>
      </c>
      <c r="P960" s="65" t="s">
        <v>2611</v>
      </c>
      <c r="Q960" s="80" t="str">
        <f t="shared" si="67"/>
        <v>99.02.01.01.1</v>
      </c>
    </row>
    <row r="961" spans="1:17" x14ac:dyDescent="0.2">
      <c r="A961" s="17" t="s">
        <v>497</v>
      </c>
      <c r="B961" s="17" t="s">
        <v>499</v>
      </c>
      <c r="C961" s="28" t="s">
        <v>3399</v>
      </c>
      <c r="D961" s="28" t="s">
        <v>3399</v>
      </c>
      <c r="H961" s="30" t="s">
        <v>3399</v>
      </c>
      <c r="J961" s="7" t="s">
        <v>502</v>
      </c>
      <c r="N961" s="6" t="s">
        <v>2454</v>
      </c>
      <c r="O961" s="45"/>
      <c r="Q961" t="str">
        <f t="shared" si="51"/>
        <v xml:space="preserve"> </v>
      </c>
    </row>
    <row r="962" spans="1:17" x14ac:dyDescent="0.2">
      <c r="A962" s="17" t="s">
        <v>497</v>
      </c>
      <c r="B962" s="17" t="s">
        <v>499</v>
      </c>
      <c r="C962" s="28" t="s">
        <v>3399</v>
      </c>
      <c r="D962" s="28" t="s">
        <v>3399</v>
      </c>
      <c r="H962" s="22" t="s">
        <v>208</v>
      </c>
      <c r="J962" s="3" t="s">
        <v>1821</v>
      </c>
      <c r="L962" s="1" t="s">
        <v>4</v>
      </c>
      <c r="M962" s="6">
        <v>6.9</v>
      </c>
      <c r="N962" s="6">
        <v>6.2100000000000009</v>
      </c>
      <c r="O962" s="45">
        <v>44470</v>
      </c>
      <c r="P962" s="25" t="s">
        <v>2598</v>
      </c>
      <c r="Q962" t="str">
        <f t="shared" si="51"/>
        <v>99.10.01.02.1</v>
      </c>
    </row>
    <row r="963" spans="1:17" ht="28.5" x14ac:dyDescent="0.2">
      <c r="A963" s="17" t="s">
        <v>497</v>
      </c>
      <c r="B963" s="17" t="s">
        <v>499</v>
      </c>
      <c r="C963" s="28" t="s">
        <v>3399</v>
      </c>
      <c r="D963" s="28" t="s">
        <v>3399</v>
      </c>
      <c r="H963" s="22" t="s">
        <v>209</v>
      </c>
      <c r="J963" s="3" t="s">
        <v>1818</v>
      </c>
      <c r="L963" s="1" t="s">
        <v>4</v>
      </c>
      <c r="M963" s="6">
        <v>1.7</v>
      </c>
      <c r="N963" s="6">
        <v>1.53</v>
      </c>
      <c r="O963" s="45">
        <v>44470</v>
      </c>
      <c r="P963" s="25" t="s">
        <v>2598</v>
      </c>
      <c r="Q963" t="str">
        <f t="shared" si="51"/>
        <v>99.10.02.00.1</v>
      </c>
    </row>
    <row r="964" spans="1:17" x14ac:dyDescent="0.2">
      <c r="A964" s="17" t="s">
        <v>497</v>
      </c>
      <c r="B964" s="17" t="s">
        <v>499</v>
      </c>
      <c r="C964" s="28" t="s">
        <v>3399</v>
      </c>
      <c r="D964" s="28" t="s">
        <v>3399</v>
      </c>
      <c r="H964" s="22" t="s">
        <v>2033</v>
      </c>
      <c r="J964" s="1" t="s">
        <v>1816</v>
      </c>
      <c r="L964" s="1" t="s">
        <v>4</v>
      </c>
      <c r="M964" s="6">
        <v>2.5499999999999998</v>
      </c>
      <c r="N964" s="6">
        <v>2.2999999999999998</v>
      </c>
      <c r="O964" s="45">
        <v>44470</v>
      </c>
      <c r="P964" s="25" t="s">
        <v>2598</v>
      </c>
      <c r="Q964" t="str">
        <f t="shared" si="51"/>
        <v>99.10.02.01.1</v>
      </c>
    </row>
    <row r="965" spans="1:17" ht="28.5" x14ac:dyDescent="0.2">
      <c r="A965" s="17" t="s">
        <v>497</v>
      </c>
      <c r="B965" s="17" t="s">
        <v>499</v>
      </c>
      <c r="C965" s="28" t="s">
        <v>3399</v>
      </c>
      <c r="D965" s="28" t="s">
        <v>3399</v>
      </c>
      <c r="H965" s="22" t="s">
        <v>2034</v>
      </c>
      <c r="J965" s="3" t="s">
        <v>1819</v>
      </c>
      <c r="L965" s="1" t="s">
        <v>4</v>
      </c>
      <c r="M965" s="6">
        <v>3.6</v>
      </c>
      <c r="N965" s="6">
        <v>3.24</v>
      </c>
      <c r="O965" s="45">
        <v>44470</v>
      </c>
      <c r="P965" s="25" t="s">
        <v>2598</v>
      </c>
      <c r="Q965" t="str">
        <f t="shared" si="51"/>
        <v>99.10.02.02.1</v>
      </c>
    </row>
    <row r="966" spans="1:17" ht="28.5" x14ac:dyDescent="0.2">
      <c r="A966" s="17" t="s">
        <v>497</v>
      </c>
      <c r="B966" s="17" t="s">
        <v>499</v>
      </c>
      <c r="C966" s="28" t="s">
        <v>3399</v>
      </c>
      <c r="D966" s="28" t="s">
        <v>3399</v>
      </c>
      <c r="H966" s="22" t="s">
        <v>2035</v>
      </c>
      <c r="J966" s="3" t="s">
        <v>1817</v>
      </c>
      <c r="L966" s="1" t="s">
        <v>4</v>
      </c>
      <c r="M966" s="6">
        <v>2.65</v>
      </c>
      <c r="N966" s="6">
        <v>2.39</v>
      </c>
      <c r="O966" s="45">
        <v>44470</v>
      </c>
      <c r="P966" s="25" t="s">
        <v>2598</v>
      </c>
      <c r="Q966" t="str">
        <f t="shared" si="51"/>
        <v>99.10.02.03.1</v>
      </c>
    </row>
    <row r="967" spans="1:17" ht="28.5" x14ac:dyDescent="0.2">
      <c r="A967" s="17" t="s">
        <v>497</v>
      </c>
      <c r="B967" s="17" t="s">
        <v>499</v>
      </c>
      <c r="C967" s="28" t="s">
        <v>3399</v>
      </c>
      <c r="D967" s="28" t="s">
        <v>3399</v>
      </c>
      <c r="H967" s="22" t="s">
        <v>2036</v>
      </c>
      <c r="J967" s="3" t="s">
        <v>1820</v>
      </c>
      <c r="L967" s="1" t="s">
        <v>4</v>
      </c>
      <c r="M967" s="6">
        <v>2.2999999999999998</v>
      </c>
      <c r="N967" s="6">
        <v>2.0699999999999998</v>
      </c>
      <c r="O967" s="45">
        <v>44470</v>
      </c>
      <c r="P967" s="25" t="s">
        <v>2598</v>
      </c>
      <c r="Q967" t="str">
        <f t="shared" si="51"/>
        <v>99.10.02.04.1</v>
      </c>
    </row>
    <row r="968" spans="1:17" ht="72" x14ac:dyDescent="0.2">
      <c r="A968" s="17" t="s">
        <v>497</v>
      </c>
      <c r="B968" s="17" t="s">
        <v>500</v>
      </c>
      <c r="C968" s="28" t="s">
        <v>3399</v>
      </c>
      <c r="D968" s="28" t="s">
        <v>3399</v>
      </c>
      <c r="H968" s="30" t="s">
        <v>3399</v>
      </c>
      <c r="J968" s="8" t="s">
        <v>1359</v>
      </c>
      <c r="N968" s="6" t="s">
        <v>2454</v>
      </c>
      <c r="O968" s="45"/>
      <c r="Q968" t="str">
        <f t="shared" si="51"/>
        <v xml:space="preserve"> </v>
      </c>
    </row>
    <row r="969" spans="1:17" ht="28.5" x14ac:dyDescent="0.2">
      <c r="A969" s="17" t="s">
        <v>497</v>
      </c>
      <c r="B969" s="17" t="s">
        <v>500</v>
      </c>
      <c r="C969" s="28" t="s">
        <v>3399</v>
      </c>
      <c r="D969" s="28" t="s">
        <v>3399</v>
      </c>
      <c r="H969" s="22" t="s">
        <v>210</v>
      </c>
      <c r="J969" s="3" t="s">
        <v>1360</v>
      </c>
      <c r="L969" s="1" t="s">
        <v>4</v>
      </c>
      <c r="M969" s="6">
        <v>6.9</v>
      </c>
      <c r="N969" s="6">
        <v>6.2100000000000009</v>
      </c>
      <c r="O969" s="45">
        <v>44470</v>
      </c>
      <c r="P969" s="25" t="s">
        <v>2598</v>
      </c>
      <c r="Q969" t="str">
        <f t="shared" si="51"/>
        <v>99.11.01.00.1</v>
      </c>
    </row>
    <row r="970" spans="1:17" ht="28.5" x14ac:dyDescent="0.2">
      <c r="A970" s="17" t="s">
        <v>497</v>
      </c>
      <c r="B970" s="17" t="s">
        <v>500</v>
      </c>
      <c r="C970" s="28" t="s">
        <v>3399</v>
      </c>
      <c r="D970" s="28" t="s">
        <v>3399</v>
      </c>
      <c r="H970" s="22" t="s">
        <v>342</v>
      </c>
      <c r="J970" s="3" t="s">
        <v>1361</v>
      </c>
      <c r="L970" s="1" t="s">
        <v>4</v>
      </c>
      <c r="M970" s="6">
        <v>3.2</v>
      </c>
      <c r="N970" s="6">
        <v>2.8800000000000003</v>
      </c>
      <c r="O970" s="45">
        <v>44470</v>
      </c>
      <c r="P970" s="25" t="s">
        <v>2598</v>
      </c>
      <c r="Q970" t="str">
        <f t="shared" si="51"/>
        <v>99.11.01.01.1</v>
      </c>
    </row>
    <row r="971" spans="1:17" ht="28.5" x14ac:dyDescent="0.2">
      <c r="A971" s="17" t="s">
        <v>497</v>
      </c>
      <c r="B971" s="17" t="s">
        <v>500</v>
      </c>
      <c r="C971" s="28" t="s">
        <v>3399</v>
      </c>
      <c r="D971" s="28" t="s">
        <v>3399</v>
      </c>
      <c r="H971" s="22" t="s">
        <v>343</v>
      </c>
      <c r="J971" s="3" t="s">
        <v>1362</v>
      </c>
      <c r="L971" s="1" t="s">
        <v>4</v>
      </c>
      <c r="M971" s="6">
        <v>2.85</v>
      </c>
      <c r="N971" s="6">
        <v>2.42</v>
      </c>
      <c r="O971" s="45">
        <v>44470</v>
      </c>
      <c r="P971" s="25" t="s">
        <v>2598</v>
      </c>
      <c r="Q971" t="str">
        <f t="shared" si="51"/>
        <v>99.11.01.02.1</v>
      </c>
    </row>
    <row r="972" spans="1:17" ht="28.5" x14ac:dyDescent="0.2">
      <c r="A972" s="17" t="s">
        <v>497</v>
      </c>
      <c r="B972" s="17" t="s">
        <v>500</v>
      </c>
      <c r="C972" s="28" t="s">
        <v>3399</v>
      </c>
      <c r="D972" s="28" t="s">
        <v>3399</v>
      </c>
      <c r="H972" s="22" t="s">
        <v>1363</v>
      </c>
      <c r="J972" s="3" t="s">
        <v>1365</v>
      </c>
      <c r="L972" s="1" t="s">
        <v>4</v>
      </c>
      <c r="M972" s="6">
        <v>4.0999999999999996</v>
      </c>
      <c r="N972" s="6">
        <v>3.69</v>
      </c>
      <c r="O972" s="45">
        <v>44470</v>
      </c>
      <c r="P972" s="25" t="s">
        <v>2598</v>
      </c>
      <c r="Q972" t="str">
        <f t="shared" si="51"/>
        <v>99.11.01.03.1</v>
      </c>
    </row>
    <row r="973" spans="1:17" ht="28.5" x14ac:dyDescent="0.2">
      <c r="A973" s="17" t="s">
        <v>497</v>
      </c>
      <c r="B973" s="17" t="s">
        <v>500</v>
      </c>
      <c r="C973" s="28" t="s">
        <v>3399</v>
      </c>
      <c r="D973" s="28" t="s">
        <v>3399</v>
      </c>
      <c r="H973" s="22" t="s">
        <v>1364</v>
      </c>
      <c r="J973" s="3" t="s">
        <v>1366</v>
      </c>
      <c r="L973" s="1" t="s">
        <v>4</v>
      </c>
      <c r="M973" s="6">
        <v>1.45</v>
      </c>
      <c r="N973" s="6">
        <v>1.23</v>
      </c>
      <c r="O973" s="45">
        <v>44470</v>
      </c>
      <c r="P973" s="25" t="s">
        <v>2598</v>
      </c>
      <c r="Q973" t="str">
        <f t="shared" si="51"/>
        <v>99.11.01.04.1</v>
      </c>
    </row>
    <row r="974" spans="1:17" s="80" customFormat="1" ht="71.25" x14ac:dyDescent="0.2">
      <c r="A974" s="76" t="s">
        <v>497</v>
      </c>
      <c r="B974" s="76" t="s">
        <v>4158</v>
      </c>
      <c r="C974" s="77" t="s">
        <v>3399</v>
      </c>
      <c r="D974" s="77" t="s">
        <v>3399</v>
      </c>
      <c r="E974" s="78"/>
      <c r="F974" s="78"/>
      <c r="G974" s="78"/>
      <c r="H974" s="74" t="s">
        <v>3399</v>
      </c>
      <c r="I974" s="62" t="s">
        <v>1</v>
      </c>
      <c r="J974" s="83" t="s">
        <v>4585</v>
      </c>
      <c r="K974" s="57" t="s">
        <v>4206</v>
      </c>
      <c r="L974" s="66"/>
      <c r="M974" s="67"/>
      <c r="N974" s="67"/>
      <c r="O974" s="69"/>
      <c r="P974" s="65"/>
      <c r="Q974" s="80" t="str">
        <f t="shared" ref="Q974:Q977" si="68">IF(H974="",IF(B974="",A974,B974),H974)</f>
        <v xml:space="preserve"> </v>
      </c>
    </row>
    <row r="975" spans="1:17" s="80" customFormat="1" ht="28.5" x14ac:dyDescent="0.2">
      <c r="A975" s="76" t="s">
        <v>497</v>
      </c>
      <c r="B975" s="76" t="s">
        <v>4158</v>
      </c>
      <c r="C975" s="77" t="s">
        <v>3399</v>
      </c>
      <c r="D975" s="77" t="s">
        <v>3399</v>
      </c>
      <c r="E975" s="78"/>
      <c r="F975" s="78"/>
      <c r="G975" s="78"/>
      <c r="H975" s="49" t="s">
        <v>4159</v>
      </c>
      <c r="I975" s="62" t="s">
        <v>4036</v>
      </c>
      <c r="J975" s="57" t="s">
        <v>4162</v>
      </c>
      <c r="K975" s="66"/>
      <c r="L975" s="66" t="s">
        <v>4</v>
      </c>
      <c r="M975" s="67">
        <v>15.4</v>
      </c>
      <c r="N975" s="67">
        <v>13.86</v>
      </c>
      <c r="O975" s="69">
        <v>44835</v>
      </c>
      <c r="P975" s="65" t="s">
        <v>2611</v>
      </c>
      <c r="Q975" s="80" t="str">
        <f t="shared" si="68"/>
        <v>99.12.03.00.1</v>
      </c>
    </row>
    <row r="976" spans="1:17" s="80" customFormat="1" ht="28.5" x14ac:dyDescent="0.2">
      <c r="A976" s="76" t="s">
        <v>497</v>
      </c>
      <c r="B976" s="76" t="s">
        <v>4158</v>
      </c>
      <c r="C976" s="77" t="s">
        <v>3399</v>
      </c>
      <c r="D976" s="77" t="s">
        <v>3399</v>
      </c>
      <c r="E976" s="78"/>
      <c r="F976" s="78"/>
      <c r="G976" s="78"/>
      <c r="H976" s="49" t="s">
        <v>4160</v>
      </c>
      <c r="I976" s="62" t="s">
        <v>4036</v>
      </c>
      <c r="J976" s="57" t="s">
        <v>4163</v>
      </c>
      <c r="K976" s="66"/>
      <c r="L976" s="66" t="s">
        <v>4</v>
      </c>
      <c r="M976" s="67">
        <v>19.32</v>
      </c>
      <c r="N976" s="67">
        <v>17.39</v>
      </c>
      <c r="O976" s="69">
        <v>44835</v>
      </c>
      <c r="P976" s="65" t="s">
        <v>2611</v>
      </c>
      <c r="Q976" s="80" t="str">
        <f t="shared" si="68"/>
        <v>99.12.04.00.1</v>
      </c>
    </row>
    <row r="977" spans="1:17" s="80" customFormat="1" ht="28.5" x14ac:dyDescent="0.2">
      <c r="A977" s="76" t="s">
        <v>497</v>
      </c>
      <c r="B977" s="76" t="s">
        <v>4158</v>
      </c>
      <c r="C977" s="77" t="s">
        <v>3399</v>
      </c>
      <c r="D977" s="77" t="s">
        <v>3399</v>
      </c>
      <c r="E977" s="78"/>
      <c r="F977" s="78"/>
      <c r="G977" s="78"/>
      <c r="H977" s="49" t="s">
        <v>4161</v>
      </c>
      <c r="I977" s="62" t="s">
        <v>4036</v>
      </c>
      <c r="J977" s="57" t="s">
        <v>4164</v>
      </c>
      <c r="K977" s="66"/>
      <c r="L977" s="66" t="s">
        <v>4</v>
      </c>
      <c r="M977" s="67">
        <v>32</v>
      </c>
      <c r="N977" s="67">
        <v>28.8</v>
      </c>
      <c r="O977" s="69">
        <v>44835</v>
      </c>
      <c r="P977" s="65" t="s">
        <v>2611</v>
      </c>
      <c r="Q977" s="80" t="str">
        <f t="shared" si="68"/>
        <v>99.12.05.00.1</v>
      </c>
    </row>
    <row r="978" spans="1:17" s="80" customFormat="1" x14ac:dyDescent="0.2">
      <c r="A978" s="76" t="s">
        <v>497</v>
      </c>
      <c r="B978" s="76" t="s">
        <v>4165</v>
      </c>
      <c r="C978" s="77" t="s">
        <v>3399</v>
      </c>
      <c r="D978" s="77" t="s">
        <v>3399</v>
      </c>
      <c r="E978" s="78"/>
      <c r="F978" s="78"/>
      <c r="G978" s="78"/>
      <c r="H978" s="74" t="s">
        <v>3399</v>
      </c>
      <c r="I978" s="62"/>
      <c r="J978" s="83" t="s">
        <v>4166</v>
      </c>
      <c r="K978" s="66"/>
      <c r="L978" s="66"/>
      <c r="M978" s="67"/>
      <c r="N978" s="67"/>
      <c r="O978" s="69"/>
      <c r="P978" s="65"/>
      <c r="Q978" s="80" t="str">
        <f t="shared" ref="Q978:Q994" si="69">IF(H978="",IF(B978="",A978,B978),H978)</f>
        <v xml:space="preserve"> </v>
      </c>
    </row>
    <row r="979" spans="1:17" s="80" customFormat="1" x14ac:dyDescent="0.2">
      <c r="A979" s="76" t="s">
        <v>497</v>
      </c>
      <c r="B979" s="76" t="s">
        <v>4165</v>
      </c>
      <c r="C979" s="77" t="s">
        <v>4542</v>
      </c>
      <c r="D979" s="77" t="s">
        <v>3399</v>
      </c>
      <c r="E979" s="78"/>
      <c r="F979" s="78"/>
      <c r="G979" s="78"/>
      <c r="H979" s="49"/>
      <c r="I979" s="62" t="s">
        <v>1</v>
      </c>
      <c r="J979" s="83" t="s">
        <v>4167</v>
      </c>
      <c r="K979" s="66" t="s">
        <v>4168</v>
      </c>
      <c r="L979" s="66"/>
      <c r="M979" s="67"/>
      <c r="N979" s="67"/>
      <c r="O979" s="69"/>
      <c r="P979" s="65"/>
      <c r="Q979" s="80" t="str">
        <f t="shared" si="69"/>
        <v>99.20</v>
      </c>
    </row>
    <row r="980" spans="1:17" s="80" customFormat="1" ht="28.5" x14ac:dyDescent="0.2">
      <c r="A980" s="76" t="s">
        <v>497</v>
      </c>
      <c r="B980" s="76" t="s">
        <v>4165</v>
      </c>
      <c r="C980" s="77" t="s">
        <v>4542</v>
      </c>
      <c r="D980" s="77" t="s">
        <v>3399</v>
      </c>
      <c r="E980" s="78"/>
      <c r="F980" s="78"/>
      <c r="G980" s="78"/>
      <c r="H980" s="49" t="s">
        <v>4169</v>
      </c>
      <c r="I980" s="62" t="s">
        <v>4036</v>
      </c>
      <c r="J980" s="57" t="s">
        <v>4171</v>
      </c>
      <c r="K980" s="86" t="s">
        <v>4172</v>
      </c>
      <c r="L980" s="66" t="s">
        <v>4</v>
      </c>
      <c r="M980" s="67">
        <v>22.63</v>
      </c>
      <c r="N980" s="67">
        <v>20.37</v>
      </c>
      <c r="O980" s="69">
        <v>44835</v>
      </c>
      <c r="P980" s="65" t="s">
        <v>2611</v>
      </c>
      <c r="Q980" s="80" t="str">
        <f t="shared" si="69"/>
        <v>99.20.01.00.1</v>
      </c>
    </row>
    <row r="981" spans="1:17" s="80" customFormat="1" ht="28.5" x14ac:dyDescent="0.2">
      <c r="A981" s="76" t="s">
        <v>497</v>
      </c>
      <c r="B981" s="76" t="s">
        <v>4165</v>
      </c>
      <c r="C981" s="77" t="s">
        <v>4542</v>
      </c>
      <c r="D981" s="77" t="s">
        <v>3399</v>
      </c>
      <c r="E981" s="78"/>
      <c r="F981" s="78"/>
      <c r="G981" s="78"/>
      <c r="H981" s="49" t="s">
        <v>4170</v>
      </c>
      <c r="I981" s="62" t="s">
        <v>4036</v>
      </c>
      <c r="J981" s="57" t="s">
        <v>4174</v>
      </c>
      <c r="K981" s="86" t="s">
        <v>4173</v>
      </c>
      <c r="L981" s="66" t="s">
        <v>4</v>
      </c>
      <c r="M981" s="67">
        <v>1.35</v>
      </c>
      <c r="N981" s="67" t="s">
        <v>2487</v>
      </c>
      <c r="O981" s="69">
        <v>44835</v>
      </c>
      <c r="P981" s="65" t="s">
        <v>2611</v>
      </c>
      <c r="Q981" s="80" t="str">
        <f t="shared" si="69"/>
        <v>99.20.01.01.1</v>
      </c>
    </row>
    <row r="982" spans="1:17" s="80" customFormat="1" ht="72" x14ac:dyDescent="0.2">
      <c r="A982" s="76" t="s">
        <v>497</v>
      </c>
      <c r="B982" s="76" t="s">
        <v>4175</v>
      </c>
      <c r="C982" s="77" t="s">
        <v>3399</v>
      </c>
      <c r="D982" s="77" t="s">
        <v>3399</v>
      </c>
      <c r="E982" s="78"/>
      <c r="F982" s="78"/>
      <c r="G982" s="78"/>
      <c r="H982" s="74" t="s">
        <v>3399</v>
      </c>
      <c r="I982" s="62"/>
      <c r="J982" s="83" t="s">
        <v>4586</v>
      </c>
      <c r="K982" s="66"/>
      <c r="L982" s="66"/>
      <c r="M982" s="67"/>
      <c r="N982" s="67" t="s">
        <v>2454</v>
      </c>
      <c r="O982" s="69"/>
      <c r="P982" s="65"/>
      <c r="Q982" s="80" t="str">
        <f t="shared" si="69"/>
        <v xml:space="preserve"> </v>
      </c>
    </row>
    <row r="983" spans="1:17" s="80" customFormat="1" ht="43.5" x14ac:dyDescent="0.2">
      <c r="A983" s="76" t="s">
        <v>497</v>
      </c>
      <c r="B983" s="76" t="s">
        <v>4175</v>
      </c>
      <c r="C983" s="77" t="s">
        <v>4403</v>
      </c>
      <c r="D983" s="77" t="s">
        <v>3399</v>
      </c>
      <c r="E983" s="78"/>
      <c r="F983" s="78"/>
      <c r="G983" s="78"/>
      <c r="H983" s="49"/>
      <c r="I983" s="62"/>
      <c r="J983" s="57" t="s">
        <v>4587</v>
      </c>
      <c r="K983" s="66"/>
      <c r="L983" s="66"/>
      <c r="M983" s="67"/>
      <c r="N983" s="67"/>
      <c r="O983" s="69"/>
      <c r="P983" s="65"/>
      <c r="Q983" s="80" t="str">
        <f t="shared" si="69"/>
        <v>99.30</v>
      </c>
    </row>
    <row r="984" spans="1:17" s="80" customFormat="1" ht="57" x14ac:dyDescent="0.2">
      <c r="A984" s="76" t="s">
        <v>497</v>
      </c>
      <c r="B984" s="76" t="s">
        <v>4175</v>
      </c>
      <c r="C984" s="77" t="s">
        <v>4403</v>
      </c>
      <c r="D984" s="77" t="s">
        <v>3399</v>
      </c>
      <c r="E984" s="78"/>
      <c r="F984" s="78"/>
      <c r="G984" s="78"/>
      <c r="H984" s="63" t="s">
        <v>4244</v>
      </c>
      <c r="I984" s="62" t="s">
        <v>1</v>
      </c>
      <c r="J984" s="57" t="s">
        <v>4588</v>
      </c>
      <c r="K984" s="57" t="s">
        <v>4179</v>
      </c>
      <c r="L984" s="66" t="s">
        <v>4</v>
      </c>
      <c r="M984" s="67">
        <v>2.5499999999999998</v>
      </c>
      <c r="N984" s="67">
        <v>2.17</v>
      </c>
      <c r="O984" s="69">
        <v>44835</v>
      </c>
      <c r="P984" s="65" t="s">
        <v>376</v>
      </c>
      <c r="Q984" s="80" t="str">
        <f t="shared" si="69"/>
        <v>99.30.02.01.1</v>
      </c>
    </row>
    <row r="985" spans="1:17" s="80" customFormat="1" ht="71.25" x14ac:dyDescent="0.2">
      <c r="A985" s="76" t="s">
        <v>497</v>
      </c>
      <c r="B985" s="76" t="s">
        <v>4175</v>
      </c>
      <c r="C985" s="77" t="s">
        <v>4403</v>
      </c>
      <c r="D985" s="77" t="s">
        <v>3399</v>
      </c>
      <c r="E985" s="78"/>
      <c r="F985" s="78"/>
      <c r="G985" s="78"/>
      <c r="H985" s="63" t="s">
        <v>4245</v>
      </c>
      <c r="I985" s="62" t="s">
        <v>1</v>
      </c>
      <c r="J985" s="57" t="s">
        <v>4589</v>
      </c>
      <c r="K985" s="57" t="s">
        <v>4179</v>
      </c>
      <c r="L985" s="66" t="s">
        <v>4</v>
      </c>
      <c r="M985" s="67">
        <v>19.3</v>
      </c>
      <c r="N985" s="67">
        <v>16.41</v>
      </c>
      <c r="O985" s="69">
        <v>44835</v>
      </c>
      <c r="P985" s="65" t="s">
        <v>376</v>
      </c>
      <c r="Q985" s="80" t="str">
        <f t="shared" si="69"/>
        <v>99.30.02.02.1</v>
      </c>
    </row>
    <row r="986" spans="1:17" s="80" customFormat="1" ht="72" x14ac:dyDescent="0.2">
      <c r="A986" s="76" t="s">
        <v>497</v>
      </c>
      <c r="B986" s="76" t="s">
        <v>4175</v>
      </c>
      <c r="C986" s="77" t="s">
        <v>4407</v>
      </c>
      <c r="D986" s="77" t="s">
        <v>3399</v>
      </c>
      <c r="E986" s="78"/>
      <c r="F986" s="78"/>
      <c r="G986" s="78"/>
      <c r="H986" s="49"/>
      <c r="I986" s="62"/>
      <c r="J986" s="83" t="s">
        <v>4590</v>
      </c>
      <c r="K986" s="66"/>
      <c r="L986" s="66"/>
      <c r="M986" s="67"/>
      <c r="N986" s="67"/>
      <c r="O986" s="69"/>
      <c r="P986" s="65"/>
      <c r="Q986" s="80" t="str">
        <f t="shared" si="69"/>
        <v>99.30</v>
      </c>
    </row>
    <row r="987" spans="1:17" s="80" customFormat="1" ht="42.75" x14ac:dyDescent="0.2">
      <c r="A987" s="76" t="s">
        <v>497</v>
      </c>
      <c r="B987" s="76" t="s">
        <v>4175</v>
      </c>
      <c r="C987" s="77" t="s">
        <v>4407</v>
      </c>
      <c r="D987" s="77" t="s">
        <v>3399</v>
      </c>
      <c r="E987" s="78"/>
      <c r="F987" s="78"/>
      <c r="G987" s="78"/>
      <c r="H987" s="49" t="s">
        <v>4180</v>
      </c>
      <c r="I987" s="62" t="s">
        <v>1</v>
      </c>
      <c r="J987" s="57" t="s">
        <v>4181</v>
      </c>
      <c r="K987" s="57" t="s">
        <v>4182</v>
      </c>
      <c r="L987" s="66" t="s">
        <v>98</v>
      </c>
      <c r="M987" s="67">
        <v>0.69</v>
      </c>
      <c r="N987" s="67">
        <v>0.62</v>
      </c>
      <c r="O987" s="69">
        <v>44835</v>
      </c>
      <c r="P987" s="65" t="s">
        <v>2611</v>
      </c>
      <c r="Q987" s="80" t="str">
        <f t="shared" si="69"/>
        <v>99.30.03.01.1</v>
      </c>
    </row>
    <row r="988" spans="1:17" s="80" customFormat="1" ht="43.5" x14ac:dyDescent="0.2">
      <c r="A988" s="76" t="s">
        <v>497</v>
      </c>
      <c r="B988" s="76" t="s">
        <v>4175</v>
      </c>
      <c r="C988" s="77" t="s">
        <v>4413</v>
      </c>
      <c r="D988" s="77" t="s">
        <v>3399</v>
      </c>
      <c r="E988" s="78"/>
      <c r="F988" s="78"/>
      <c r="G988" s="78"/>
      <c r="H988" s="49"/>
      <c r="I988" s="62"/>
      <c r="J988" s="83" t="s">
        <v>4591</v>
      </c>
      <c r="K988" s="66"/>
      <c r="L988" s="66"/>
      <c r="M988" s="67"/>
      <c r="N988" s="67"/>
      <c r="O988" s="69"/>
      <c r="P988" s="65"/>
      <c r="Q988" s="80" t="str">
        <f t="shared" si="69"/>
        <v>99.30</v>
      </c>
    </row>
    <row r="989" spans="1:17" s="80" customFormat="1" ht="72" x14ac:dyDescent="0.2">
      <c r="A989" s="76" t="s">
        <v>497</v>
      </c>
      <c r="B989" s="76" t="s">
        <v>4175</v>
      </c>
      <c r="C989" s="77" t="s">
        <v>4413</v>
      </c>
      <c r="D989" s="77" t="s">
        <v>3399</v>
      </c>
      <c r="E989" s="78"/>
      <c r="F989" s="78"/>
      <c r="G989" s="78"/>
      <c r="H989" s="49" t="s">
        <v>4183</v>
      </c>
      <c r="I989" s="62" t="s">
        <v>1</v>
      </c>
      <c r="J989" s="83" t="s">
        <v>4592</v>
      </c>
      <c r="K989" s="57" t="s">
        <v>4184</v>
      </c>
      <c r="L989" s="66" t="s">
        <v>98</v>
      </c>
      <c r="M989" s="67">
        <v>2.5499999999999998</v>
      </c>
      <c r="N989" s="67">
        <v>2.2999999999999998</v>
      </c>
      <c r="O989" s="69">
        <v>44835</v>
      </c>
      <c r="P989" s="65" t="s">
        <v>2611</v>
      </c>
      <c r="Q989" s="80" t="str">
        <f t="shared" si="69"/>
        <v>99.30.04.01.1</v>
      </c>
    </row>
    <row r="990" spans="1:17" s="80" customFormat="1" ht="86.25" x14ac:dyDescent="0.2">
      <c r="A990" s="76" t="s">
        <v>497</v>
      </c>
      <c r="B990" s="76" t="s">
        <v>4175</v>
      </c>
      <c r="C990" s="77" t="s">
        <v>4176</v>
      </c>
      <c r="D990" s="77" t="s">
        <v>3399</v>
      </c>
      <c r="E990" s="78"/>
      <c r="F990" s="78"/>
      <c r="G990" s="78"/>
      <c r="H990" s="49"/>
      <c r="I990" s="62"/>
      <c r="J990" s="83" t="s">
        <v>4593</v>
      </c>
      <c r="K990" s="66"/>
      <c r="L990" s="66"/>
      <c r="M990" s="67"/>
      <c r="N990" s="67"/>
      <c r="O990" s="69"/>
      <c r="P990" s="65"/>
      <c r="Q990" s="80" t="str">
        <f t="shared" si="69"/>
        <v>99.30</v>
      </c>
    </row>
    <row r="991" spans="1:17" s="80" customFormat="1" ht="71.25" x14ac:dyDescent="0.2">
      <c r="A991" s="76" t="s">
        <v>497</v>
      </c>
      <c r="B991" s="76" t="s">
        <v>4175</v>
      </c>
      <c r="C991" s="77" t="s">
        <v>4176</v>
      </c>
      <c r="D991" s="77" t="s">
        <v>3399</v>
      </c>
      <c r="E991" s="78"/>
      <c r="F991" s="78"/>
      <c r="G991" s="78"/>
      <c r="H991" s="49" t="s">
        <v>4185</v>
      </c>
      <c r="I991" s="62" t="s">
        <v>1</v>
      </c>
      <c r="J991" s="57" t="s">
        <v>4186</v>
      </c>
      <c r="K991" s="57" t="s">
        <v>4187</v>
      </c>
      <c r="L991" s="66" t="s">
        <v>98</v>
      </c>
      <c r="M991" s="67"/>
      <c r="N991" s="67">
        <v>19.850000000000001</v>
      </c>
      <c r="O991" s="69">
        <v>44835</v>
      </c>
      <c r="P991" s="65" t="s">
        <v>2611</v>
      </c>
      <c r="Q991" s="80" t="str">
        <f t="shared" si="69"/>
        <v>99.30.06.02.1</v>
      </c>
    </row>
    <row r="992" spans="1:17" s="80" customFormat="1" x14ac:dyDescent="0.2">
      <c r="A992" s="76" t="s">
        <v>497</v>
      </c>
      <c r="B992" s="76" t="s">
        <v>4177</v>
      </c>
      <c r="C992" s="77" t="s">
        <v>3399</v>
      </c>
      <c r="D992" s="77" t="s">
        <v>3399</v>
      </c>
      <c r="E992" s="78"/>
      <c r="F992" s="78"/>
      <c r="G992" s="78"/>
      <c r="H992" s="49"/>
      <c r="I992" s="62"/>
      <c r="J992" s="83" t="s">
        <v>4178</v>
      </c>
      <c r="K992" s="66"/>
      <c r="L992" s="66"/>
      <c r="M992" s="67"/>
      <c r="N992" s="67"/>
      <c r="O992" s="69"/>
      <c r="P992" s="65"/>
      <c r="Q992" s="80" t="str">
        <f t="shared" si="69"/>
        <v>99.31</v>
      </c>
    </row>
    <row r="993" spans="1:17" s="80" customFormat="1" ht="28.5" x14ac:dyDescent="0.2">
      <c r="A993" s="76" t="s">
        <v>497</v>
      </c>
      <c r="B993" s="76" t="s">
        <v>4177</v>
      </c>
      <c r="C993" s="77" t="s">
        <v>3399</v>
      </c>
      <c r="D993" s="77" t="s">
        <v>3399</v>
      </c>
      <c r="E993" s="78"/>
      <c r="F993" s="78"/>
      <c r="G993" s="78"/>
      <c r="H993" s="49" t="s">
        <v>4188</v>
      </c>
      <c r="I993" s="62"/>
      <c r="J993" s="57" t="s">
        <v>4666</v>
      </c>
      <c r="K993" s="66"/>
      <c r="L993" s="66" t="s">
        <v>4</v>
      </c>
      <c r="M993" s="67">
        <v>0.17</v>
      </c>
      <c r="N993" s="67">
        <v>0.15</v>
      </c>
      <c r="O993" s="69">
        <v>44835</v>
      </c>
      <c r="P993" s="65" t="s">
        <v>2611</v>
      </c>
      <c r="Q993" s="80" t="str">
        <f t="shared" si="69"/>
        <v>99.31.01.01.1</v>
      </c>
    </row>
    <row r="994" spans="1:17" s="80" customFormat="1" x14ac:dyDescent="0.2">
      <c r="A994" s="76" t="s">
        <v>497</v>
      </c>
      <c r="B994" s="76" t="s">
        <v>4177</v>
      </c>
      <c r="C994" s="77" t="s">
        <v>3399</v>
      </c>
      <c r="D994" s="77" t="s">
        <v>3399</v>
      </c>
      <c r="E994" s="78"/>
      <c r="F994" s="78"/>
      <c r="G994" s="78"/>
      <c r="H994" s="49" t="s">
        <v>4189</v>
      </c>
      <c r="I994" s="62"/>
      <c r="J994" s="57" t="s">
        <v>4196</v>
      </c>
      <c r="K994" s="66"/>
      <c r="L994" s="66" t="s">
        <v>4</v>
      </c>
      <c r="M994" s="67">
        <v>3.09</v>
      </c>
      <c r="N994" s="67">
        <v>2.78</v>
      </c>
      <c r="O994" s="69">
        <v>44835</v>
      </c>
      <c r="P994" s="65" t="s">
        <v>2611</v>
      </c>
      <c r="Q994" s="80" t="str">
        <f t="shared" si="69"/>
        <v>99.31.03.01.1</v>
      </c>
    </row>
    <row r="995" spans="1:17" s="80" customFormat="1" x14ac:dyDescent="0.2">
      <c r="A995" s="76" t="s">
        <v>497</v>
      </c>
      <c r="B995" s="76" t="s">
        <v>4177</v>
      </c>
      <c r="C995" s="77" t="s">
        <v>3399</v>
      </c>
      <c r="D995" s="77" t="s">
        <v>3399</v>
      </c>
      <c r="E995" s="78"/>
      <c r="F995" s="78"/>
      <c r="G995" s="78"/>
      <c r="H995" s="49" t="s">
        <v>4190</v>
      </c>
      <c r="I995" s="62"/>
      <c r="J995" s="57" t="s">
        <v>4197</v>
      </c>
      <c r="K995" s="66"/>
      <c r="L995" s="66" t="s">
        <v>4</v>
      </c>
      <c r="M995" s="67">
        <v>3.88</v>
      </c>
      <c r="N995" s="67">
        <v>3.49</v>
      </c>
      <c r="O995" s="69">
        <v>44835</v>
      </c>
      <c r="P995" s="65" t="s">
        <v>2611</v>
      </c>
      <c r="Q995" s="80" t="str">
        <f t="shared" ref="Q995:Q997" si="70">IF(H995="",IF(B995="",A995,B995),H995)</f>
        <v>99.31.04.01.1</v>
      </c>
    </row>
    <row r="996" spans="1:17" s="80" customFormat="1" x14ac:dyDescent="0.2">
      <c r="A996" s="76" t="s">
        <v>497</v>
      </c>
      <c r="B996" s="76" t="s">
        <v>4177</v>
      </c>
      <c r="C996" s="77" t="s">
        <v>3399</v>
      </c>
      <c r="D996" s="77" t="s">
        <v>3399</v>
      </c>
      <c r="E996" s="78"/>
      <c r="F996" s="78"/>
      <c r="G996" s="78"/>
      <c r="H996" s="49" t="s">
        <v>4191</v>
      </c>
      <c r="I996" s="62"/>
      <c r="J996" s="57" t="s">
        <v>4198</v>
      </c>
      <c r="K996" s="66"/>
      <c r="L996" s="66" t="s">
        <v>4</v>
      </c>
      <c r="M996" s="67">
        <v>0.54</v>
      </c>
      <c r="N996" s="67">
        <v>0.49</v>
      </c>
      <c r="O996" s="69">
        <v>44835</v>
      </c>
      <c r="P996" s="65" t="s">
        <v>2611</v>
      </c>
      <c r="Q996" s="80" t="str">
        <f t="shared" si="70"/>
        <v>99.31.05.01.1</v>
      </c>
    </row>
    <row r="997" spans="1:17" s="80" customFormat="1" x14ac:dyDescent="0.2">
      <c r="A997" s="76" t="s">
        <v>497</v>
      </c>
      <c r="B997" s="76" t="s">
        <v>4177</v>
      </c>
      <c r="C997" s="77" t="s">
        <v>3399</v>
      </c>
      <c r="D997" s="77" t="s">
        <v>3399</v>
      </c>
      <c r="E997" s="78"/>
      <c r="F997" s="78"/>
      <c r="G997" s="78"/>
      <c r="H997" s="49" t="s">
        <v>4192</v>
      </c>
      <c r="I997" s="62"/>
      <c r="J997" s="57" t="s">
        <v>4199</v>
      </c>
      <c r="K997" s="66"/>
      <c r="L997" s="66" t="s">
        <v>4</v>
      </c>
      <c r="M997" s="67">
        <v>2.92</v>
      </c>
      <c r="N997" s="67">
        <v>2.63</v>
      </c>
      <c r="O997" s="69">
        <v>44835</v>
      </c>
      <c r="P997" s="65" t="s">
        <v>2611</v>
      </c>
      <c r="Q997" s="80" t="str">
        <f t="shared" si="70"/>
        <v>99.31.05.02.1</v>
      </c>
    </row>
    <row r="998" spans="1:17" s="80" customFormat="1" ht="28.5" x14ac:dyDescent="0.2">
      <c r="A998" s="76" t="s">
        <v>497</v>
      </c>
      <c r="B998" s="76" t="s">
        <v>4177</v>
      </c>
      <c r="C998" s="77" t="s">
        <v>3399</v>
      </c>
      <c r="D998" s="77" t="s">
        <v>3399</v>
      </c>
      <c r="E998" s="78"/>
      <c r="F998" s="78"/>
      <c r="G998" s="78"/>
      <c r="H998" s="49" t="s">
        <v>4193</v>
      </c>
      <c r="I998" s="62" t="s">
        <v>1</v>
      </c>
      <c r="J998" s="57" t="s">
        <v>4200</v>
      </c>
      <c r="K998" s="57" t="s">
        <v>4201</v>
      </c>
      <c r="L998" s="66" t="s">
        <v>4</v>
      </c>
      <c r="M998" s="67">
        <v>5.39</v>
      </c>
      <c r="N998" s="67">
        <v>4.8499999999999996</v>
      </c>
      <c r="O998" s="69">
        <v>44835</v>
      </c>
      <c r="P998" s="65" t="s">
        <v>2611</v>
      </c>
      <c r="Q998" s="80" t="str">
        <f t="shared" ref="Q998:Q1000" si="71">IF(H998="",IF(B998="",A998,B998),H998)</f>
        <v>99.31.07.01.1</v>
      </c>
    </row>
    <row r="999" spans="1:17" s="80" customFormat="1" x14ac:dyDescent="0.2">
      <c r="A999" s="76" t="s">
        <v>497</v>
      </c>
      <c r="B999" s="76" t="s">
        <v>4177</v>
      </c>
      <c r="C999" s="77" t="s">
        <v>3399</v>
      </c>
      <c r="D999" s="77" t="s">
        <v>3399</v>
      </c>
      <c r="E999" s="78"/>
      <c r="F999" s="78"/>
      <c r="G999" s="78"/>
      <c r="H999" s="49" t="s">
        <v>4194</v>
      </c>
      <c r="I999" s="62"/>
      <c r="J999" s="57" t="s">
        <v>4202</v>
      </c>
      <c r="K999" s="66"/>
      <c r="L999" s="66" t="s">
        <v>4</v>
      </c>
      <c r="M999" s="67"/>
      <c r="N999" s="67">
        <v>0.6</v>
      </c>
      <c r="O999" s="69">
        <v>44835</v>
      </c>
      <c r="P999" s="65" t="s">
        <v>2611</v>
      </c>
      <c r="Q999" s="80" t="str">
        <f t="shared" si="71"/>
        <v>99.31.08.01.1</v>
      </c>
    </row>
    <row r="1000" spans="1:17" s="80" customFormat="1" x14ac:dyDescent="0.2">
      <c r="A1000" s="76" t="s">
        <v>497</v>
      </c>
      <c r="B1000" s="76" t="s">
        <v>4177</v>
      </c>
      <c r="C1000" s="77" t="s">
        <v>3399</v>
      </c>
      <c r="D1000" s="77" t="s">
        <v>3399</v>
      </c>
      <c r="E1000" s="78"/>
      <c r="F1000" s="78"/>
      <c r="G1000" s="78"/>
      <c r="H1000" s="49" t="s">
        <v>4195</v>
      </c>
      <c r="I1000" s="62"/>
      <c r="J1000" s="57" t="s">
        <v>4203</v>
      </c>
      <c r="K1000" s="66"/>
      <c r="L1000" s="66" t="s">
        <v>4</v>
      </c>
      <c r="M1000" s="67"/>
      <c r="N1000" s="67">
        <v>2.2999999999999998</v>
      </c>
      <c r="O1000" s="69">
        <v>44835</v>
      </c>
      <c r="P1000" s="65" t="s">
        <v>2611</v>
      </c>
      <c r="Q1000" s="80" t="str">
        <f t="shared" si="71"/>
        <v>99.31.09.01.1</v>
      </c>
    </row>
    <row r="1001" spans="1:17" x14ac:dyDescent="0.2">
      <c r="A1001" s="17" t="s">
        <v>497</v>
      </c>
      <c r="B1001" s="17" t="s">
        <v>503</v>
      </c>
      <c r="C1001" s="28" t="s">
        <v>3399</v>
      </c>
      <c r="D1001" s="28" t="s">
        <v>3399</v>
      </c>
      <c r="H1001" s="30" t="s">
        <v>3399</v>
      </c>
      <c r="J1001" s="7" t="s">
        <v>504</v>
      </c>
      <c r="N1001" s="6" t="s">
        <v>2454</v>
      </c>
      <c r="O1001" s="45"/>
      <c r="Q1001" t="str">
        <f t="shared" si="51"/>
        <v xml:space="preserve"> </v>
      </c>
    </row>
    <row r="1002" spans="1:17" ht="114" x14ac:dyDescent="0.2">
      <c r="A1002" s="17" t="s">
        <v>497</v>
      </c>
      <c r="B1002" s="17" t="s">
        <v>503</v>
      </c>
      <c r="C1002" s="28" t="s">
        <v>3399</v>
      </c>
      <c r="D1002" s="28" t="s">
        <v>3399</v>
      </c>
      <c r="H1002" s="22" t="s">
        <v>212</v>
      </c>
      <c r="I1002" s="34" t="s">
        <v>1</v>
      </c>
      <c r="J1002" s="1" t="s">
        <v>211</v>
      </c>
      <c r="K1002" s="57" t="s">
        <v>4689</v>
      </c>
      <c r="L1002" s="66" t="s">
        <v>4</v>
      </c>
      <c r="M1002" s="67">
        <v>18</v>
      </c>
      <c r="N1002" s="67">
        <v>13.5</v>
      </c>
      <c r="O1002" s="69">
        <v>44927</v>
      </c>
      <c r="P1002" s="65" t="s">
        <v>376</v>
      </c>
      <c r="Q1002" t="str">
        <f t="shared" si="51"/>
        <v>99.50.01.00.1</v>
      </c>
    </row>
    <row r="1003" spans="1:17" s="110" customFormat="1" ht="114" x14ac:dyDescent="0.2">
      <c r="A1003" s="105" t="s">
        <v>497</v>
      </c>
      <c r="B1003" s="105" t="s">
        <v>503</v>
      </c>
      <c r="C1003" s="106" t="s">
        <v>3399</v>
      </c>
      <c r="D1003" s="106" t="s">
        <v>3399</v>
      </c>
      <c r="E1003" s="107"/>
      <c r="F1003" s="107"/>
      <c r="G1003" s="107"/>
      <c r="H1003" s="49" t="s">
        <v>4650</v>
      </c>
      <c r="I1003" s="108" t="s">
        <v>1</v>
      </c>
      <c r="J1003" s="49" t="s">
        <v>4652</v>
      </c>
      <c r="K1003" s="63" t="s">
        <v>4655</v>
      </c>
      <c r="L1003" s="49" t="s">
        <v>4</v>
      </c>
      <c r="M1003" s="75">
        <v>13</v>
      </c>
      <c r="N1003" s="75">
        <v>11.7</v>
      </c>
      <c r="O1003" s="69">
        <v>44927</v>
      </c>
      <c r="P1003" s="65" t="s">
        <v>2611</v>
      </c>
      <c r="Q1003" s="110" t="str">
        <f t="shared" ref="Q1003:Q1004" si="72">IF(H1003="",IF(B1003="",A1003,B1003),H1003)</f>
        <v>99.50.15.00.1</v>
      </c>
    </row>
    <row r="1004" spans="1:17" s="110" customFormat="1" ht="114" x14ac:dyDescent="0.2">
      <c r="A1004" s="105" t="s">
        <v>497</v>
      </c>
      <c r="B1004" s="105" t="s">
        <v>503</v>
      </c>
      <c r="C1004" s="106" t="s">
        <v>3399</v>
      </c>
      <c r="D1004" s="106" t="s">
        <v>3399</v>
      </c>
      <c r="E1004" s="107"/>
      <c r="F1004" s="107"/>
      <c r="G1004" s="107"/>
      <c r="H1004" s="49" t="s">
        <v>4651</v>
      </c>
      <c r="I1004" s="108" t="s">
        <v>1</v>
      </c>
      <c r="J1004" s="49" t="s">
        <v>4653</v>
      </c>
      <c r="K1004" s="63" t="s">
        <v>4654</v>
      </c>
      <c r="L1004" s="49" t="s">
        <v>4</v>
      </c>
      <c r="M1004" s="75">
        <v>13</v>
      </c>
      <c r="N1004" s="75">
        <v>11.7</v>
      </c>
      <c r="O1004" s="69">
        <v>44927</v>
      </c>
      <c r="P1004" s="65" t="s">
        <v>2611</v>
      </c>
      <c r="Q1004" s="110" t="str">
        <f t="shared" si="72"/>
        <v>99.50.20.00.1</v>
      </c>
    </row>
    <row r="1005" spans="1:17" x14ac:dyDescent="0.2">
      <c r="C1005" s="28" t="s">
        <v>3399</v>
      </c>
    </row>
  </sheetData>
  <autoFilter ref="A1:Q1002" xr:uid="{00000000-0009-0000-0000-000000000000}">
    <sortState xmlns:xlrd2="http://schemas.microsoft.com/office/spreadsheetml/2017/richdata2" ref="A2:Q813">
      <sortCondition ref="A2:A813"/>
      <sortCondition ref="B2:B813"/>
      <sortCondition ref="C2:C813"/>
      <sortCondition ref="D2:D813"/>
      <sortCondition ref="H2:H813"/>
    </sortState>
  </autoFilter>
  <pageMargins left="0.7" right="0.7" top="0.78740157499999996" bottom="0.78740157499999996" header="0.3" footer="0.3"/>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1004"/>
  <sheetViews>
    <sheetView zoomScale="85" zoomScaleNormal="85" workbookViewId="0">
      <pane ySplit="1" topLeftCell="A2" activePane="bottomLeft" state="frozen"/>
      <selection pane="bottomLeft" activeCell="J2" sqref="J2"/>
    </sheetView>
  </sheetViews>
  <sheetFormatPr baseColWidth="10" defaultColWidth="11.25" defaultRowHeight="15" x14ac:dyDescent="0.2"/>
  <cols>
    <col min="1" max="1" width="3.625" style="17" customWidth="1"/>
    <col min="2" max="2" width="8.75" style="17" customWidth="1"/>
    <col min="3" max="3" width="12.625" style="7" customWidth="1"/>
    <col min="4" max="4" width="15.75" style="31" customWidth="1"/>
    <col min="5" max="7" width="19.625" style="2" hidden="1" customWidth="1"/>
    <col min="8" max="8" width="13.375" style="22" customWidth="1"/>
    <col min="9" max="9" width="3.75" style="34" customWidth="1"/>
    <col min="10" max="10" width="46.25" style="1" customWidth="1"/>
    <col min="11" max="11" width="38.625" style="1" customWidth="1"/>
    <col min="12" max="12" width="13.875" style="1" customWidth="1"/>
    <col min="13" max="13" width="9.75" style="6" bestFit="1" customWidth="1"/>
    <col min="14" max="14" width="12.25" style="6" bestFit="1" customWidth="1"/>
    <col min="15" max="15" width="12.375" style="5" customWidth="1"/>
    <col min="16" max="16" width="8.625" style="5" customWidth="1"/>
    <col min="17" max="17" width="13" hidden="1" customWidth="1"/>
  </cols>
  <sheetData>
    <row r="1" spans="1:17" ht="128.25" x14ac:dyDescent="0.2">
      <c r="A1" s="11" t="s">
        <v>2193</v>
      </c>
      <c r="B1" s="4" t="s">
        <v>505</v>
      </c>
      <c r="C1" s="4" t="s">
        <v>1080</v>
      </c>
      <c r="D1" s="15" t="s">
        <v>1081</v>
      </c>
      <c r="E1" s="4" t="s">
        <v>1082</v>
      </c>
      <c r="F1" s="4" t="s">
        <v>1083</v>
      </c>
      <c r="G1" s="4" t="s">
        <v>1084</v>
      </c>
      <c r="H1" s="43" t="s">
        <v>215</v>
      </c>
      <c r="I1" s="33" t="s">
        <v>1</v>
      </c>
      <c r="J1" s="4" t="s">
        <v>216</v>
      </c>
      <c r="K1" s="4" t="s">
        <v>149</v>
      </c>
      <c r="L1" s="11" t="s">
        <v>2478</v>
      </c>
      <c r="M1" s="54" t="s">
        <v>2508</v>
      </c>
      <c r="N1" s="53" t="s">
        <v>2479</v>
      </c>
      <c r="O1" s="18" t="s">
        <v>217</v>
      </c>
      <c r="P1" s="15" t="s">
        <v>2477</v>
      </c>
      <c r="Q1" s="5" t="s">
        <v>2147</v>
      </c>
    </row>
    <row r="2" spans="1:17" ht="86.25" x14ac:dyDescent="0.2">
      <c r="A2" s="17" t="s">
        <v>362</v>
      </c>
      <c r="B2" s="17" t="s">
        <v>3399</v>
      </c>
      <c r="C2" s="7" t="s">
        <v>3399</v>
      </c>
      <c r="D2" s="31" t="s">
        <v>3399</v>
      </c>
      <c r="H2" s="37" t="s">
        <v>3399</v>
      </c>
      <c r="J2" s="3" t="s">
        <v>2061</v>
      </c>
      <c r="K2" s="3"/>
      <c r="N2" s="6" t="s">
        <v>2454</v>
      </c>
      <c r="Q2" t="str">
        <f>IF(H2="",IF(B2="",A2,B2),H2)</f>
        <v xml:space="preserve"> </v>
      </c>
    </row>
    <row r="3" spans="1:17" ht="258" x14ac:dyDescent="0.2">
      <c r="A3" s="17" t="s">
        <v>362</v>
      </c>
      <c r="B3" s="17" t="s">
        <v>370</v>
      </c>
      <c r="C3" s="7" t="s">
        <v>3399</v>
      </c>
      <c r="D3" s="31" t="s">
        <v>3399</v>
      </c>
      <c r="H3" s="37" t="s">
        <v>3399</v>
      </c>
      <c r="J3" s="8" t="s">
        <v>2184</v>
      </c>
      <c r="K3" s="8" t="s">
        <v>2183</v>
      </c>
      <c r="N3" s="6" t="s">
        <v>2454</v>
      </c>
      <c r="Q3" t="str">
        <f>IF(H3="",IF(B3="",A3,B3),H3)</f>
        <v xml:space="preserve"> </v>
      </c>
    </row>
    <row r="4" spans="1:17" x14ac:dyDescent="0.2">
      <c r="A4" s="17" t="s">
        <v>362</v>
      </c>
      <c r="B4" s="17" t="s">
        <v>370</v>
      </c>
      <c r="C4" s="7" t="s">
        <v>3399</v>
      </c>
      <c r="D4" s="31" t="s">
        <v>3399</v>
      </c>
      <c r="H4" s="22" t="s">
        <v>3</v>
      </c>
      <c r="I4" s="34" t="s">
        <v>1</v>
      </c>
      <c r="J4" s="1" t="s">
        <v>218</v>
      </c>
      <c r="K4" s="1" t="s">
        <v>2101</v>
      </c>
      <c r="L4" s="5" t="s">
        <v>219</v>
      </c>
      <c r="M4" s="6">
        <v>47</v>
      </c>
      <c r="N4" s="6">
        <v>44.65</v>
      </c>
      <c r="O4" s="48">
        <v>44470</v>
      </c>
      <c r="P4" s="5" t="s">
        <v>2598</v>
      </c>
      <c r="Q4" t="str">
        <f>IF(H4="",IF(B4="",A4,B4),H4)</f>
        <v>01.01.01.00.1</v>
      </c>
    </row>
    <row r="5" spans="1:17" ht="28.5" customHeight="1" x14ac:dyDescent="0.2">
      <c r="A5" s="17" t="s">
        <v>362</v>
      </c>
      <c r="B5" s="17" t="s">
        <v>370</v>
      </c>
      <c r="C5" s="7" t="s">
        <v>3399</v>
      </c>
      <c r="D5" s="31" t="s">
        <v>3399</v>
      </c>
      <c r="H5" s="22" t="s">
        <v>2090</v>
      </c>
      <c r="I5" s="34" t="s">
        <v>1</v>
      </c>
      <c r="J5" s="3" t="s">
        <v>2102</v>
      </c>
      <c r="K5" s="1" t="s">
        <v>2101</v>
      </c>
      <c r="L5" s="5" t="s">
        <v>219</v>
      </c>
      <c r="M5" s="6">
        <v>175</v>
      </c>
      <c r="N5" s="6">
        <v>166.25</v>
      </c>
      <c r="O5" s="48">
        <v>44470</v>
      </c>
      <c r="P5" s="5" t="s">
        <v>2598</v>
      </c>
      <c r="Q5" t="str">
        <f>IF(H5="",IF(B5="",A5,B5),H5)</f>
        <v>01.01.02.00.1</v>
      </c>
    </row>
    <row r="6" spans="1:17" ht="28.5" customHeight="1" x14ac:dyDescent="0.2">
      <c r="A6" s="17" t="s">
        <v>362</v>
      </c>
      <c r="B6" s="17" t="s">
        <v>370</v>
      </c>
      <c r="C6" s="7" t="s">
        <v>3399</v>
      </c>
      <c r="D6" s="31" t="s">
        <v>3399</v>
      </c>
      <c r="H6" s="22" t="s">
        <v>2415</v>
      </c>
      <c r="I6" s="34" t="s">
        <v>1</v>
      </c>
      <c r="J6" s="3" t="s">
        <v>2104</v>
      </c>
      <c r="K6" s="1" t="s">
        <v>2103</v>
      </c>
      <c r="L6" s="5" t="s">
        <v>219</v>
      </c>
      <c r="M6" s="6">
        <v>340</v>
      </c>
      <c r="N6" s="6">
        <v>323</v>
      </c>
      <c r="O6" s="48">
        <v>44470</v>
      </c>
      <c r="P6" s="5" t="s">
        <v>2598</v>
      </c>
      <c r="Q6" t="str">
        <f>IF(H6="",IF(B6="",A6),H6)</f>
        <v>01.01.03.00.1</v>
      </c>
    </row>
    <row r="7" spans="1:17" ht="99.75" x14ac:dyDescent="0.2">
      <c r="A7" s="17" t="s">
        <v>362</v>
      </c>
      <c r="B7" s="17" t="s">
        <v>370</v>
      </c>
      <c r="C7" s="7" t="s">
        <v>3399</v>
      </c>
      <c r="D7" s="31" t="s">
        <v>3399</v>
      </c>
      <c r="H7" s="22" t="s">
        <v>2095</v>
      </c>
      <c r="I7" s="34" t="s">
        <v>1</v>
      </c>
      <c r="J7" s="3" t="s">
        <v>2431</v>
      </c>
      <c r="K7" s="3" t="s">
        <v>2384</v>
      </c>
      <c r="L7" s="1" t="s">
        <v>2294</v>
      </c>
      <c r="M7" s="6">
        <v>2.2999999999999998</v>
      </c>
      <c r="N7" s="6">
        <v>2.19</v>
      </c>
      <c r="O7" s="48">
        <v>44470</v>
      </c>
      <c r="P7" s="5" t="s">
        <v>2598</v>
      </c>
      <c r="Q7" t="str">
        <f>IF(H7="",IF(B7="",A7),H7)</f>
        <v>01.01.03.00.2</v>
      </c>
    </row>
    <row r="8" spans="1:17" ht="99.75" x14ac:dyDescent="0.2">
      <c r="A8" s="17" t="s">
        <v>362</v>
      </c>
      <c r="B8" s="17" t="s">
        <v>370</v>
      </c>
      <c r="C8" s="7" t="s">
        <v>3399</v>
      </c>
      <c r="D8" s="31" t="s">
        <v>3399</v>
      </c>
      <c r="H8" s="22" t="s">
        <v>2341</v>
      </c>
      <c r="I8" s="34" t="s">
        <v>1</v>
      </c>
      <c r="J8" s="3" t="s">
        <v>3539</v>
      </c>
      <c r="K8" s="3" t="s">
        <v>3540</v>
      </c>
      <c r="L8" s="1" t="s">
        <v>266</v>
      </c>
      <c r="M8" s="6">
        <v>27.75</v>
      </c>
      <c r="N8" s="6">
        <v>23.59</v>
      </c>
      <c r="O8" s="48">
        <v>44470</v>
      </c>
      <c r="P8" s="5" t="s">
        <v>2599</v>
      </c>
      <c r="Q8" t="str">
        <f>IF(H8="",IF(B8="",A8),H8)</f>
        <v>01.01.04.00.1</v>
      </c>
    </row>
    <row r="9" spans="1:17" ht="144.75" x14ac:dyDescent="0.2">
      <c r="A9" s="17" t="s">
        <v>362</v>
      </c>
      <c r="B9" s="17" t="s">
        <v>371</v>
      </c>
      <c r="C9" s="7" t="s">
        <v>3399</v>
      </c>
      <c r="D9" s="31" t="s">
        <v>3399</v>
      </c>
      <c r="H9" s="37" t="s">
        <v>3399</v>
      </c>
      <c r="I9" s="36" t="s">
        <v>220</v>
      </c>
      <c r="J9" s="8" t="s">
        <v>2368</v>
      </c>
      <c r="N9" s="6" t="s">
        <v>2454</v>
      </c>
      <c r="O9" s="48"/>
      <c r="Q9" t="str">
        <f>IF(H9="",IF(B9="",A9,B9),H9)</f>
        <v xml:space="preserve"> </v>
      </c>
    </row>
    <row r="10" spans="1:17" ht="85.5" x14ac:dyDescent="0.2">
      <c r="A10" s="17" t="s">
        <v>362</v>
      </c>
      <c r="B10" s="17" t="s">
        <v>371</v>
      </c>
      <c r="C10" s="7" t="s">
        <v>3399</v>
      </c>
      <c r="D10" s="31" t="s">
        <v>3399</v>
      </c>
      <c r="H10" s="22" t="s">
        <v>2310</v>
      </c>
      <c r="I10" s="34" t="s">
        <v>1</v>
      </c>
      <c r="J10" s="3" t="s">
        <v>2369</v>
      </c>
      <c r="K10" s="3" t="s">
        <v>2505</v>
      </c>
      <c r="L10" s="1" t="s">
        <v>219</v>
      </c>
      <c r="M10" s="6">
        <v>1050</v>
      </c>
      <c r="N10" s="6">
        <v>997.5</v>
      </c>
      <c r="O10" s="48">
        <v>44470</v>
      </c>
      <c r="P10" s="5" t="s">
        <v>2599</v>
      </c>
      <c r="Q10" s="5" t="s">
        <v>2599</v>
      </c>
    </row>
    <row r="11" spans="1:17" ht="185.25" x14ac:dyDescent="0.2">
      <c r="A11" s="17" t="s">
        <v>362</v>
      </c>
      <c r="B11" s="17" t="s">
        <v>371</v>
      </c>
      <c r="C11" s="7" t="s">
        <v>3399</v>
      </c>
      <c r="D11" s="31" t="s">
        <v>3399</v>
      </c>
      <c r="H11" s="22" t="s">
        <v>2313</v>
      </c>
      <c r="I11" s="34" t="s">
        <v>1</v>
      </c>
      <c r="J11" s="3" t="s">
        <v>2370</v>
      </c>
      <c r="K11" s="3" t="s">
        <v>2506</v>
      </c>
      <c r="L11" s="1" t="s">
        <v>2294</v>
      </c>
      <c r="M11" s="6">
        <v>0.92</v>
      </c>
      <c r="N11" s="6">
        <v>0.87</v>
      </c>
      <c r="O11" s="48">
        <v>44470</v>
      </c>
      <c r="P11" s="5" t="s">
        <v>2599</v>
      </c>
      <c r="Q11" t="str">
        <f>IF(H11="",IF(B11="",A11,B11),H11)</f>
        <v>01.02.02.00.2</v>
      </c>
    </row>
    <row r="12" spans="1:17" ht="85.5" x14ac:dyDescent="0.2">
      <c r="A12" s="17" t="s">
        <v>362</v>
      </c>
      <c r="B12" s="17" t="s">
        <v>371</v>
      </c>
      <c r="C12" s="7" t="s">
        <v>3399</v>
      </c>
      <c r="D12" s="31" t="s">
        <v>3399</v>
      </c>
      <c r="H12" s="22" t="s">
        <v>2314</v>
      </c>
      <c r="J12" s="3" t="s">
        <v>3542</v>
      </c>
      <c r="K12" s="3" t="s">
        <v>3541</v>
      </c>
      <c r="L12" s="1" t="s">
        <v>344</v>
      </c>
      <c r="M12" s="6">
        <v>106</v>
      </c>
      <c r="N12" s="6">
        <v>100.69999999999999</v>
      </c>
      <c r="O12" s="48">
        <v>44470</v>
      </c>
      <c r="P12" s="5" t="s">
        <v>2598</v>
      </c>
    </row>
    <row r="13" spans="1:17" ht="57" x14ac:dyDescent="0.2">
      <c r="A13" s="17" t="s">
        <v>362</v>
      </c>
      <c r="B13" s="17" t="s">
        <v>371</v>
      </c>
      <c r="C13" s="7" t="s">
        <v>3399</v>
      </c>
      <c r="D13" s="31" t="s">
        <v>3399</v>
      </c>
      <c r="H13" s="22" t="s">
        <v>2366</v>
      </c>
      <c r="J13" s="3" t="s">
        <v>3543</v>
      </c>
      <c r="K13" s="3" t="s">
        <v>3541</v>
      </c>
      <c r="L13" s="1" t="s">
        <v>219</v>
      </c>
      <c r="M13" s="6">
        <v>0.63</v>
      </c>
      <c r="N13" s="6">
        <v>0.56999999999999995</v>
      </c>
      <c r="O13" s="48">
        <v>44470</v>
      </c>
      <c r="P13" s="5" t="s">
        <v>2598</v>
      </c>
    </row>
    <row r="14" spans="1:17" x14ac:dyDescent="0.2">
      <c r="A14" s="17" t="s">
        <v>362</v>
      </c>
      <c r="B14" s="17" t="s">
        <v>372</v>
      </c>
      <c r="C14" s="7" t="s">
        <v>3399</v>
      </c>
      <c r="D14" s="31" t="s">
        <v>3399</v>
      </c>
      <c r="H14" s="37" t="s">
        <v>3399</v>
      </c>
      <c r="J14" s="7" t="s">
        <v>507</v>
      </c>
      <c r="N14" s="6" t="s">
        <v>2454</v>
      </c>
      <c r="O14" s="48"/>
      <c r="Q14" t="str">
        <f t="shared" ref="Q14:Q23" si="0">IF(H14="",IF(B14="",A14,B14),H14)</f>
        <v xml:space="preserve"> </v>
      </c>
    </row>
    <row r="15" spans="1:17" x14ac:dyDescent="0.2">
      <c r="A15" s="17" t="s">
        <v>362</v>
      </c>
      <c r="B15" s="17" t="s">
        <v>372</v>
      </c>
      <c r="C15" s="7" t="s">
        <v>3399</v>
      </c>
      <c r="D15" s="31" t="s">
        <v>3399</v>
      </c>
      <c r="H15" s="22" t="s">
        <v>6</v>
      </c>
      <c r="J15" s="3" t="s">
        <v>2105</v>
      </c>
      <c r="K15" s="3"/>
      <c r="L15" s="1" t="s">
        <v>266</v>
      </c>
      <c r="M15" s="6">
        <v>85.2</v>
      </c>
      <c r="N15" s="6">
        <v>76.680000000000007</v>
      </c>
      <c r="O15" s="48">
        <v>44470</v>
      </c>
      <c r="P15" s="5" t="s">
        <v>2598</v>
      </c>
      <c r="Q15" t="str">
        <f t="shared" si="0"/>
        <v>01.03.01.01.1</v>
      </c>
    </row>
    <row r="16" spans="1:17" x14ac:dyDescent="0.2">
      <c r="A16" s="17" t="s">
        <v>362</v>
      </c>
      <c r="B16" s="17" t="s">
        <v>372</v>
      </c>
      <c r="C16" s="7" t="s">
        <v>3399</v>
      </c>
      <c r="D16" s="31" t="s">
        <v>3399</v>
      </c>
      <c r="H16" s="22" t="s">
        <v>7</v>
      </c>
      <c r="J16" s="1" t="s">
        <v>2106</v>
      </c>
      <c r="L16" s="1" t="s">
        <v>219</v>
      </c>
      <c r="M16" s="6">
        <v>27.05</v>
      </c>
      <c r="N16" s="6">
        <v>25.7</v>
      </c>
      <c r="O16" s="48">
        <v>44470</v>
      </c>
      <c r="P16" s="5" t="s">
        <v>2598</v>
      </c>
      <c r="Q16" t="str">
        <f t="shared" si="0"/>
        <v>01.03.02.01.1</v>
      </c>
    </row>
    <row r="17" spans="1:17" x14ac:dyDescent="0.2">
      <c r="A17" s="17" t="s">
        <v>362</v>
      </c>
      <c r="B17" s="17" t="s">
        <v>372</v>
      </c>
      <c r="C17" s="7" t="s">
        <v>3399</v>
      </c>
      <c r="D17" s="31" t="s">
        <v>3399</v>
      </c>
      <c r="H17" s="22" t="s">
        <v>8</v>
      </c>
      <c r="J17" s="1" t="s">
        <v>221</v>
      </c>
      <c r="L17" s="1" t="s">
        <v>219</v>
      </c>
      <c r="M17" s="6">
        <v>12.2</v>
      </c>
      <c r="N17" s="6">
        <v>11.589999999999998</v>
      </c>
      <c r="O17" s="48">
        <v>44470</v>
      </c>
      <c r="P17" s="5" t="s">
        <v>2598</v>
      </c>
      <c r="Q17" t="str">
        <f t="shared" si="0"/>
        <v>01.03.02.02.1</v>
      </c>
    </row>
    <row r="18" spans="1:17" ht="86.25" x14ac:dyDescent="0.2">
      <c r="A18" s="17" t="s">
        <v>363</v>
      </c>
      <c r="B18" s="17" t="s">
        <v>3399</v>
      </c>
      <c r="C18" s="7" t="s">
        <v>3399</v>
      </c>
      <c r="D18" s="31" t="s">
        <v>3399</v>
      </c>
      <c r="H18" s="37" t="s">
        <v>3399</v>
      </c>
      <c r="J18" s="3" t="s">
        <v>2507</v>
      </c>
      <c r="N18" s="6" t="s">
        <v>2454</v>
      </c>
      <c r="O18" s="48"/>
      <c r="Q18" t="str">
        <f t="shared" si="0"/>
        <v xml:space="preserve"> </v>
      </c>
    </row>
    <row r="19" spans="1:17" x14ac:dyDescent="0.2">
      <c r="A19" s="17" t="s">
        <v>363</v>
      </c>
      <c r="B19" s="17" t="s">
        <v>373</v>
      </c>
      <c r="C19" s="7" t="s">
        <v>3399</v>
      </c>
      <c r="D19" s="31" t="s">
        <v>3399</v>
      </c>
      <c r="H19" s="37" t="s">
        <v>3399</v>
      </c>
      <c r="J19" s="7" t="s">
        <v>508</v>
      </c>
      <c r="N19" s="6" t="s">
        <v>2454</v>
      </c>
      <c r="O19" s="48"/>
      <c r="Q19" t="str">
        <f t="shared" si="0"/>
        <v xml:space="preserve"> </v>
      </c>
    </row>
    <row r="20" spans="1:17" x14ac:dyDescent="0.2">
      <c r="A20" s="17" t="s">
        <v>363</v>
      </c>
      <c r="B20" s="17" t="s">
        <v>373</v>
      </c>
      <c r="C20" s="7" t="s">
        <v>3399</v>
      </c>
      <c r="D20" s="31" t="s">
        <v>3399</v>
      </c>
      <c r="H20" s="22" t="s">
        <v>11</v>
      </c>
      <c r="J20" s="1" t="s">
        <v>223</v>
      </c>
      <c r="L20" s="1" t="s">
        <v>219</v>
      </c>
      <c r="M20" s="6">
        <v>18</v>
      </c>
      <c r="N20" s="6">
        <v>16.2</v>
      </c>
      <c r="O20" s="48">
        <v>44470</v>
      </c>
      <c r="P20" s="5" t="s">
        <v>2598</v>
      </c>
      <c r="Q20" t="str">
        <f t="shared" si="0"/>
        <v>03.01.01.00.1</v>
      </c>
    </row>
    <row r="21" spans="1:17" ht="30.2" customHeight="1" x14ac:dyDescent="0.2">
      <c r="A21" s="17" t="s">
        <v>363</v>
      </c>
      <c r="B21" s="17" t="s">
        <v>373</v>
      </c>
      <c r="C21" s="7" t="s">
        <v>3399</v>
      </c>
      <c r="D21" s="31" t="s">
        <v>3399</v>
      </c>
      <c r="H21" s="22" t="s">
        <v>13</v>
      </c>
      <c r="J21" s="1" t="s">
        <v>224</v>
      </c>
      <c r="L21" s="1" t="s">
        <v>219</v>
      </c>
      <c r="M21" s="6">
        <v>8.6</v>
      </c>
      <c r="N21" s="6">
        <v>8.17</v>
      </c>
      <c r="O21" s="48">
        <v>44470</v>
      </c>
      <c r="P21" s="5" t="s">
        <v>2598</v>
      </c>
      <c r="Q21" t="str">
        <f t="shared" si="0"/>
        <v>03.01.02.00.1</v>
      </c>
    </row>
    <row r="22" spans="1:17" x14ac:dyDescent="0.2">
      <c r="A22" s="17" t="s">
        <v>363</v>
      </c>
      <c r="B22" s="17" t="s">
        <v>377</v>
      </c>
      <c r="C22" s="7" t="s">
        <v>3399</v>
      </c>
      <c r="D22" s="31" t="s">
        <v>3399</v>
      </c>
      <c r="H22" s="37" t="s">
        <v>3399</v>
      </c>
      <c r="J22" s="7" t="s">
        <v>509</v>
      </c>
      <c r="N22" s="6" t="s">
        <v>2454</v>
      </c>
      <c r="O22" s="48"/>
      <c r="Q22" t="str">
        <f t="shared" si="0"/>
        <v xml:space="preserve"> </v>
      </c>
    </row>
    <row r="23" spans="1:17" ht="171" x14ac:dyDescent="0.2">
      <c r="A23" s="17" t="s">
        <v>363</v>
      </c>
      <c r="B23" s="17" t="s">
        <v>377</v>
      </c>
      <c r="C23" s="7" t="s">
        <v>3399</v>
      </c>
      <c r="D23" s="31" t="s">
        <v>3399</v>
      </c>
      <c r="H23" s="22" t="s">
        <v>15</v>
      </c>
      <c r="I23" s="34" t="s">
        <v>1</v>
      </c>
      <c r="J23" s="3" t="s">
        <v>1087</v>
      </c>
      <c r="K23" s="3" t="s">
        <v>1088</v>
      </c>
      <c r="L23" s="1" t="s">
        <v>510</v>
      </c>
      <c r="M23" s="6">
        <v>10.07</v>
      </c>
      <c r="N23" s="6">
        <v>9.57</v>
      </c>
      <c r="O23" s="48">
        <v>44470</v>
      </c>
      <c r="P23" s="5" t="s">
        <v>2598</v>
      </c>
      <c r="Q23" t="str">
        <f t="shared" si="0"/>
        <v>03.02.01.00.2</v>
      </c>
    </row>
    <row r="24" spans="1:17" x14ac:dyDescent="0.25">
      <c r="A24" s="17" t="s">
        <v>363</v>
      </c>
      <c r="B24" s="17" t="s">
        <v>379</v>
      </c>
      <c r="C24" s="7" t="s">
        <v>3399</v>
      </c>
      <c r="D24" s="31" t="s">
        <v>3399</v>
      </c>
      <c r="H24" s="37" t="s">
        <v>3399</v>
      </c>
      <c r="J24" s="84" t="s">
        <v>4246</v>
      </c>
      <c r="K24" s="66"/>
      <c r="L24" s="66"/>
      <c r="M24" s="67"/>
      <c r="N24" s="67" t="s">
        <v>2454</v>
      </c>
      <c r="O24" s="72"/>
      <c r="P24" s="73"/>
      <c r="Q24" t="str">
        <f t="shared" ref="Q24:Q125" si="1">IF(H24="",IF(B24="",A24,B24),H24)</f>
        <v xml:space="preserve"> </v>
      </c>
    </row>
    <row r="25" spans="1:17" ht="28.5" x14ac:dyDescent="0.2">
      <c r="A25" s="17" t="s">
        <v>363</v>
      </c>
      <c r="B25" s="17" t="s">
        <v>379</v>
      </c>
      <c r="C25" s="7" t="s">
        <v>3399</v>
      </c>
      <c r="D25" s="31" t="s">
        <v>3399</v>
      </c>
      <c r="H25" s="22" t="s">
        <v>17</v>
      </c>
      <c r="I25" s="34" t="s">
        <v>1</v>
      </c>
      <c r="J25" s="57" t="s">
        <v>4247</v>
      </c>
      <c r="K25" s="57" t="s">
        <v>608</v>
      </c>
      <c r="L25" s="66" t="s">
        <v>219</v>
      </c>
      <c r="M25" s="67">
        <v>71.400000000000006</v>
      </c>
      <c r="N25" s="67">
        <v>60.690000000000005</v>
      </c>
      <c r="O25" s="72">
        <v>44835</v>
      </c>
      <c r="P25" s="73" t="s">
        <v>376</v>
      </c>
      <c r="Q25" t="str">
        <f t="shared" si="1"/>
        <v>03.05.03.00.1</v>
      </c>
    </row>
    <row r="26" spans="1:17" ht="28.5" x14ac:dyDescent="0.2">
      <c r="A26" s="17" t="s">
        <v>363</v>
      </c>
      <c r="B26" s="17" t="s">
        <v>379</v>
      </c>
      <c r="C26" s="7" t="s">
        <v>3399</v>
      </c>
      <c r="D26" s="31" t="s">
        <v>3399</v>
      </c>
      <c r="H26" s="22" t="s">
        <v>18</v>
      </c>
      <c r="I26" s="34" t="s">
        <v>1</v>
      </c>
      <c r="J26" s="3" t="s">
        <v>609</v>
      </c>
      <c r="K26" s="3" t="s">
        <v>610</v>
      </c>
      <c r="L26" s="1" t="s">
        <v>219</v>
      </c>
      <c r="M26" s="6">
        <v>94.75</v>
      </c>
      <c r="N26" s="6">
        <v>85.28</v>
      </c>
      <c r="O26" s="48">
        <v>44470</v>
      </c>
      <c r="P26" s="5" t="s">
        <v>2598</v>
      </c>
      <c r="Q26" t="str">
        <f t="shared" si="1"/>
        <v>03.05.20.00.1</v>
      </c>
    </row>
    <row r="27" spans="1:17" x14ac:dyDescent="0.2">
      <c r="A27" s="76" t="s">
        <v>363</v>
      </c>
      <c r="B27" s="76" t="s">
        <v>3592</v>
      </c>
      <c r="C27" s="71" t="s">
        <v>3399</v>
      </c>
      <c r="D27" s="87" t="s">
        <v>3399</v>
      </c>
      <c r="E27" s="88"/>
      <c r="F27" s="88"/>
      <c r="G27" s="88"/>
      <c r="H27" s="89" t="s">
        <v>3399</v>
      </c>
      <c r="I27" s="62"/>
      <c r="J27" s="87" t="s">
        <v>511</v>
      </c>
      <c r="K27" s="66"/>
      <c r="L27" s="66"/>
      <c r="M27" s="67"/>
      <c r="N27" s="67" t="s">
        <v>2454</v>
      </c>
      <c r="O27" s="72"/>
      <c r="P27" s="73"/>
      <c r="Q27" t="str">
        <f t="shared" ref="Q27:Q34" si="2">IF(H27="",IF(B27="",A27,B27),H27)</f>
        <v xml:space="preserve"> </v>
      </c>
    </row>
    <row r="28" spans="1:17" ht="28.5" x14ac:dyDescent="0.2">
      <c r="A28" s="76" t="s">
        <v>363</v>
      </c>
      <c r="B28" s="76" t="s">
        <v>3592</v>
      </c>
      <c r="C28" s="71" t="s">
        <v>3399</v>
      </c>
      <c r="D28" s="87" t="s">
        <v>3399</v>
      </c>
      <c r="E28" s="88"/>
      <c r="F28" s="88"/>
      <c r="G28" s="88"/>
      <c r="H28" s="49" t="s">
        <v>3594</v>
      </c>
      <c r="I28" s="62" t="s">
        <v>1</v>
      </c>
      <c r="J28" s="73" t="s">
        <v>3768</v>
      </c>
      <c r="K28" s="70" t="s">
        <v>3769</v>
      </c>
      <c r="L28" s="73" t="s">
        <v>219</v>
      </c>
      <c r="M28" s="67" t="s">
        <v>3598</v>
      </c>
      <c r="N28" s="67" t="s">
        <v>2488</v>
      </c>
      <c r="O28" s="72">
        <v>44835</v>
      </c>
      <c r="P28" s="73" t="s">
        <v>2611</v>
      </c>
      <c r="Q28" t="str">
        <f t="shared" si="2"/>
        <v>03.06.01.00.1</v>
      </c>
    </row>
    <row r="29" spans="1:17" ht="28.5" x14ac:dyDescent="0.2">
      <c r="A29" s="76" t="s">
        <v>363</v>
      </c>
      <c r="B29" s="76" t="s">
        <v>3592</v>
      </c>
      <c r="C29" s="71" t="s">
        <v>3399</v>
      </c>
      <c r="D29" s="87" t="s">
        <v>3399</v>
      </c>
      <c r="E29" s="88"/>
      <c r="F29" s="88"/>
      <c r="G29" s="88"/>
      <c r="H29" s="49" t="s">
        <v>3595</v>
      </c>
      <c r="I29" s="62"/>
      <c r="J29" s="57" t="s">
        <v>3770</v>
      </c>
      <c r="K29" s="57"/>
      <c r="L29" s="73" t="s">
        <v>2294</v>
      </c>
      <c r="M29" s="67">
        <v>4.16</v>
      </c>
      <c r="N29" s="67">
        <v>3.95</v>
      </c>
      <c r="O29" s="72">
        <v>44835</v>
      </c>
      <c r="P29" s="73" t="s">
        <v>2611</v>
      </c>
      <c r="Q29" t="str">
        <f t="shared" si="2"/>
        <v>03.06.01.00.2</v>
      </c>
    </row>
    <row r="30" spans="1:17" ht="28.5" x14ac:dyDescent="0.2">
      <c r="A30" s="76" t="s">
        <v>363</v>
      </c>
      <c r="B30" s="76" t="s">
        <v>3592</v>
      </c>
      <c r="C30" s="71" t="s">
        <v>3399</v>
      </c>
      <c r="D30" s="87" t="s">
        <v>3399</v>
      </c>
      <c r="E30" s="88"/>
      <c r="F30" s="88"/>
      <c r="G30" s="88"/>
      <c r="H30" s="49" t="s">
        <v>3596</v>
      </c>
      <c r="I30" s="62"/>
      <c r="J30" s="57" t="s">
        <v>4250</v>
      </c>
      <c r="K30" s="57" t="s">
        <v>4248</v>
      </c>
      <c r="L30" s="73" t="s">
        <v>3771</v>
      </c>
      <c r="M30" s="67">
        <v>265.8</v>
      </c>
      <c r="N30" s="67" t="s">
        <v>2488</v>
      </c>
      <c r="O30" s="72">
        <v>44835</v>
      </c>
      <c r="P30" s="73" t="s">
        <v>2611</v>
      </c>
      <c r="Q30" t="str">
        <f t="shared" si="2"/>
        <v>03.06.01.01.1</v>
      </c>
    </row>
    <row r="31" spans="1:17" ht="26.45" customHeight="1" x14ac:dyDescent="0.2">
      <c r="A31" s="76" t="s">
        <v>363</v>
      </c>
      <c r="B31" s="76" t="s">
        <v>3592</v>
      </c>
      <c r="C31" s="71" t="s">
        <v>3399</v>
      </c>
      <c r="D31" s="87" t="s">
        <v>3399</v>
      </c>
      <c r="E31" s="88"/>
      <c r="F31" s="88"/>
      <c r="G31" s="88"/>
      <c r="H31" s="49" t="s">
        <v>3597</v>
      </c>
      <c r="I31" s="62" t="s">
        <v>1</v>
      </c>
      <c r="J31" s="57" t="s">
        <v>3955</v>
      </c>
      <c r="K31" s="57" t="s">
        <v>3954</v>
      </c>
      <c r="L31" s="73" t="s">
        <v>219</v>
      </c>
      <c r="M31" s="67" t="s">
        <v>3636</v>
      </c>
      <c r="N31" s="67" t="s">
        <v>2488</v>
      </c>
      <c r="O31" s="72">
        <v>44835</v>
      </c>
      <c r="P31" s="73" t="s">
        <v>2611</v>
      </c>
      <c r="Q31" t="str">
        <f t="shared" si="2"/>
        <v>03.06.01.02.1</v>
      </c>
    </row>
    <row r="32" spans="1:17" ht="28.5" x14ac:dyDescent="0.2">
      <c r="A32" s="76" t="s">
        <v>363</v>
      </c>
      <c r="B32" s="76" t="s">
        <v>3592</v>
      </c>
      <c r="C32" s="71" t="s">
        <v>3399</v>
      </c>
      <c r="D32" s="87" t="s">
        <v>3399</v>
      </c>
      <c r="E32" s="88"/>
      <c r="F32" s="88"/>
      <c r="G32" s="88"/>
      <c r="H32" s="49" t="s">
        <v>3600</v>
      </c>
      <c r="I32" s="62"/>
      <c r="J32" s="57" t="s">
        <v>3773</v>
      </c>
      <c r="K32" s="57"/>
      <c r="L32" s="73" t="s">
        <v>2294</v>
      </c>
      <c r="M32" s="67">
        <v>2.79</v>
      </c>
      <c r="N32" s="67">
        <v>2.65</v>
      </c>
      <c r="O32" s="72">
        <v>44835</v>
      </c>
      <c r="P32" s="73" t="s">
        <v>2611</v>
      </c>
      <c r="Q32" t="str">
        <f t="shared" si="2"/>
        <v>03.06.01.02.2</v>
      </c>
    </row>
    <row r="33" spans="1:17" ht="28.5" x14ac:dyDescent="0.2">
      <c r="A33" s="76" t="s">
        <v>363</v>
      </c>
      <c r="B33" s="76" t="s">
        <v>3592</v>
      </c>
      <c r="C33" s="71" t="s">
        <v>3399</v>
      </c>
      <c r="D33" s="87" t="s">
        <v>3399</v>
      </c>
      <c r="E33" s="88"/>
      <c r="F33" s="88"/>
      <c r="G33" s="88"/>
      <c r="H33" s="49" t="s">
        <v>3640</v>
      </c>
      <c r="I33" s="62"/>
      <c r="J33" s="57" t="s">
        <v>4251</v>
      </c>
      <c r="K33" s="66" t="s">
        <v>4249</v>
      </c>
      <c r="L33" s="73" t="s">
        <v>3771</v>
      </c>
      <c r="M33" s="67">
        <v>323.39999999999998</v>
      </c>
      <c r="N33" s="67" t="s">
        <v>2488</v>
      </c>
      <c r="O33" s="72">
        <v>44835</v>
      </c>
      <c r="P33" s="73" t="s">
        <v>2611</v>
      </c>
      <c r="Q33" t="str">
        <f t="shared" si="2"/>
        <v>03.06.01.03.1</v>
      </c>
    </row>
    <row r="34" spans="1:17" ht="57" x14ac:dyDescent="0.2">
      <c r="A34" s="76" t="s">
        <v>363</v>
      </c>
      <c r="B34" s="76" t="s">
        <v>3592</v>
      </c>
      <c r="C34" s="71" t="s">
        <v>3399</v>
      </c>
      <c r="D34" s="87" t="s">
        <v>3399</v>
      </c>
      <c r="E34" s="88"/>
      <c r="F34" s="88"/>
      <c r="G34" s="88"/>
      <c r="H34" s="49" t="s">
        <v>3601</v>
      </c>
      <c r="I34" s="62" t="s">
        <v>1</v>
      </c>
      <c r="J34" s="57" t="s">
        <v>3774</v>
      </c>
      <c r="K34" s="57" t="s">
        <v>3775</v>
      </c>
      <c r="L34" s="73" t="s">
        <v>3772</v>
      </c>
      <c r="M34" s="67">
        <v>302.45</v>
      </c>
      <c r="N34" s="67" t="s">
        <v>2488</v>
      </c>
      <c r="O34" s="72">
        <v>44835</v>
      </c>
      <c r="P34" s="73" t="s">
        <v>2611</v>
      </c>
      <c r="Q34" t="str">
        <f t="shared" si="2"/>
        <v>03.06.01.06.1</v>
      </c>
    </row>
    <row r="35" spans="1:17" ht="71.25" x14ac:dyDescent="0.2">
      <c r="A35" s="76" t="s">
        <v>363</v>
      </c>
      <c r="B35" s="76" t="s">
        <v>3592</v>
      </c>
      <c r="C35" s="71" t="s">
        <v>3399</v>
      </c>
      <c r="D35" s="87" t="s">
        <v>3399</v>
      </c>
      <c r="E35" s="88"/>
      <c r="F35" s="88"/>
      <c r="G35" s="88"/>
      <c r="H35" s="89" t="s">
        <v>3602</v>
      </c>
      <c r="I35" s="62" t="s">
        <v>1</v>
      </c>
      <c r="J35" s="57" t="s">
        <v>3776</v>
      </c>
      <c r="K35" s="57" t="s">
        <v>3777</v>
      </c>
      <c r="L35" s="73" t="s">
        <v>3772</v>
      </c>
      <c r="M35" s="67">
        <v>532.5</v>
      </c>
      <c r="N35" s="67">
        <v>505.88</v>
      </c>
      <c r="O35" s="72">
        <v>44835</v>
      </c>
      <c r="P35" s="73" t="s">
        <v>2611</v>
      </c>
      <c r="Q35" t="str">
        <f t="shared" ref="Q35:Q40" si="3">IF(H35="",IF(B35="",A35,B35),H35)</f>
        <v>03.06.01.07.1</v>
      </c>
    </row>
    <row r="36" spans="1:17" x14ac:dyDescent="0.2">
      <c r="A36" s="76" t="s">
        <v>363</v>
      </c>
      <c r="B36" s="76" t="s">
        <v>3592</v>
      </c>
      <c r="C36" s="71" t="s">
        <v>3399</v>
      </c>
      <c r="D36" s="87" t="s">
        <v>3399</v>
      </c>
      <c r="E36" s="88"/>
      <c r="F36" s="88"/>
      <c r="G36" s="88"/>
      <c r="H36" s="49" t="s">
        <v>3603</v>
      </c>
      <c r="I36" s="62"/>
      <c r="J36" s="73" t="s">
        <v>3778</v>
      </c>
      <c r="K36" s="66"/>
      <c r="L36" s="73" t="s">
        <v>219</v>
      </c>
      <c r="M36" s="67">
        <v>78.2</v>
      </c>
      <c r="N36" s="67">
        <v>74.3</v>
      </c>
      <c r="O36" s="72">
        <v>44835</v>
      </c>
      <c r="P36" s="73" t="s">
        <v>2611</v>
      </c>
      <c r="Q36" t="str">
        <f t="shared" si="3"/>
        <v>03.06.02.01.1</v>
      </c>
    </row>
    <row r="37" spans="1:17" x14ac:dyDescent="0.2">
      <c r="A37" s="76" t="s">
        <v>363</v>
      </c>
      <c r="B37" s="76" t="s">
        <v>3592</v>
      </c>
      <c r="C37" s="71" t="s">
        <v>3399</v>
      </c>
      <c r="D37" s="87" t="s">
        <v>3399</v>
      </c>
      <c r="E37" s="88"/>
      <c r="F37" s="88"/>
      <c r="G37" s="88"/>
      <c r="H37" s="49" t="s">
        <v>3604</v>
      </c>
      <c r="I37" s="62"/>
      <c r="J37" s="73" t="s">
        <v>3779</v>
      </c>
      <c r="K37" s="66"/>
      <c r="L37" s="73" t="s">
        <v>219</v>
      </c>
      <c r="M37" s="67">
        <v>110.5</v>
      </c>
      <c r="N37" s="67">
        <v>104.98</v>
      </c>
      <c r="O37" s="72">
        <v>44835</v>
      </c>
      <c r="P37" s="73" t="s">
        <v>2611</v>
      </c>
      <c r="Q37" t="str">
        <f t="shared" si="3"/>
        <v>03.06.02.02.1</v>
      </c>
    </row>
    <row r="38" spans="1:17" ht="28.5" x14ac:dyDescent="0.2">
      <c r="A38" s="76" t="s">
        <v>363</v>
      </c>
      <c r="B38" s="76" t="s">
        <v>3592</v>
      </c>
      <c r="C38" s="71" t="s">
        <v>3399</v>
      </c>
      <c r="D38" s="87" t="s">
        <v>3399</v>
      </c>
      <c r="E38" s="88"/>
      <c r="F38" s="88"/>
      <c r="G38" s="88"/>
      <c r="H38" s="49" t="s">
        <v>3605</v>
      </c>
      <c r="I38" s="62"/>
      <c r="J38" s="57" t="s">
        <v>3780</v>
      </c>
      <c r="K38" s="66"/>
      <c r="L38" s="73" t="s">
        <v>219</v>
      </c>
      <c r="M38" s="67">
        <v>161.81</v>
      </c>
      <c r="N38" s="67">
        <v>153.72</v>
      </c>
      <c r="O38" s="72">
        <v>44835</v>
      </c>
      <c r="P38" s="73" t="s">
        <v>2611</v>
      </c>
      <c r="Q38" t="str">
        <f t="shared" si="3"/>
        <v>03.06.02.04.1</v>
      </c>
    </row>
    <row r="39" spans="1:17" x14ac:dyDescent="0.2">
      <c r="A39" s="76" t="s">
        <v>363</v>
      </c>
      <c r="B39" s="76" t="s">
        <v>3592</v>
      </c>
      <c r="C39" s="71" t="s">
        <v>3399</v>
      </c>
      <c r="D39" s="87" t="s">
        <v>3399</v>
      </c>
      <c r="E39" s="88"/>
      <c r="F39" s="88"/>
      <c r="G39" s="88"/>
      <c r="H39" s="49" t="s">
        <v>3606</v>
      </c>
      <c r="I39" s="62"/>
      <c r="J39" s="73" t="s">
        <v>3781</v>
      </c>
      <c r="K39" s="66"/>
      <c r="L39" s="73" t="s">
        <v>219</v>
      </c>
      <c r="M39" s="67">
        <v>37.799999999999997</v>
      </c>
      <c r="N39" s="67">
        <v>34.020000000000003</v>
      </c>
      <c r="O39" s="72">
        <v>44835</v>
      </c>
      <c r="P39" s="73" t="s">
        <v>2611</v>
      </c>
      <c r="Q39" t="str">
        <f t="shared" si="3"/>
        <v>03.06.10.03.1</v>
      </c>
    </row>
    <row r="40" spans="1:17" ht="28.5" x14ac:dyDescent="0.2">
      <c r="A40" s="76" t="s">
        <v>363</v>
      </c>
      <c r="B40" s="76" t="s">
        <v>3592</v>
      </c>
      <c r="C40" s="71" t="s">
        <v>3399</v>
      </c>
      <c r="D40" s="87" t="s">
        <v>3399</v>
      </c>
      <c r="E40" s="88"/>
      <c r="F40" s="88"/>
      <c r="G40" s="88"/>
      <c r="H40" s="49" t="s">
        <v>3607</v>
      </c>
      <c r="I40" s="62"/>
      <c r="J40" s="57" t="s">
        <v>3783</v>
      </c>
      <c r="K40" s="57"/>
      <c r="L40" s="73" t="s">
        <v>219</v>
      </c>
      <c r="M40" s="67">
        <v>49.5</v>
      </c>
      <c r="N40" s="67">
        <v>44.55</v>
      </c>
      <c r="O40" s="72">
        <v>44835</v>
      </c>
      <c r="P40" s="73" t="s">
        <v>2611</v>
      </c>
      <c r="Q40" t="str">
        <f t="shared" si="3"/>
        <v>03.06.10.04.1</v>
      </c>
    </row>
    <row r="41" spans="1:17" x14ac:dyDescent="0.2">
      <c r="A41" s="76" t="s">
        <v>363</v>
      </c>
      <c r="B41" s="76" t="s">
        <v>3592</v>
      </c>
      <c r="C41" s="71" t="s">
        <v>3399</v>
      </c>
      <c r="D41" s="87" t="s">
        <v>3399</v>
      </c>
      <c r="E41" s="88"/>
      <c r="F41" s="88"/>
      <c r="G41" s="88"/>
      <c r="H41" s="49" t="s">
        <v>3608</v>
      </c>
      <c r="I41" s="62"/>
      <c r="J41" s="57" t="s">
        <v>3782</v>
      </c>
      <c r="K41" s="57"/>
      <c r="L41" s="73" t="s">
        <v>219</v>
      </c>
      <c r="M41" s="67">
        <v>69.48</v>
      </c>
      <c r="N41" s="67">
        <v>62.53</v>
      </c>
      <c r="O41" s="72">
        <v>44835</v>
      </c>
      <c r="P41" s="73" t="s">
        <v>2611</v>
      </c>
      <c r="Q41" t="str">
        <f t="shared" ref="Q41:Q55" si="4">IF(H41="",IF(B41="",A41,B41),H41)</f>
        <v>03.06.10.05.1</v>
      </c>
    </row>
    <row r="42" spans="1:17" x14ac:dyDescent="0.2">
      <c r="A42" s="76" t="s">
        <v>363</v>
      </c>
      <c r="B42" s="76" t="s">
        <v>3609</v>
      </c>
      <c r="C42" s="77"/>
      <c r="D42" s="87" t="s">
        <v>3399</v>
      </c>
      <c r="E42" s="88"/>
      <c r="F42" s="88"/>
      <c r="G42" s="88"/>
      <c r="H42" s="89" t="s">
        <v>3399</v>
      </c>
      <c r="I42" s="62"/>
      <c r="J42" s="87" t="s">
        <v>512</v>
      </c>
      <c r="K42" s="66"/>
      <c r="L42" s="66"/>
      <c r="M42" s="67"/>
      <c r="N42" s="67" t="s">
        <v>2454</v>
      </c>
      <c r="O42" s="72"/>
      <c r="P42" s="73"/>
      <c r="Q42" t="str">
        <f t="shared" si="4"/>
        <v xml:space="preserve"> </v>
      </c>
    </row>
    <row r="43" spans="1:17" x14ac:dyDescent="0.2">
      <c r="A43" s="76" t="s">
        <v>363</v>
      </c>
      <c r="B43" s="76" t="s">
        <v>3609</v>
      </c>
      <c r="C43" s="77" t="s">
        <v>3672</v>
      </c>
      <c r="D43" s="87" t="s">
        <v>3399</v>
      </c>
      <c r="E43" s="88"/>
      <c r="F43" s="88"/>
      <c r="G43" s="88"/>
      <c r="H43" s="89" t="s">
        <v>3399</v>
      </c>
      <c r="I43" s="62"/>
      <c r="J43" s="87" t="s">
        <v>3784</v>
      </c>
      <c r="K43" s="66"/>
      <c r="L43" s="66"/>
      <c r="M43" s="67"/>
      <c r="N43" s="67" t="s">
        <v>2454</v>
      </c>
      <c r="O43" s="72"/>
      <c r="P43" s="73"/>
      <c r="Q43" t="str">
        <f t="shared" ref="Q43" si="5">IF(H43="",IF(B43="",A43,B43),H43)</f>
        <v xml:space="preserve"> </v>
      </c>
    </row>
    <row r="44" spans="1:17" ht="28.5" x14ac:dyDescent="0.2">
      <c r="A44" s="76" t="s">
        <v>363</v>
      </c>
      <c r="B44" s="76" t="s">
        <v>3609</v>
      </c>
      <c r="C44" s="77" t="s">
        <v>3672</v>
      </c>
      <c r="D44" s="87" t="s">
        <v>3399</v>
      </c>
      <c r="E44" s="88"/>
      <c r="F44" s="88"/>
      <c r="G44" s="88"/>
      <c r="H44" s="49" t="s">
        <v>3610</v>
      </c>
      <c r="I44" s="62"/>
      <c r="J44" s="57" t="s">
        <v>3785</v>
      </c>
      <c r="K44" s="70"/>
      <c r="L44" s="73" t="s">
        <v>219</v>
      </c>
      <c r="M44" s="67">
        <v>3.96</v>
      </c>
      <c r="N44" s="67">
        <v>3.56</v>
      </c>
      <c r="O44" s="72">
        <v>44835</v>
      </c>
      <c r="P44" s="73" t="s">
        <v>2611</v>
      </c>
      <c r="Q44" t="str">
        <f t="shared" si="4"/>
        <v>03.07.01.00.1</v>
      </c>
    </row>
    <row r="45" spans="1:17" ht="28.5" x14ac:dyDescent="0.2">
      <c r="A45" s="76" t="s">
        <v>363</v>
      </c>
      <c r="B45" s="76" t="s">
        <v>3609</v>
      </c>
      <c r="C45" s="77" t="s">
        <v>3672</v>
      </c>
      <c r="D45" s="87" t="s">
        <v>3399</v>
      </c>
      <c r="E45" s="88"/>
      <c r="F45" s="88"/>
      <c r="G45" s="88"/>
      <c r="H45" s="49" t="s">
        <v>3611</v>
      </c>
      <c r="I45" s="62"/>
      <c r="J45" s="57" t="s">
        <v>3786</v>
      </c>
      <c r="K45" s="57"/>
      <c r="L45" s="73" t="s">
        <v>219</v>
      </c>
      <c r="M45" s="67">
        <v>4.25</v>
      </c>
      <c r="N45" s="67">
        <v>4.04</v>
      </c>
      <c r="O45" s="72">
        <v>44835</v>
      </c>
      <c r="P45" s="73" t="s">
        <v>2611</v>
      </c>
      <c r="Q45" t="str">
        <f t="shared" si="4"/>
        <v>03.07.01.01.1</v>
      </c>
    </row>
    <row r="46" spans="1:17" x14ac:dyDescent="0.2">
      <c r="A46" s="76" t="s">
        <v>363</v>
      </c>
      <c r="B46" s="76" t="s">
        <v>3609</v>
      </c>
      <c r="C46" s="77" t="s">
        <v>3672</v>
      </c>
      <c r="D46" s="87" t="s">
        <v>3399</v>
      </c>
      <c r="E46" s="88"/>
      <c r="F46" s="88"/>
      <c r="G46" s="88"/>
      <c r="H46" s="49" t="s">
        <v>3612</v>
      </c>
      <c r="I46" s="62"/>
      <c r="J46" s="57" t="s">
        <v>3787</v>
      </c>
      <c r="K46" s="57"/>
      <c r="L46" s="73" t="s">
        <v>219</v>
      </c>
      <c r="M46" s="67">
        <v>4.91</v>
      </c>
      <c r="N46" s="67">
        <v>4.42</v>
      </c>
      <c r="O46" s="72">
        <v>44835</v>
      </c>
      <c r="P46" s="73" t="s">
        <v>2611</v>
      </c>
      <c r="Q46" t="str">
        <f t="shared" si="4"/>
        <v>03.07.01.02.1</v>
      </c>
    </row>
    <row r="47" spans="1:17" ht="28.5" x14ac:dyDescent="0.2">
      <c r="A47" s="76" t="s">
        <v>363</v>
      </c>
      <c r="B47" s="76" t="s">
        <v>3609</v>
      </c>
      <c r="C47" s="77" t="s">
        <v>3672</v>
      </c>
      <c r="D47" s="87" t="s">
        <v>3399</v>
      </c>
      <c r="E47" s="88"/>
      <c r="F47" s="88"/>
      <c r="G47" s="88"/>
      <c r="H47" s="49" t="s">
        <v>3613</v>
      </c>
      <c r="I47" s="62"/>
      <c r="J47" s="57" t="s">
        <v>3788</v>
      </c>
      <c r="K47" s="66"/>
      <c r="L47" s="73" t="s">
        <v>219</v>
      </c>
      <c r="M47" s="67">
        <v>24.66</v>
      </c>
      <c r="N47" s="67">
        <v>23.43</v>
      </c>
      <c r="O47" s="72">
        <v>44835</v>
      </c>
      <c r="P47" s="73" t="s">
        <v>2611</v>
      </c>
      <c r="Q47" t="str">
        <f t="shared" si="4"/>
        <v>03.07.01.03.1</v>
      </c>
    </row>
    <row r="48" spans="1:17" x14ac:dyDescent="0.2">
      <c r="A48" s="76" t="s">
        <v>363</v>
      </c>
      <c r="B48" s="76" t="s">
        <v>3609</v>
      </c>
      <c r="C48" s="77" t="s">
        <v>3672</v>
      </c>
      <c r="D48" s="87" t="s">
        <v>3399</v>
      </c>
      <c r="E48" s="88"/>
      <c r="F48" s="88"/>
      <c r="G48" s="88"/>
      <c r="H48" s="49" t="s">
        <v>3614</v>
      </c>
      <c r="I48" s="62"/>
      <c r="J48" s="57" t="s">
        <v>3789</v>
      </c>
      <c r="K48" s="66"/>
      <c r="L48" s="73" t="s">
        <v>219</v>
      </c>
      <c r="M48" s="67">
        <v>1.43</v>
      </c>
      <c r="N48" s="67">
        <v>1.29</v>
      </c>
      <c r="O48" s="72">
        <v>44835</v>
      </c>
      <c r="P48" s="73" t="s">
        <v>2611</v>
      </c>
      <c r="Q48" t="str">
        <f t="shared" si="4"/>
        <v>03.07.01.05.1</v>
      </c>
    </row>
    <row r="49" spans="1:17" x14ac:dyDescent="0.2">
      <c r="A49" s="76" t="s">
        <v>363</v>
      </c>
      <c r="B49" s="76" t="s">
        <v>3609</v>
      </c>
      <c r="C49" s="77" t="s">
        <v>3672</v>
      </c>
      <c r="D49" s="87" t="s">
        <v>3399</v>
      </c>
      <c r="E49" s="88"/>
      <c r="F49" s="88"/>
      <c r="G49" s="88"/>
      <c r="H49" s="49" t="s">
        <v>3615</v>
      </c>
      <c r="I49" s="62"/>
      <c r="J49" s="57" t="s">
        <v>3790</v>
      </c>
      <c r="K49" s="57"/>
      <c r="L49" s="73" t="s">
        <v>219</v>
      </c>
      <c r="M49" s="67">
        <v>1.85</v>
      </c>
      <c r="N49" s="67">
        <v>1.67</v>
      </c>
      <c r="O49" s="72">
        <v>44835</v>
      </c>
      <c r="P49" s="73" t="s">
        <v>2611</v>
      </c>
      <c r="Q49" t="str">
        <f t="shared" si="4"/>
        <v>03.07.01.06.1</v>
      </c>
    </row>
    <row r="50" spans="1:17" x14ac:dyDescent="0.2">
      <c r="A50" s="76" t="s">
        <v>363</v>
      </c>
      <c r="B50" s="76" t="s">
        <v>3609</v>
      </c>
      <c r="C50" s="77" t="s">
        <v>3672</v>
      </c>
      <c r="D50" s="87" t="s">
        <v>3399</v>
      </c>
      <c r="E50" s="88"/>
      <c r="F50" s="88"/>
      <c r="G50" s="88"/>
      <c r="H50" s="89" t="s">
        <v>3616</v>
      </c>
      <c r="I50" s="62"/>
      <c r="J50" s="57" t="s">
        <v>3791</v>
      </c>
      <c r="K50" s="57"/>
      <c r="L50" s="73" t="s">
        <v>219</v>
      </c>
      <c r="M50" s="67">
        <v>3.53</v>
      </c>
      <c r="N50" s="67">
        <v>3.18</v>
      </c>
      <c r="O50" s="72">
        <v>44835</v>
      </c>
      <c r="P50" s="73" t="s">
        <v>2611</v>
      </c>
      <c r="Q50" t="str">
        <f t="shared" si="4"/>
        <v>03.07.01.07.1</v>
      </c>
    </row>
    <row r="51" spans="1:17" x14ac:dyDescent="0.2">
      <c r="A51" s="76" t="s">
        <v>363</v>
      </c>
      <c r="B51" s="76" t="s">
        <v>3609</v>
      </c>
      <c r="C51" s="77" t="s">
        <v>3672</v>
      </c>
      <c r="D51" s="87" t="s">
        <v>3399</v>
      </c>
      <c r="E51" s="88"/>
      <c r="F51" s="88"/>
      <c r="G51" s="88"/>
      <c r="H51" s="49" t="s">
        <v>3617</v>
      </c>
      <c r="I51" s="62"/>
      <c r="J51" s="73" t="s">
        <v>3792</v>
      </c>
      <c r="K51" s="66"/>
      <c r="L51" s="73" t="s">
        <v>219</v>
      </c>
      <c r="M51" s="67">
        <v>5.27</v>
      </c>
      <c r="N51" s="67">
        <v>4.74</v>
      </c>
      <c r="O51" s="72">
        <v>44835</v>
      </c>
      <c r="P51" s="73" t="s">
        <v>2611</v>
      </c>
      <c r="Q51" t="str">
        <f t="shared" si="4"/>
        <v>03.07.01.08.1</v>
      </c>
    </row>
    <row r="52" spans="1:17" ht="28.5" x14ac:dyDescent="0.2">
      <c r="A52" s="76" t="s">
        <v>363</v>
      </c>
      <c r="B52" s="76" t="s">
        <v>3609</v>
      </c>
      <c r="C52" s="77" t="s">
        <v>3672</v>
      </c>
      <c r="D52" s="87" t="s">
        <v>3399</v>
      </c>
      <c r="E52" s="88"/>
      <c r="F52" s="88"/>
      <c r="G52" s="88"/>
      <c r="H52" s="49" t="s">
        <v>3618</v>
      </c>
      <c r="I52" s="62"/>
      <c r="J52" s="90" t="s">
        <v>3793</v>
      </c>
      <c r="K52" s="66"/>
      <c r="L52" s="73" t="s">
        <v>219</v>
      </c>
      <c r="M52" s="67">
        <v>8.56</v>
      </c>
      <c r="N52" s="67">
        <v>7.7</v>
      </c>
      <c r="O52" s="72">
        <v>44835</v>
      </c>
      <c r="P52" s="73" t="s">
        <v>2611</v>
      </c>
      <c r="Q52" t="str">
        <f t="shared" si="4"/>
        <v>03.07.01.09.1</v>
      </c>
    </row>
    <row r="53" spans="1:17" x14ac:dyDescent="0.2">
      <c r="A53" s="76" t="s">
        <v>363</v>
      </c>
      <c r="B53" s="76" t="s">
        <v>3609</v>
      </c>
      <c r="C53" s="77" t="s">
        <v>3672</v>
      </c>
      <c r="D53" s="87" t="s">
        <v>3399</v>
      </c>
      <c r="E53" s="88"/>
      <c r="F53" s="88"/>
      <c r="G53" s="88"/>
      <c r="H53" s="49" t="s">
        <v>3619</v>
      </c>
      <c r="I53" s="62"/>
      <c r="J53" s="57" t="s">
        <v>3794</v>
      </c>
      <c r="K53" s="66"/>
      <c r="L53" s="73" t="s">
        <v>219</v>
      </c>
      <c r="M53" s="67"/>
      <c r="N53" s="67">
        <v>10.95</v>
      </c>
      <c r="O53" s="72">
        <v>44835</v>
      </c>
      <c r="P53" s="73" t="s">
        <v>2611</v>
      </c>
      <c r="Q53" t="str">
        <f t="shared" si="4"/>
        <v>03.07.01.10.1</v>
      </c>
    </row>
    <row r="54" spans="1:17" x14ac:dyDescent="0.2">
      <c r="A54" s="76" t="s">
        <v>363</v>
      </c>
      <c r="B54" s="76" t="s">
        <v>3609</v>
      </c>
      <c r="C54" s="77" t="s">
        <v>3672</v>
      </c>
      <c r="D54" s="87" t="s">
        <v>3399</v>
      </c>
      <c r="E54" s="88"/>
      <c r="F54" s="88"/>
      <c r="G54" s="88"/>
      <c r="H54" s="49" t="s">
        <v>3620</v>
      </c>
      <c r="I54" s="62"/>
      <c r="J54" s="57" t="s">
        <v>3795</v>
      </c>
      <c r="K54" s="66"/>
      <c r="L54" s="73" t="s">
        <v>219</v>
      </c>
      <c r="M54" s="67"/>
      <c r="N54" s="67">
        <v>4.3600000000000003</v>
      </c>
      <c r="O54" s="72">
        <v>44835</v>
      </c>
      <c r="P54" s="73" t="s">
        <v>2611</v>
      </c>
      <c r="Q54" t="str">
        <f t="shared" si="4"/>
        <v>03.07.01.11.1</v>
      </c>
    </row>
    <row r="55" spans="1:17" x14ac:dyDescent="0.2">
      <c r="A55" s="76" t="s">
        <v>363</v>
      </c>
      <c r="B55" s="76" t="s">
        <v>3609</v>
      </c>
      <c r="C55" s="77" t="s">
        <v>3672</v>
      </c>
      <c r="D55" s="87" t="s">
        <v>3399</v>
      </c>
      <c r="E55" s="88"/>
      <c r="F55" s="88"/>
      <c r="G55" s="88"/>
      <c r="H55" s="49" t="s">
        <v>3621</v>
      </c>
      <c r="I55" s="62"/>
      <c r="J55" s="57" t="s">
        <v>3796</v>
      </c>
      <c r="K55" s="57"/>
      <c r="L55" s="73" t="s">
        <v>219</v>
      </c>
      <c r="M55" s="67">
        <v>7.37</v>
      </c>
      <c r="N55" s="67">
        <v>6.63</v>
      </c>
      <c r="O55" s="72">
        <v>44835</v>
      </c>
      <c r="P55" s="73" t="s">
        <v>2611</v>
      </c>
      <c r="Q55" t="str">
        <f t="shared" si="4"/>
        <v>03.07.01.14.1</v>
      </c>
    </row>
    <row r="56" spans="1:17" x14ac:dyDescent="0.2">
      <c r="A56" s="76" t="s">
        <v>363</v>
      </c>
      <c r="B56" s="76" t="s">
        <v>3609</v>
      </c>
      <c r="C56" s="77" t="s">
        <v>3672</v>
      </c>
      <c r="D56" s="87" t="s">
        <v>3399</v>
      </c>
      <c r="E56" s="88"/>
      <c r="F56" s="88"/>
      <c r="G56" s="88"/>
      <c r="H56" s="49" t="s">
        <v>3622</v>
      </c>
      <c r="I56" s="62"/>
      <c r="J56" s="57" t="s">
        <v>3797</v>
      </c>
      <c r="K56" s="57"/>
      <c r="L56" s="73" t="s">
        <v>219</v>
      </c>
      <c r="M56" s="67">
        <v>7.84</v>
      </c>
      <c r="N56" s="67">
        <v>7.06</v>
      </c>
      <c r="O56" s="72">
        <v>44835</v>
      </c>
      <c r="P56" s="73" t="s">
        <v>2611</v>
      </c>
      <c r="Q56" t="str">
        <f t="shared" ref="Q56" si="6">IF(H56="",IF(B56="",A56,B56),H56)</f>
        <v>03.07.01.15.1</v>
      </c>
    </row>
    <row r="57" spans="1:17" x14ac:dyDescent="0.2">
      <c r="A57" s="76" t="s">
        <v>363</v>
      </c>
      <c r="B57" s="76" t="s">
        <v>3609</v>
      </c>
      <c r="C57" s="77" t="s">
        <v>3672</v>
      </c>
      <c r="D57" s="87" t="s">
        <v>3399</v>
      </c>
      <c r="E57" s="88"/>
      <c r="F57" s="88"/>
      <c r="G57" s="88"/>
      <c r="H57" s="49" t="s">
        <v>3623</v>
      </c>
      <c r="I57" s="62"/>
      <c r="J57" s="57" t="s">
        <v>3798</v>
      </c>
      <c r="K57" s="57"/>
      <c r="L57" s="73" t="s">
        <v>219</v>
      </c>
      <c r="M57" s="67">
        <v>10.47</v>
      </c>
      <c r="N57" s="67">
        <v>9.42</v>
      </c>
      <c r="O57" s="72">
        <v>44835</v>
      </c>
      <c r="P57" s="73" t="s">
        <v>2611</v>
      </c>
      <c r="Q57" t="str">
        <f t="shared" ref="Q57:Q68" si="7">IF(H57="",IF(B57="",A57,B57),H57)</f>
        <v>03.07.01.20.1</v>
      </c>
    </row>
    <row r="58" spans="1:17" x14ac:dyDescent="0.2">
      <c r="A58" s="76" t="s">
        <v>363</v>
      </c>
      <c r="B58" s="76" t="s">
        <v>3609</v>
      </c>
      <c r="C58" s="77" t="s">
        <v>3673</v>
      </c>
      <c r="D58" s="87" t="s">
        <v>3399</v>
      </c>
      <c r="E58" s="88"/>
      <c r="F58" s="88"/>
      <c r="G58" s="88"/>
      <c r="H58" s="89" t="s">
        <v>3399</v>
      </c>
      <c r="I58" s="62"/>
      <c r="J58" s="87" t="s">
        <v>3799</v>
      </c>
      <c r="K58" s="66"/>
      <c r="L58" s="66"/>
      <c r="M58" s="67"/>
      <c r="N58" s="67" t="s">
        <v>2454</v>
      </c>
      <c r="O58" s="72"/>
      <c r="P58" s="73"/>
      <c r="Q58" t="str">
        <f t="shared" si="7"/>
        <v xml:space="preserve"> </v>
      </c>
    </row>
    <row r="59" spans="1:17" x14ac:dyDescent="0.2">
      <c r="A59" s="76" t="s">
        <v>363</v>
      </c>
      <c r="B59" s="76" t="s">
        <v>3609</v>
      </c>
      <c r="C59" s="77" t="s">
        <v>3673</v>
      </c>
      <c r="D59" s="87" t="s">
        <v>3399</v>
      </c>
      <c r="E59" s="88"/>
      <c r="F59" s="88"/>
      <c r="G59" s="88"/>
      <c r="H59" s="49" t="s">
        <v>3652</v>
      </c>
      <c r="I59" s="62"/>
      <c r="J59" s="73" t="s">
        <v>3800</v>
      </c>
      <c r="K59" s="70"/>
      <c r="L59" s="73" t="s">
        <v>219</v>
      </c>
      <c r="M59" s="67">
        <v>1.06</v>
      </c>
      <c r="N59" s="67">
        <v>0.95</v>
      </c>
      <c r="O59" s="72">
        <v>44835</v>
      </c>
      <c r="P59" s="73" t="s">
        <v>2611</v>
      </c>
      <c r="Q59" t="str">
        <f t="shared" si="7"/>
        <v>03.07.02.01.1</v>
      </c>
    </row>
    <row r="60" spans="1:17" x14ac:dyDescent="0.2">
      <c r="A60" s="76" t="s">
        <v>363</v>
      </c>
      <c r="B60" s="76" t="s">
        <v>3609</v>
      </c>
      <c r="C60" s="77" t="s">
        <v>3673</v>
      </c>
      <c r="D60" s="87" t="s">
        <v>3399</v>
      </c>
      <c r="E60" s="88"/>
      <c r="F60" s="88"/>
      <c r="G60" s="88"/>
      <c r="H60" s="49" t="s">
        <v>3656</v>
      </c>
      <c r="I60" s="62"/>
      <c r="J60" s="57" t="s">
        <v>3801</v>
      </c>
      <c r="K60" s="57"/>
      <c r="L60" s="73" t="s">
        <v>219</v>
      </c>
      <c r="M60" s="67">
        <v>2.25</v>
      </c>
      <c r="N60" s="67">
        <v>2.0299999999999998</v>
      </c>
      <c r="O60" s="72">
        <v>44835</v>
      </c>
      <c r="P60" s="73" t="s">
        <v>2611</v>
      </c>
      <c r="Q60" t="str">
        <f t="shared" si="7"/>
        <v>03.07.02.02.1</v>
      </c>
    </row>
    <row r="61" spans="1:17" x14ac:dyDescent="0.2">
      <c r="A61" s="76" t="s">
        <v>363</v>
      </c>
      <c r="B61" s="76" t="s">
        <v>3609</v>
      </c>
      <c r="C61" s="77" t="s">
        <v>3673</v>
      </c>
      <c r="D61" s="87" t="s">
        <v>3399</v>
      </c>
      <c r="E61" s="88"/>
      <c r="F61" s="88"/>
      <c r="G61" s="88"/>
      <c r="H61" s="49" t="s">
        <v>3657</v>
      </c>
      <c r="I61" s="62"/>
      <c r="J61" s="57" t="s">
        <v>3802</v>
      </c>
      <c r="K61" s="57"/>
      <c r="L61" s="73" t="s">
        <v>219</v>
      </c>
      <c r="M61" s="67">
        <v>6.73</v>
      </c>
      <c r="N61" s="67">
        <v>6.06</v>
      </c>
      <c r="O61" s="72">
        <v>44835</v>
      </c>
      <c r="P61" s="73" t="s">
        <v>2611</v>
      </c>
      <c r="Q61" t="str">
        <f t="shared" si="7"/>
        <v>03.07.02.03.1</v>
      </c>
    </row>
    <row r="62" spans="1:17" x14ac:dyDescent="0.2">
      <c r="A62" s="76" t="s">
        <v>363</v>
      </c>
      <c r="B62" s="76" t="s">
        <v>3609</v>
      </c>
      <c r="C62" s="77" t="s">
        <v>3673</v>
      </c>
      <c r="D62" s="87" t="s">
        <v>3399</v>
      </c>
      <c r="E62" s="88"/>
      <c r="F62" s="88"/>
      <c r="G62" s="88"/>
      <c r="H62" s="49" t="s">
        <v>3658</v>
      </c>
      <c r="I62" s="62"/>
      <c r="J62" s="57" t="s">
        <v>3803</v>
      </c>
      <c r="K62" s="66"/>
      <c r="L62" s="73" t="s">
        <v>219</v>
      </c>
      <c r="M62" s="67">
        <v>1.26</v>
      </c>
      <c r="N62" s="67">
        <v>1.1299999999999999</v>
      </c>
      <c r="O62" s="72">
        <v>44835</v>
      </c>
      <c r="P62" s="73" t="s">
        <v>2611</v>
      </c>
      <c r="Q62" t="str">
        <f t="shared" si="7"/>
        <v>03.07.02.04.1</v>
      </c>
    </row>
    <row r="63" spans="1:17" ht="28.5" x14ac:dyDescent="0.2">
      <c r="A63" s="76" t="s">
        <v>363</v>
      </c>
      <c r="B63" s="76" t="s">
        <v>3609</v>
      </c>
      <c r="C63" s="77" t="s">
        <v>3673</v>
      </c>
      <c r="D63" s="87" t="s">
        <v>3399</v>
      </c>
      <c r="E63" s="88"/>
      <c r="F63" s="88"/>
      <c r="G63" s="88"/>
      <c r="H63" s="49" t="s">
        <v>3659</v>
      </c>
      <c r="I63" s="62"/>
      <c r="J63" s="57" t="s">
        <v>3804</v>
      </c>
      <c r="K63" s="57"/>
      <c r="L63" s="73" t="s">
        <v>219</v>
      </c>
      <c r="M63" s="67">
        <v>4.25</v>
      </c>
      <c r="N63" s="67">
        <v>3.83</v>
      </c>
      <c r="O63" s="72">
        <v>44835</v>
      </c>
      <c r="P63" s="73" t="s">
        <v>2611</v>
      </c>
      <c r="Q63" t="str">
        <f t="shared" si="7"/>
        <v>03.07.02.05.1</v>
      </c>
    </row>
    <row r="64" spans="1:17" x14ac:dyDescent="0.2">
      <c r="A64" s="76" t="s">
        <v>363</v>
      </c>
      <c r="B64" s="76" t="s">
        <v>3609</v>
      </c>
      <c r="C64" s="77" t="s">
        <v>3673</v>
      </c>
      <c r="D64" s="87" t="s">
        <v>3399</v>
      </c>
      <c r="E64" s="88"/>
      <c r="F64" s="88"/>
      <c r="G64" s="88"/>
      <c r="H64" s="49" t="s">
        <v>3660</v>
      </c>
      <c r="I64" s="62"/>
      <c r="J64" s="57" t="s">
        <v>3805</v>
      </c>
      <c r="K64" s="66"/>
      <c r="L64" s="73" t="s">
        <v>219</v>
      </c>
      <c r="M64" s="67">
        <v>0.22</v>
      </c>
      <c r="N64" s="67">
        <v>0.2</v>
      </c>
      <c r="O64" s="72">
        <v>44835</v>
      </c>
      <c r="P64" s="73" t="s">
        <v>2611</v>
      </c>
      <c r="Q64" t="str">
        <f t="shared" si="7"/>
        <v>03.07.02.06.1</v>
      </c>
    </row>
    <row r="65" spans="1:17" ht="28.5" x14ac:dyDescent="0.2">
      <c r="A65" s="76" t="s">
        <v>363</v>
      </c>
      <c r="B65" s="76" t="s">
        <v>3609</v>
      </c>
      <c r="C65" s="77" t="s">
        <v>3673</v>
      </c>
      <c r="D65" s="87" t="s">
        <v>3399</v>
      </c>
      <c r="E65" s="88"/>
      <c r="F65" s="88"/>
      <c r="G65" s="88"/>
      <c r="H65" s="49" t="s">
        <v>3667</v>
      </c>
      <c r="I65" s="62"/>
      <c r="J65" s="57" t="s">
        <v>3806</v>
      </c>
      <c r="K65" s="57"/>
      <c r="L65" s="73" t="s">
        <v>219</v>
      </c>
      <c r="M65" s="67">
        <v>0.65</v>
      </c>
      <c r="N65" s="67">
        <v>0.59</v>
      </c>
      <c r="O65" s="72">
        <v>44835</v>
      </c>
      <c r="P65" s="73" t="s">
        <v>2611</v>
      </c>
      <c r="Q65" t="str">
        <f t="shared" si="7"/>
        <v>03.07.02.07.1</v>
      </c>
    </row>
    <row r="66" spans="1:17" ht="57" x14ac:dyDescent="0.2">
      <c r="A66" s="76" t="s">
        <v>363</v>
      </c>
      <c r="B66" s="76" t="s">
        <v>3609</v>
      </c>
      <c r="C66" s="77" t="s">
        <v>3674</v>
      </c>
      <c r="D66" s="87" t="s">
        <v>3399</v>
      </c>
      <c r="E66" s="88"/>
      <c r="F66" s="88"/>
      <c r="G66" s="88"/>
      <c r="H66" s="89" t="s">
        <v>3399</v>
      </c>
      <c r="I66" s="62" t="s">
        <v>1</v>
      </c>
      <c r="J66" s="91" t="s">
        <v>3810</v>
      </c>
      <c r="K66" s="57" t="s">
        <v>3807</v>
      </c>
      <c r="L66" s="66"/>
      <c r="M66" s="67"/>
      <c r="N66" s="67" t="s">
        <v>2454</v>
      </c>
      <c r="O66" s="72"/>
      <c r="P66" s="73"/>
      <c r="Q66" t="str">
        <f t="shared" si="7"/>
        <v xml:space="preserve"> </v>
      </c>
    </row>
    <row r="67" spans="1:17" ht="28.5" x14ac:dyDescent="0.2">
      <c r="A67" s="76" t="s">
        <v>363</v>
      </c>
      <c r="B67" s="76" t="s">
        <v>3609</v>
      </c>
      <c r="C67" s="77" t="s">
        <v>3674</v>
      </c>
      <c r="D67" s="87" t="s">
        <v>3399</v>
      </c>
      <c r="E67" s="88"/>
      <c r="F67" s="88"/>
      <c r="G67" s="88"/>
      <c r="H67" s="49" t="s">
        <v>3675</v>
      </c>
      <c r="I67" s="62" t="s">
        <v>1</v>
      </c>
      <c r="J67" s="57" t="s">
        <v>3808</v>
      </c>
      <c r="K67" s="70"/>
      <c r="L67" s="73" t="s">
        <v>219</v>
      </c>
      <c r="M67" s="67"/>
      <c r="N67" s="67">
        <v>10.18</v>
      </c>
      <c r="O67" s="72">
        <v>44835</v>
      </c>
      <c r="P67" s="73" t="s">
        <v>2611</v>
      </c>
      <c r="Q67" t="str">
        <f t="shared" si="7"/>
        <v>03.07.03.01.1</v>
      </c>
    </row>
    <row r="68" spans="1:17" ht="28.5" x14ac:dyDescent="0.2">
      <c r="A68" s="76" t="s">
        <v>363</v>
      </c>
      <c r="B68" s="76" t="s">
        <v>3609</v>
      </c>
      <c r="C68" s="77" t="s">
        <v>3674</v>
      </c>
      <c r="D68" s="87" t="s">
        <v>3399</v>
      </c>
      <c r="E68" s="88"/>
      <c r="F68" s="88"/>
      <c r="G68" s="88"/>
      <c r="H68" s="49" t="s">
        <v>3676</v>
      </c>
      <c r="I68" s="62" t="s">
        <v>1</v>
      </c>
      <c r="J68" s="57" t="s">
        <v>3809</v>
      </c>
      <c r="K68" s="57"/>
      <c r="L68" s="73" t="s">
        <v>219</v>
      </c>
      <c r="M68" s="67">
        <v>1.41</v>
      </c>
      <c r="N68" s="67">
        <v>1.27</v>
      </c>
      <c r="O68" s="72">
        <v>44835</v>
      </c>
      <c r="P68" s="73" t="s">
        <v>2611</v>
      </c>
      <c r="Q68" t="str">
        <f t="shared" si="7"/>
        <v>03.07.03.03.1</v>
      </c>
    </row>
    <row r="69" spans="1:17" x14ac:dyDescent="0.2">
      <c r="A69" s="76" t="s">
        <v>363</v>
      </c>
      <c r="B69" s="76" t="s">
        <v>3609</v>
      </c>
      <c r="C69" s="77" t="s">
        <v>3689</v>
      </c>
      <c r="D69" s="87" t="s">
        <v>3399</v>
      </c>
      <c r="E69" s="88"/>
      <c r="F69" s="88"/>
      <c r="G69" s="88"/>
      <c r="H69" s="89" t="s">
        <v>3399</v>
      </c>
      <c r="I69" s="62"/>
      <c r="J69" s="91" t="s">
        <v>3811</v>
      </c>
      <c r="K69" s="57"/>
      <c r="L69" s="66"/>
      <c r="M69" s="67"/>
      <c r="N69" s="67" t="s">
        <v>2454</v>
      </c>
      <c r="O69" s="72"/>
      <c r="P69" s="73"/>
      <c r="Q69" t="str">
        <f t="shared" ref="Q69:Q71" si="8">IF(H69="",IF(B69="",A69,B69),H69)</f>
        <v xml:space="preserve"> </v>
      </c>
    </row>
    <row r="70" spans="1:17" ht="28.5" x14ac:dyDescent="0.2">
      <c r="A70" s="76" t="s">
        <v>363</v>
      </c>
      <c r="B70" s="76" t="s">
        <v>3609</v>
      </c>
      <c r="C70" s="77" t="s">
        <v>3689</v>
      </c>
      <c r="D70" s="87" t="s">
        <v>3399</v>
      </c>
      <c r="E70" s="88"/>
      <c r="F70" s="88"/>
      <c r="G70" s="88"/>
      <c r="H70" s="49" t="s">
        <v>3679</v>
      </c>
      <c r="I70" s="62"/>
      <c r="J70" s="57" t="s">
        <v>4252</v>
      </c>
      <c r="K70" s="57" t="s">
        <v>4253</v>
      </c>
      <c r="L70" s="73" t="s">
        <v>219</v>
      </c>
      <c r="M70" s="67"/>
      <c r="N70" s="67">
        <v>10.31</v>
      </c>
      <c r="O70" s="72">
        <v>44835</v>
      </c>
      <c r="P70" s="73" t="s">
        <v>2611</v>
      </c>
      <c r="Q70" t="str">
        <f t="shared" si="8"/>
        <v>03.07.04.02.1</v>
      </c>
    </row>
    <row r="71" spans="1:17" ht="71.25" x14ac:dyDescent="0.2">
      <c r="A71" s="76" t="s">
        <v>363</v>
      </c>
      <c r="B71" s="76" t="s">
        <v>3609</v>
      </c>
      <c r="C71" s="77" t="s">
        <v>3689</v>
      </c>
      <c r="D71" s="87" t="s">
        <v>3399</v>
      </c>
      <c r="E71" s="88"/>
      <c r="F71" s="88"/>
      <c r="G71" s="88"/>
      <c r="H71" s="49" t="s">
        <v>3680</v>
      </c>
      <c r="I71" s="62" t="s">
        <v>1</v>
      </c>
      <c r="J71" s="57" t="s">
        <v>3812</v>
      </c>
      <c r="K71" s="57" t="s">
        <v>3956</v>
      </c>
      <c r="L71" s="73" t="s">
        <v>219</v>
      </c>
      <c r="M71" s="67">
        <v>17.36</v>
      </c>
      <c r="N71" s="67">
        <v>15.62</v>
      </c>
      <c r="O71" s="72">
        <v>44835</v>
      </c>
      <c r="P71" s="73" t="s">
        <v>2611</v>
      </c>
      <c r="Q71" t="str">
        <f t="shared" si="8"/>
        <v>03.07.04.05.1</v>
      </c>
    </row>
    <row r="72" spans="1:17" ht="58.5" x14ac:dyDescent="0.2">
      <c r="A72" s="76" t="s">
        <v>363</v>
      </c>
      <c r="B72" s="76" t="s">
        <v>3609</v>
      </c>
      <c r="C72" s="77" t="s">
        <v>3690</v>
      </c>
      <c r="D72" s="87" t="s">
        <v>3399</v>
      </c>
      <c r="E72" s="88"/>
      <c r="F72" s="88"/>
      <c r="G72" s="88"/>
      <c r="H72" s="89" t="s">
        <v>3399</v>
      </c>
      <c r="I72" s="62"/>
      <c r="J72" s="91" t="s">
        <v>4269</v>
      </c>
      <c r="K72" s="57"/>
      <c r="L72" s="66"/>
      <c r="M72" s="67"/>
      <c r="N72" s="67" t="s">
        <v>2454</v>
      </c>
      <c r="O72" s="72"/>
      <c r="P72" s="73"/>
      <c r="Q72" t="str">
        <f t="shared" ref="Q72:Q90" si="9">IF(H72="",IF(B72="",A72,B72),H72)</f>
        <v xml:space="preserve"> </v>
      </c>
    </row>
    <row r="73" spans="1:17" ht="28.5" x14ac:dyDescent="0.2">
      <c r="A73" s="76" t="s">
        <v>363</v>
      </c>
      <c r="B73" s="76" t="s">
        <v>3609</v>
      </c>
      <c r="C73" s="77" t="s">
        <v>3690</v>
      </c>
      <c r="D73" s="87" t="s">
        <v>3399</v>
      </c>
      <c r="E73" s="88"/>
      <c r="F73" s="88"/>
      <c r="G73" s="88"/>
      <c r="H73" s="49" t="s">
        <v>3691</v>
      </c>
      <c r="I73" s="62" t="s">
        <v>1</v>
      </c>
      <c r="J73" s="73" t="s">
        <v>3813</v>
      </c>
      <c r="K73" s="57" t="s">
        <v>3814</v>
      </c>
      <c r="L73" s="73" t="s">
        <v>219</v>
      </c>
      <c r="M73" s="67">
        <v>203.66</v>
      </c>
      <c r="N73" s="67">
        <v>183.3</v>
      </c>
      <c r="O73" s="72">
        <v>44835</v>
      </c>
      <c r="P73" s="73" t="s">
        <v>2611</v>
      </c>
      <c r="Q73" t="str">
        <f t="shared" si="9"/>
        <v>03.07.08.02.1</v>
      </c>
    </row>
    <row r="74" spans="1:17" x14ac:dyDescent="0.2">
      <c r="A74" s="76" t="s">
        <v>363</v>
      </c>
      <c r="B74" s="76" t="s">
        <v>3609</v>
      </c>
      <c r="C74" s="77" t="s">
        <v>3690</v>
      </c>
      <c r="D74" s="87" t="s">
        <v>3399</v>
      </c>
      <c r="E74" s="88"/>
      <c r="F74" s="88"/>
      <c r="G74" s="88"/>
      <c r="H74" s="49" t="s">
        <v>3692</v>
      </c>
      <c r="I74" s="62"/>
      <c r="J74" s="57" t="s">
        <v>3815</v>
      </c>
      <c r="K74" s="57"/>
      <c r="L74" s="73" t="s">
        <v>219</v>
      </c>
      <c r="M74" s="67">
        <v>15</v>
      </c>
      <c r="N74" s="67">
        <v>13.5</v>
      </c>
      <c r="O74" s="72">
        <v>44835</v>
      </c>
      <c r="P74" s="73" t="s">
        <v>2611</v>
      </c>
      <c r="Q74" t="str">
        <f t="shared" si="9"/>
        <v>03.07.08.03.1</v>
      </c>
    </row>
    <row r="75" spans="1:17" ht="57" x14ac:dyDescent="0.2">
      <c r="A75" s="76" t="s">
        <v>363</v>
      </c>
      <c r="B75" s="76" t="s">
        <v>3609</v>
      </c>
      <c r="C75" s="77" t="s">
        <v>3690</v>
      </c>
      <c r="D75" s="87" t="s">
        <v>3399</v>
      </c>
      <c r="E75" s="88"/>
      <c r="F75" s="88"/>
      <c r="G75" s="88"/>
      <c r="H75" s="49" t="s">
        <v>3982</v>
      </c>
      <c r="I75" s="62" t="s">
        <v>1</v>
      </c>
      <c r="J75" s="90" t="s">
        <v>4275</v>
      </c>
      <c r="K75" s="57" t="s">
        <v>4270</v>
      </c>
      <c r="L75" s="73" t="s">
        <v>219</v>
      </c>
      <c r="M75" s="67">
        <v>189.22</v>
      </c>
      <c r="N75" s="67" t="s">
        <v>2488</v>
      </c>
      <c r="O75" s="72">
        <v>44835</v>
      </c>
      <c r="P75" s="73" t="s">
        <v>2611</v>
      </c>
      <c r="Q75" t="str">
        <f t="shared" ref="Q75:Q76" si="10">IF(H75="",IF(B75="",A75,B75),H75)</f>
        <v>03.07.08.05.1</v>
      </c>
    </row>
    <row r="76" spans="1:17" ht="85.5" x14ac:dyDescent="0.2">
      <c r="A76" s="76" t="s">
        <v>363</v>
      </c>
      <c r="B76" s="76" t="s">
        <v>3609</v>
      </c>
      <c r="C76" s="77" t="s">
        <v>3690</v>
      </c>
      <c r="D76" s="87" t="s">
        <v>3399</v>
      </c>
      <c r="E76" s="88"/>
      <c r="F76" s="88"/>
      <c r="G76" s="88"/>
      <c r="H76" s="49" t="s">
        <v>3983</v>
      </c>
      <c r="I76" s="62" t="s">
        <v>1</v>
      </c>
      <c r="J76" s="57" t="s">
        <v>4273</v>
      </c>
      <c r="K76" s="57" t="s">
        <v>4274</v>
      </c>
      <c r="L76" s="73" t="s">
        <v>2294</v>
      </c>
      <c r="M76" s="67">
        <v>0.27</v>
      </c>
      <c r="N76" s="67">
        <v>0.24</v>
      </c>
      <c r="O76" s="72">
        <v>44835</v>
      </c>
      <c r="P76" s="73" t="s">
        <v>2611</v>
      </c>
      <c r="Q76" t="str">
        <f t="shared" si="10"/>
        <v>03.07.08.05.2</v>
      </c>
    </row>
    <row r="77" spans="1:17" ht="128.25" x14ac:dyDescent="0.2">
      <c r="A77" s="76" t="s">
        <v>363</v>
      </c>
      <c r="B77" s="76" t="s">
        <v>3609</v>
      </c>
      <c r="C77" s="77" t="s">
        <v>3690</v>
      </c>
      <c r="D77" s="87" t="s">
        <v>3399</v>
      </c>
      <c r="E77" s="88"/>
      <c r="F77" s="88"/>
      <c r="G77" s="88"/>
      <c r="H77" s="49" t="s">
        <v>3984</v>
      </c>
      <c r="I77" s="62" t="s">
        <v>1</v>
      </c>
      <c r="J77" s="57" t="s">
        <v>4271</v>
      </c>
      <c r="K77" s="57" t="s">
        <v>4272</v>
      </c>
      <c r="L77" s="73" t="s">
        <v>219</v>
      </c>
      <c r="M77" s="67">
        <v>40</v>
      </c>
      <c r="N77" s="67">
        <v>38</v>
      </c>
      <c r="O77" s="72">
        <v>44835</v>
      </c>
      <c r="P77" s="73" t="s">
        <v>2611</v>
      </c>
      <c r="Q77" t="str">
        <f t="shared" ref="Q77" si="11">IF(H77="",IF(B77="",A77,B77),H77)</f>
        <v>03.07.08.06.1</v>
      </c>
    </row>
    <row r="78" spans="1:17" x14ac:dyDescent="0.2">
      <c r="A78" s="76" t="s">
        <v>363</v>
      </c>
      <c r="B78" s="76" t="s">
        <v>3609</v>
      </c>
      <c r="C78" s="77" t="s">
        <v>3696</v>
      </c>
      <c r="D78" s="87" t="s">
        <v>3399</v>
      </c>
      <c r="E78" s="88"/>
      <c r="F78" s="88"/>
      <c r="G78" s="88"/>
      <c r="H78" s="89" t="s">
        <v>3399</v>
      </c>
      <c r="I78" s="62"/>
      <c r="J78" s="87" t="s">
        <v>3816</v>
      </c>
      <c r="K78" s="66"/>
      <c r="L78" s="66"/>
      <c r="M78" s="67"/>
      <c r="N78" s="67" t="s">
        <v>2454</v>
      </c>
      <c r="O78" s="72"/>
      <c r="P78" s="73"/>
      <c r="Q78" t="str">
        <f t="shared" si="9"/>
        <v xml:space="preserve"> </v>
      </c>
    </row>
    <row r="79" spans="1:17" x14ac:dyDescent="0.2">
      <c r="A79" s="76" t="s">
        <v>363</v>
      </c>
      <c r="B79" s="76" t="s">
        <v>3609</v>
      </c>
      <c r="C79" s="77" t="s">
        <v>3696</v>
      </c>
      <c r="D79" s="87" t="s">
        <v>3399</v>
      </c>
      <c r="E79" s="88"/>
      <c r="F79" s="88"/>
      <c r="G79" s="88"/>
      <c r="H79" s="86" t="s">
        <v>3697</v>
      </c>
      <c r="I79" s="62"/>
      <c r="J79" s="57" t="s">
        <v>3820</v>
      </c>
      <c r="K79" s="70"/>
      <c r="L79" s="73" t="s">
        <v>219</v>
      </c>
      <c r="M79" s="67">
        <v>0.08</v>
      </c>
      <c r="N79" s="67">
        <v>0.06</v>
      </c>
      <c r="O79" s="72">
        <v>44835</v>
      </c>
      <c r="P79" s="73" t="s">
        <v>2611</v>
      </c>
      <c r="Q79" t="str">
        <f t="shared" si="9"/>
        <v>03.07.09.01.1</v>
      </c>
    </row>
    <row r="80" spans="1:17" x14ac:dyDescent="0.2">
      <c r="A80" s="76" t="s">
        <v>363</v>
      </c>
      <c r="B80" s="76" t="s">
        <v>3609</v>
      </c>
      <c r="C80" s="77" t="s">
        <v>3696</v>
      </c>
      <c r="D80" s="87" t="s">
        <v>3399</v>
      </c>
      <c r="E80" s="88"/>
      <c r="F80" s="88"/>
      <c r="G80" s="88"/>
      <c r="H80" s="86" t="s">
        <v>3698</v>
      </c>
      <c r="I80" s="62"/>
      <c r="J80" s="57" t="s">
        <v>3821</v>
      </c>
      <c r="K80" s="57"/>
      <c r="L80" s="73" t="s">
        <v>219</v>
      </c>
      <c r="M80" s="67"/>
      <c r="N80" s="67">
        <v>2.14</v>
      </c>
      <c r="O80" s="72">
        <v>44835</v>
      </c>
      <c r="P80" s="73" t="s">
        <v>2611</v>
      </c>
      <c r="Q80" t="str">
        <f t="shared" si="9"/>
        <v>03.07.09.05.1</v>
      </c>
    </row>
    <row r="81" spans="1:17" x14ac:dyDescent="0.2">
      <c r="A81" s="76" t="s">
        <v>363</v>
      </c>
      <c r="B81" s="76" t="s">
        <v>3609</v>
      </c>
      <c r="C81" s="77" t="s">
        <v>3696</v>
      </c>
      <c r="D81" s="87" t="s">
        <v>3399</v>
      </c>
      <c r="E81" s="88"/>
      <c r="F81" s="88"/>
      <c r="G81" s="88"/>
      <c r="H81" s="86" t="s">
        <v>3699</v>
      </c>
      <c r="I81" s="62"/>
      <c r="J81" s="57" t="s">
        <v>3822</v>
      </c>
      <c r="K81" s="57"/>
      <c r="L81" s="73" t="s">
        <v>219</v>
      </c>
      <c r="M81" s="67">
        <v>7.26</v>
      </c>
      <c r="N81" s="67">
        <v>6.53</v>
      </c>
      <c r="O81" s="72">
        <v>44835</v>
      </c>
      <c r="P81" s="73" t="s">
        <v>2611</v>
      </c>
      <c r="Q81" t="str">
        <f t="shared" si="9"/>
        <v>03.07.09.06.1</v>
      </c>
    </row>
    <row r="82" spans="1:17" x14ac:dyDescent="0.2">
      <c r="A82" s="76" t="s">
        <v>363</v>
      </c>
      <c r="B82" s="76" t="s">
        <v>3609</v>
      </c>
      <c r="C82" s="77" t="s">
        <v>3696</v>
      </c>
      <c r="D82" s="87" t="s">
        <v>3399</v>
      </c>
      <c r="E82" s="88"/>
      <c r="F82" s="88"/>
      <c r="G82" s="88"/>
      <c r="H82" s="86" t="s">
        <v>3700</v>
      </c>
      <c r="I82" s="62"/>
      <c r="J82" s="57" t="s">
        <v>3823</v>
      </c>
      <c r="K82" s="66"/>
      <c r="L82" s="73" t="s">
        <v>219</v>
      </c>
      <c r="M82" s="67"/>
      <c r="N82" s="67">
        <v>15.95</v>
      </c>
      <c r="O82" s="72">
        <v>44835</v>
      </c>
      <c r="P82" s="73" t="s">
        <v>2611</v>
      </c>
      <c r="Q82" t="str">
        <f t="shared" si="9"/>
        <v>03.07.09.07.1</v>
      </c>
    </row>
    <row r="83" spans="1:17" ht="28.5" x14ac:dyDescent="0.2">
      <c r="A83" s="76" t="s">
        <v>363</v>
      </c>
      <c r="B83" s="76" t="s">
        <v>3609</v>
      </c>
      <c r="C83" s="77" t="s">
        <v>3696</v>
      </c>
      <c r="D83" s="87" t="s">
        <v>3399</v>
      </c>
      <c r="E83" s="88"/>
      <c r="F83" s="88"/>
      <c r="G83" s="88"/>
      <c r="H83" s="86" t="s">
        <v>3701</v>
      </c>
      <c r="I83" s="62"/>
      <c r="J83" s="57" t="s">
        <v>3824</v>
      </c>
      <c r="K83" s="57"/>
      <c r="L83" s="73" t="s">
        <v>219</v>
      </c>
      <c r="M83" s="67">
        <v>0.11</v>
      </c>
      <c r="N83" s="67">
        <v>0.1</v>
      </c>
      <c r="O83" s="72">
        <v>44835</v>
      </c>
      <c r="P83" s="73" t="s">
        <v>2611</v>
      </c>
      <c r="Q83" t="str">
        <f t="shared" si="9"/>
        <v>03.07.09.09.1</v>
      </c>
    </row>
    <row r="84" spans="1:17" ht="28.5" x14ac:dyDescent="0.2">
      <c r="A84" s="76" t="s">
        <v>363</v>
      </c>
      <c r="B84" s="76" t="s">
        <v>3609</v>
      </c>
      <c r="C84" s="77" t="s">
        <v>3696</v>
      </c>
      <c r="D84" s="87" t="s">
        <v>3399</v>
      </c>
      <c r="E84" s="88"/>
      <c r="F84" s="88"/>
      <c r="G84" s="88"/>
      <c r="H84" s="86" t="s">
        <v>3702</v>
      </c>
      <c r="I84" s="62"/>
      <c r="J84" s="57" t="s">
        <v>3825</v>
      </c>
      <c r="K84" s="66"/>
      <c r="L84" s="73" t="s">
        <v>219</v>
      </c>
      <c r="M84" s="67">
        <v>0.25</v>
      </c>
      <c r="N84" s="67">
        <v>0.23</v>
      </c>
      <c r="O84" s="72">
        <v>44835</v>
      </c>
      <c r="P84" s="73" t="s">
        <v>2611</v>
      </c>
      <c r="Q84" t="str">
        <f t="shared" si="9"/>
        <v>03.07.09.10.1</v>
      </c>
    </row>
    <row r="85" spans="1:17" x14ac:dyDescent="0.2">
      <c r="A85" s="76" t="s">
        <v>363</v>
      </c>
      <c r="B85" s="76" t="s">
        <v>3609</v>
      </c>
      <c r="C85" s="77" t="s">
        <v>3696</v>
      </c>
      <c r="D85" s="87" t="s">
        <v>3399</v>
      </c>
      <c r="E85" s="88"/>
      <c r="F85" s="88"/>
      <c r="G85" s="88"/>
      <c r="H85" s="86" t="s">
        <v>3703</v>
      </c>
      <c r="I85" s="62"/>
      <c r="J85" s="57" t="s">
        <v>3826</v>
      </c>
      <c r="K85" s="57"/>
      <c r="L85" s="73" t="s">
        <v>219</v>
      </c>
      <c r="M85" s="67"/>
      <c r="N85" s="67">
        <v>0.08</v>
      </c>
      <c r="O85" s="72">
        <v>44835</v>
      </c>
      <c r="P85" s="73" t="s">
        <v>2611</v>
      </c>
      <c r="Q85" t="str">
        <f t="shared" si="9"/>
        <v>03.07.09.11.1</v>
      </c>
    </row>
    <row r="86" spans="1:17" x14ac:dyDescent="0.2">
      <c r="A86" s="76" t="s">
        <v>363</v>
      </c>
      <c r="B86" s="76" t="s">
        <v>3609</v>
      </c>
      <c r="C86" s="77" t="s">
        <v>3696</v>
      </c>
      <c r="D86" s="87" t="s">
        <v>3399</v>
      </c>
      <c r="E86" s="88"/>
      <c r="F86" s="88"/>
      <c r="G86" s="88"/>
      <c r="H86" s="86" t="s">
        <v>3704</v>
      </c>
      <c r="I86" s="62"/>
      <c r="J86" s="57" t="s">
        <v>3827</v>
      </c>
      <c r="K86" s="57"/>
      <c r="L86" s="73" t="s">
        <v>219</v>
      </c>
      <c r="M86" s="67"/>
      <c r="N86" s="67">
        <v>15.95</v>
      </c>
      <c r="O86" s="72">
        <v>44835</v>
      </c>
      <c r="P86" s="73" t="s">
        <v>2611</v>
      </c>
      <c r="Q86" t="str">
        <f t="shared" si="9"/>
        <v>03.07.09.12.1</v>
      </c>
    </row>
    <row r="87" spans="1:17" x14ac:dyDescent="0.2">
      <c r="A87" s="76" t="s">
        <v>363</v>
      </c>
      <c r="B87" s="76" t="s">
        <v>3609</v>
      </c>
      <c r="C87" s="77" t="s">
        <v>3696</v>
      </c>
      <c r="D87" s="87" t="s">
        <v>3399</v>
      </c>
      <c r="E87" s="88"/>
      <c r="F87" s="88"/>
      <c r="G87" s="88"/>
      <c r="H87" s="86" t="s">
        <v>3705</v>
      </c>
      <c r="I87" s="62"/>
      <c r="J87" s="73" t="s">
        <v>3828</v>
      </c>
      <c r="K87" s="66"/>
      <c r="L87" s="73" t="s">
        <v>219</v>
      </c>
      <c r="M87" s="67"/>
      <c r="N87" s="67">
        <v>1.69</v>
      </c>
      <c r="O87" s="72">
        <v>44835</v>
      </c>
      <c r="P87" s="73" t="s">
        <v>2611</v>
      </c>
      <c r="Q87" t="str">
        <f t="shared" si="9"/>
        <v>03.07.09.13.1</v>
      </c>
    </row>
    <row r="88" spans="1:17" x14ac:dyDescent="0.2">
      <c r="A88" s="76" t="s">
        <v>363</v>
      </c>
      <c r="B88" s="76" t="s">
        <v>3609</v>
      </c>
      <c r="C88" s="77" t="s">
        <v>3696</v>
      </c>
      <c r="D88" s="87" t="s">
        <v>3399</v>
      </c>
      <c r="E88" s="88"/>
      <c r="F88" s="88"/>
      <c r="G88" s="88"/>
      <c r="H88" s="86" t="s">
        <v>3706</v>
      </c>
      <c r="I88" s="62"/>
      <c r="J88" s="90" t="s">
        <v>3829</v>
      </c>
      <c r="K88" s="66"/>
      <c r="L88" s="73" t="s">
        <v>219</v>
      </c>
      <c r="M88" s="67">
        <v>1.34</v>
      </c>
      <c r="N88" s="67">
        <v>1.21</v>
      </c>
      <c r="O88" s="72">
        <v>44835</v>
      </c>
      <c r="P88" s="73" t="s">
        <v>2611</v>
      </c>
      <c r="Q88" t="str">
        <f t="shared" si="9"/>
        <v>03.07.09.14.1</v>
      </c>
    </row>
    <row r="89" spans="1:17" x14ac:dyDescent="0.2">
      <c r="A89" s="76" t="s">
        <v>363</v>
      </c>
      <c r="B89" s="76" t="s">
        <v>3609</v>
      </c>
      <c r="C89" s="77" t="s">
        <v>3696</v>
      </c>
      <c r="D89" s="87" t="s">
        <v>3399</v>
      </c>
      <c r="E89" s="88"/>
      <c r="F89" s="88"/>
      <c r="G89" s="88"/>
      <c r="H89" s="86" t="s">
        <v>3707</v>
      </c>
      <c r="I89" s="62"/>
      <c r="J89" s="57" t="s">
        <v>3830</v>
      </c>
      <c r="K89" s="66"/>
      <c r="L89" s="73" t="s">
        <v>219</v>
      </c>
      <c r="M89" s="67">
        <v>0.45</v>
      </c>
      <c r="N89" s="67" t="s">
        <v>2488</v>
      </c>
      <c r="O89" s="72">
        <v>44835</v>
      </c>
      <c r="P89" s="73" t="s">
        <v>2611</v>
      </c>
      <c r="Q89" t="str">
        <f t="shared" si="9"/>
        <v>03.07.09.15.1</v>
      </c>
    </row>
    <row r="90" spans="1:17" x14ac:dyDescent="0.2">
      <c r="A90" s="76" t="s">
        <v>363</v>
      </c>
      <c r="B90" s="76" t="s">
        <v>3609</v>
      </c>
      <c r="C90" s="77" t="s">
        <v>3696</v>
      </c>
      <c r="D90" s="87" t="s">
        <v>3399</v>
      </c>
      <c r="E90" s="88"/>
      <c r="F90" s="88"/>
      <c r="G90" s="88"/>
      <c r="H90" s="86" t="s">
        <v>4217</v>
      </c>
      <c r="I90" s="62"/>
      <c r="J90" s="57" t="s">
        <v>4254</v>
      </c>
      <c r="K90" s="66"/>
      <c r="L90" s="73" t="s">
        <v>219</v>
      </c>
      <c r="M90" s="67">
        <v>0.3</v>
      </c>
      <c r="N90" s="67">
        <v>0.23</v>
      </c>
      <c r="O90" s="72" t="s">
        <v>3818</v>
      </c>
      <c r="P90" s="73" t="s">
        <v>3819</v>
      </c>
      <c r="Q90" t="str">
        <f t="shared" si="9"/>
        <v>03.07.09.16.1</v>
      </c>
    </row>
    <row r="91" spans="1:17" x14ac:dyDescent="0.2">
      <c r="A91" s="76" t="s">
        <v>363</v>
      </c>
      <c r="B91" s="76" t="s">
        <v>3609</v>
      </c>
      <c r="C91" s="77" t="s">
        <v>3696</v>
      </c>
      <c r="D91" s="87" t="s">
        <v>3399</v>
      </c>
      <c r="E91" s="88"/>
      <c r="F91" s="88"/>
      <c r="G91" s="88"/>
      <c r="H91" s="86" t="s">
        <v>3708</v>
      </c>
      <c r="I91" s="62"/>
      <c r="J91" s="57" t="s">
        <v>3831</v>
      </c>
      <c r="K91" s="57"/>
      <c r="L91" s="73" t="s">
        <v>219</v>
      </c>
      <c r="M91" s="67">
        <v>0.24</v>
      </c>
      <c r="N91" s="67">
        <v>0.22</v>
      </c>
      <c r="O91" s="72">
        <v>44835</v>
      </c>
      <c r="P91" s="73" t="s">
        <v>2611</v>
      </c>
      <c r="Q91" t="e">
        <f>IF(#REF!="",IF(B91="",A91,B91),#REF!)</f>
        <v>#REF!</v>
      </c>
    </row>
    <row r="92" spans="1:17" x14ac:dyDescent="0.2">
      <c r="A92" s="76" t="s">
        <v>363</v>
      </c>
      <c r="B92" s="76" t="s">
        <v>3609</v>
      </c>
      <c r="C92" s="77" t="s">
        <v>3696</v>
      </c>
      <c r="D92" s="87" t="s">
        <v>3399</v>
      </c>
      <c r="E92" s="88"/>
      <c r="F92" s="88"/>
      <c r="G92" s="88"/>
      <c r="H92" s="86" t="s">
        <v>3959</v>
      </c>
      <c r="I92" s="62"/>
      <c r="J92" s="57" t="s">
        <v>4276</v>
      </c>
      <c r="K92" s="57"/>
      <c r="L92" s="73" t="s">
        <v>219</v>
      </c>
      <c r="M92" s="67">
        <v>2.38</v>
      </c>
      <c r="N92" s="67">
        <v>2.14</v>
      </c>
      <c r="O92" s="72">
        <v>44835</v>
      </c>
      <c r="P92" s="73" t="s">
        <v>2611</v>
      </c>
      <c r="Q92" t="str">
        <f>IF(H90="",IF(B92="",A92,B92),H90)</f>
        <v>03.07.09.16.1</v>
      </c>
    </row>
    <row r="93" spans="1:17" x14ac:dyDescent="0.2">
      <c r="A93" s="76" t="s">
        <v>363</v>
      </c>
      <c r="B93" s="76" t="s">
        <v>3609</v>
      </c>
      <c r="C93" s="77" t="s">
        <v>3696</v>
      </c>
      <c r="D93" s="87" t="s">
        <v>3399</v>
      </c>
      <c r="E93" s="88"/>
      <c r="F93" s="88"/>
      <c r="G93" s="88"/>
      <c r="H93" s="86" t="s">
        <v>3709</v>
      </c>
      <c r="I93" s="62"/>
      <c r="J93" s="57" t="s">
        <v>3832</v>
      </c>
      <c r="K93" s="57"/>
      <c r="L93" s="73" t="s">
        <v>219</v>
      </c>
      <c r="M93" s="67">
        <v>0.81</v>
      </c>
      <c r="N93" s="67">
        <v>0.73</v>
      </c>
      <c r="O93" s="72">
        <v>44835</v>
      </c>
      <c r="P93" s="73" t="s">
        <v>2611</v>
      </c>
      <c r="Q93" t="str">
        <f>IF(H91="",IF(B93="",A93,B93),H91)</f>
        <v>03.07.09.17.1</v>
      </c>
    </row>
    <row r="94" spans="1:17" ht="87.75" customHeight="1" x14ac:dyDescent="0.2">
      <c r="A94" s="76" t="s">
        <v>363</v>
      </c>
      <c r="B94" s="76" t="s">
        <v>3609</v>
      </c>
      <c r="C94" s="77" t="s">
        <v>3696</v>
      </c>
      <c r="D94" s="87" t="s">
        <v>3399</v>
      </c>
      <c r="E94" s="88"/>
      <c r="F94" s="88"/>
      <c r="G94" s="88"/>
      <c r="H94" s="49" t="s">
        <v>3817</v>
      </c>
      <c r="I94" s="62" t="s">
        <v>1</v>
      </c>
      <c r="J94" s="57" t="s">
        <v>3833</v>
      </c>
      <c r="K94" s="57" t="s">
        <v>3957</v>
      </c>
      <c r="L94" s="73" t="s">
        <v>219</v>
      </c>
      <c r="M94" s="67">
        <v>4.79</v>
      </c>
      <c r="N94" s="67">
        <v>4.3099999999999996</v>
      </c>
      <c r="O94" s="72">
        <v>44835</v>
      </c>
      <c r="P94" s="73" t="s">
        <v>2611</v>
      </c>
      <c r="Q94" t="str">
        <f>IF(H93="",IF(B94="",A94,B94),H93)</f>
        <v>03.07.09.20.1</v>
      </c>
    </row>
    <row r="95" spans="1:17" x14ac:dyDescent="0.2">
      <c r="A95" s="76" t="s">
        <v>363</v>
      </c>
      <c r="B95" s="76" t="s">
        <v>3609</v>
      </c>
      <c r="C95" s="77" t="s">
        <v>3726</v>
      </c>
      <c r="D95" s="87" t="s">
        <v>3399</v>
      </c>
      <c r="E95" s="88"/>
      <c r="F95" s="88"/>
      <c r="G95" s="88"/>
      <c r="H95" s="89" t="s">
        <v>3399</v>
      </c>
      <c r="I95" s="62"/>
      <c r="J95" s="87" t="s">
        <v>3834</v>
      </c>
      <c r="K95" s="66"/>
      <c r="L95" s="66"/>
      <c r="M95" s="67"/>
      <c r="N95" s="67" t="s">
        <v>2454</v>
      </c>
      <c r="O95" s="72"/>
      <c r="P95" s="73"/>
      <c r="Q95" t="str">
        <f t="shared" ref="Q95:Q99" si="12">IF(H95="",IF(B95="",A95,B95),H95)</f>
        <v xml:space="preserve"> </v>
      </c>
    </row>
    <row r="96" spans="1:17" x14ac:dyDescent="0.2">
      <c r="A96" s="76" t="s">
        <v>363</v>
      </c>
      <c r="B96" s="76" t="s">
        <v>3609</v>
      </c>
      <c r="C96" s="77" t="s">
        <v>3726</v>
      </c>
      <c r="D96" s="87" t="s">
        <v>3399</v>
      </c>
      <c r="E96" s="88"/>
      <c r="F96" s="88"/>
      <c r="G96" s="88"/>
      <c r="H96" s="86" t="s">
        <v>3727</v>
      </c>
      <c r="I96" s="62"/>
      <c r="J96" s="57" t="s">
        <v>3835</v>
      </c>
      <c r="K96" s="70"/>
      <c r="L96" s="73" t="s">
        <v>219</v>
      </c>
      <c r="M96" s="67">
        <v>0.35</v>
      </c>
      <c r="N96" s="67">
        <v>0.26</v>
      </c>
      <c r="O96" s="72">
        <v>44835</v>
      </c>
      <c r="P96" s="73" t="s">
        <v>2611</v>
      </c>
      <c r="Q96" t="str">
        <f t="shared" si="12"/>
        <v>03.07.10.01.1</v>
      </c>
    </row>
    <row r="97" spans="1:17" x14ac:dyDescent="0.2">
      <c r="A97" s="76" t="s">
        <v>363</v>
      </c>
      <c r="B97" s="76" t="s">
        <v>3609</v>
      </c>
      <c r="C97" s="77" t="s">
        <v>3726</v>
      </c>
      <c r="D97" s="87" t="s">
        <v>3399</v>
      </c>
      <c r="E97" s="88"/>
      <c r="F97" s="88"/>
      <c r="G97" s="88"/>
      <c r="H97" s="86" t="s">
        <v>3728</v>
      </c>
      <c r="I97" s="62"/>
      <c r="J97" s="57" t="s">
        <v>3836</v>
      </c>
      <c r="K97" s="57"/>
      <c r="L97" s="73" t="s">
        <v>219</v>
      </c>
      <c r="M97" s="67">
        <v>0.37</v>
      </c>
      <c r="N97" s="67">
        <v>0.28000000000000003</v>
      </c>
      <c r="O97" s="72">
        <v>44835</v>
      </c>
      <c r="P97" s="73" t="s">
        <v>2611</v>
      </c>
      <c r="Q97" t="str">
        <f t="shared" si="12"/>
        <v>03.07.10.02.1</v>
      </c>
    </row>
    <row r="98" spans="1:17" x14ac:dyDescent="0.2">
      <c r="A98" s="76" t="s">
        <v>363</v>
      </c>
      <c r="B98" s="76" t="s">
        <v>3609</v>
      </c>
      <c r="C98" s="77" t="s">
        <v>3726</v>
      </c>
      <c r="D98" s="87" t="s">
        <v>3399</v>
      </c>
      <c r="E98" s="88"/>
      <c r="F98" s="88"/>
      <c r="G98" s="88"/>
      <c r="H98" s="86" t="s">
        <v>3729</v>
      </c>
      <c r="I98" s="62"/>
      <c r="J98" s="57" t="s">
        <v>3837</v>
      </c>
      <c r="K98" s="57"/>
      <c r="L98" s="73" t="s">
        <v>219</v>
      </c>
      <c r="M98" s="67">
        <v>2.6</v>
      </c>
      <c r="N98" s="67">
        <v>2.4700000000000002</v>
      </c>
      <c r="O98" s="72">
        <v>44835</v>
      </c>
      <c r="P98" s="73" t="s">
        <v>2611</v>
      </c>
      <c r="Q98" t="str">
        <f t="shared" si="12"/>
        <v>03.07.10.04.1</v>
      </c>
    </row>
    <row r="99" spans="1:17" ht="28.5" x14ac:dyDescent="0.2">
      <c r="A99" s="76" t="s">
        <v>363</v>
      </c>
      <c r="B99" s="76" t="s">
        <v>3609</v>
      </c>
      <c r="C99" s="77" t="s">
        <v>3726</v>
      </c>
      <c r="D99" s="87" t="s">
        <v>3399</v>
      </c>
      <c r="E99" s="88"/>
      <c r="F99" s="88"/>
      <c r="G99" s="88"/>
      <c r="H99" s="86" t="s">
        <v>4218</v>
      </c>
      <c r="I99" s="62"/>
      <c r="J99" s="57" t="s">
        <v>4255</v>
      </c>
      <c r="K99" s="66"/>
      <c r="L99" s="73" t="s">
        <v>219</v>
      </c>
      <c r="M99" s="67">
        <v>0.44</v>
      </c>
      <c r="N99" s="67">
        <v>0.33</v>
      </c>
      <c r="O99" s="72" t="s">
        <v>3818</v>
      </c>
      <c r="P99" s="73" t="s">
        <v>3725</v>
      </c>
      <c r="Q99" t="str">
        <f t="shared" si="12"/>
        <v>03.07.10.10.1</v>
      </c>
    </row>
    <row r="100" spans="1:17" ht="28.5" x14ac:dyDescent="0.2">
      <c r="A100" s="76" t="s">
        <v>363</v>
      </c>
      <c r="B100" s="76" t="s">
        <v>3609</v>
      </c>
      <c r="C100" s="77" t="s">
        <v>3726</v>
      </c>
      <c r="D100" s="87" t="s">
        <v>3399</v>
      </c>
      <c r="E100" s="88"/>
      <c r="F100" s="88"/>
      <c r="G100" s="88"/>
      <c r="H100" s="86" t="s">
        <v>3730</v>
      </c>
      <c r="I100" s="62"/>
      <c r="J100" s="57" t="s">
        <v>3838</v>
      </c>
      <c r="K100" s="57"/>
      <c r="L100" s="73" t="s">
        <v>219</v>
      </c>
      <c r="M100" s="67">
        <v>0.93</v>
      </c>
      <c r="N100" s="67">
        <v>0.7</v>
      </c>
      <c r="O100" s="72">
        <v>44835</v>
      </c>
      <c r="P100" s="73" t="s">
        <v>2611</v>
      </c>
      <c r="Q100" t="e">
        <f>IF(#REF!="",IF(B100="",A100,B100),#REF!)</f>
        <v>#REF!</v>
      </c>
    </row>
    <row r="101" spans="1:17" ht="28.5" x14ac:dyDescent="0.2">
      <c r="A101" s="76" t="s">
        <v>363</v>
      </c>
      <c r="B101" s="76" t="s">
        <v>3609</v>
      </c>
      <c r="C101" s="77" t="s">
        <v>3726</v>
      </c>
      <c r="D101" s="87" t="s">
        <v>3399</v>
      </c>
      <c r="E101" s="88"/>
      <c r="F101" s="88"/>
      <c r="G101" s="88"/>
      <c r="H101" s="63" t="s">
        <v>4219</v>
      </c>
      <c r="I101" s="62"/>
      <c r="J101" s="57" t="s">
        <v>4256</v>
      </c>
      <c r="K101" s="66"/>
      <c r="L101" s="73" t="s">
        <v>219</v>
      </c>
      <c r="M101" s="67">
        <v>0.3</v>
      </c>
      <c r="N101" s="67">
        <v>0.26</v>
      </c>
      <c r="O101" s="72">
        <v>44835</v>
      </c>
      <c r="P101" s="73" t="s">
        <v>376</v>
      </c>
      <c r="Q101" t="str">
        <f>IF(H100="",IF(B101="",A101,B101),H100)</f>
        <v>03.07.10.11.1</v>
      </c>
    </row>
    <row r="102" spans="1:17" x14ac:dyDescent="0.2">
      <c r="A102" s="76" t="s">
        <v>363</v>
      </c>
      <c r="B102" s="76" t="s">
        <v>3609</v>
      </c>
      <c r="C102" s="77" t="s">
        <v>3960</v>
      </c>
      <c r="D102" s="87" t="s">
        <v>3399</v>
      </c>
      <c r="E102" s="88"/>
      <c r="F102" s="88"/>
      <c r="G102" s="88"/>
      <c r="H102" s="89" t="s">
        <v>3399</v>
      </c>
      <c r="I102" s="62"/>
      <c r="J102" s="87" t="s">
        <v>4277</v>
      </c>
      <c r="K102" s="66"/>
      <c r="L102" s="66"/>
      <c r="M102" s="67"/>
      <c r="N102" s="67" t="s">
        <v>2454</v>
      </c>
      <c r="O102" s="72"/>
      <c r="P102" s="73"/>
      <c r="Q102" t="str">
        <f t="shared" ref="Q102:Q106" si="13">IF(H102="",IF(B102="",A102,B102),H102)</f>
        <v xml:space="preserve"> </v>
      </c>
    </row>
    <row r="103" spans="1:17" x14ac:dyDescent="0.2">
      <c r="A103" s="76" t="s">
        <v>363</v>
      </c>
      <c r="B103" s="76" t="s">
        <v>3609</v>
      </c>
      <c r="C103" s="77" t="s">
        <v>3960</v>
      </c>
      <c r="D103" s="87" t="s">
        <v>3399</v>
      </c>
      <c r="E103" s="88"/>
      <c r="F103" s="88"/>
      <c r="G103" s="88"/>
      <c r="H103" s="86" t="s">
        <v>3962</v>
      </c>
      <c r="I103" s="62"/>
      <c r="J103" s="57" t="s">
        <v>4278</v>
      </c>
      <c r="K103" s="70"/>
      <c r="L103" s="73" t="s">
        <v>219</v>
      </c>
      <c r="M103" s="67">
        <v>4.8</v>
      </c>
      <c r="N103" s="67">
        <v>4.5599999999999996</v>
      </c>
      <c r="O103" s="72">
        <v>44835</v>
      </c>
      <c r="P103" s="73" t="s">
        <v>2611</v>
      </c>
      <c r="Q103" t="str">
        <f t="shared" si="13"/>
        <v>03.07.15.01.1</v>
      </c>
    </row>
    <row r="104" spans="1:17" ht="28.5" x14ac:dyDescent="0.2">
      <c r="A104" s="76" t="s">
        <v>363</v>
      </c>
      <c r="B104" s="76" t="s">
        <v>3609</v>
      </c>
      <c r="C104" s="77" t="s">
        <v>3960</v>
      </c>
      <c r="D104" s="87" t="s">
        <v>3399</v>
      </c>
      <c r="E104" s="88"/>
      <c r="F104" s="88"/>
      <c r="G104" s="88"/>
      <c r="H104" s="86" t="s">
        <v>3963</v>
      </c>
      <c r="I104" s="62" t="s">
        <v>1</v>
      </c>
      <c r="J104" s="57" t="s">
        <v>4279</v>
      </c>
      <c r="K104" s="57" t="s">
        <v>4280</v>
      </c>
      <c r="L104" s="73" t="s">
        <v>219</v>
      </c>
      <c r="M104" s="67">
        <v>216.7</v>
      </c>
      <c r="N104" s="67">
        <v>205.87</v>
      </c>
      <c r="O104" s="72">
        <v>44835</v>
      </c>
      <c r="P104" s="73" t="s">
        <v>2611</v>
      </c>
      <c r="Q104" t="str">
        <f t="shared" si="13"/>
        <v>03.07.15.02.1</v>
      </c>
    </row>
    <row r="105" spans="1:17" ht="42.75" x14ac:dyDescent="0.2">
      <c r="A105" s="76" t="s">
        <v>363</v>
      </c>
      <c r="B105" s="76" t="s">
        <v>3609</v>
      </c>
      <c r="C105" s="77" t="s">
        <v>3960</v>
      </c>
      <c r="D105" s="87" t="s">
        <v>3399</v>
      </c>
      <c r="E105" s="88"/>
      <c r="F105" s="88"/>
      <c r="G105" s="88"/>
      <c r="H105" s="86" t="s">
        <v>3964</v>
      </c>
      <c r="I105" s="62"/>
      <c r="J105" s="57" t="s">
        <v>4281</v>
      </c>
      <c r="K105" s="57"/>
      <c r="L105" s="73" t="s">
        <v>219</v>
      </c>
      <c r="M105" s="67">
        <v>18.5</v>
      </c>
      <c r="N105" s="67">
        <v>17.579999999999998</v>
      </c>
      <c r="O105" s="72">
        <v>44835</v>
      </c>
      <c r="P105" s="73" t="s">
        <v>2611</v>
      </c>
      <c r="Q105" t="str">
        <f t="shared" si="13"/>
        <v>03.07.15.03.1</v>
      </c>
    </row>
    <row r="106" spans="1:17" ht="42.75" x14ac:dyDescent="0.2">
      <c r="A106" s="76" t="s">
        <v>363</v>
      </c>
      <c r="B106" s="76" t="s">
        <v>3609</v>
      </c>
      <c r="C106" s="77" t="s">
        <v>3960</v>
      </c>
      <c r="D106" s="87" t="s">
        <v>3399</v>
      </c>
      <c r="E106" s="88"/>
      <c r="F106" s="88"/>
      <c r="G106" s="88"/>
      <c r="H106" s="86" t="s">
        <v>3965</v>
      </c>
      <c r="I106" s="62"/>
      <c r="J106" s="57" t="s">
        <v>4282</v>
      </c>
      <c r="K106" s="66"/>
      <c r="L106" s="73" t="s">
        <v>219</v>
      </c>
      <c r="M106" s="67">
        <v>26.85</v>
      </c>
      <c r="N106" s="67">
        <v>25.51</v>
      </c>
      <c r="O106" s="72" t="s">
        <v>3818</v>
      </c>
      <c r="P106" s="73" t="s">
        <v>2611</v>
      </c>
      <c r="Q106" t="str">
        <f t="shared" si="13"/>
        <v>03.07.15.04.1</v>
      </c>
    </row>
    <row r="107" spans="1:17" ht="42.75" x14ac:dyDescent="0.2">
      <c r="A107" s="76" t="s">
        <v>363</v>
      </c>
      <c r="B107" s="76" t="s">
        <v>3609</v>
      </c>
      <c r="C107" s="77" t="s">
        <v>3960</v>
      </c>
      <c r="D107" s="87" t="s">
        <v>3399</v>
      </c>
      <c r="E107" s="88"/>
      <c r="F107" s="88"/>
      <c r="G107" s="88"/>
      <c r="H107" s="86" t="s">
        <v>3966</v>
      </c>
      <c r="I107" s="62"/>
      <c r="J107" s="57" t="s">
        <v>4283</v>
      </c>
      <c r="K107" s="57"/>
      <c r="L107" s="73" t="s">
        <v>219</v>
      </c>
      <c r="M107" s="67">
        <v>36.1</v>
      </c>
      <c r="N107" s="67">
        <v>34.299999999999997</v>
      </c>
      <c r="O107" s="72">
        <v>44835</v>
      </c>
      <c r="P107" s="73" t="s">
        <v>2611</v>
      </c>
      <c r="Q107" t="e">
        <f>IF(#REF!="",IF(B107="",A107,B107),#REF!)</f>
        <v>#REF!</v>
      </c>
    </row>
    <row r="108" spans="1:17" ht="409.5" x14ac:dyDescent="0.2">
      <c r="A108" s="17" t="s">
        <v>381</v>
      </c>
      <c r="B108" s="17" t="s">
        <v>3399</v>
      </c>
      <c r="C108" s="7" t="s">
        <v>3399</v>
      </c>
      <c r="D108" s="31" t="s">
        <v>3399</v>
      </c>
      <c r="H108" s="37" t="s">
        <v>3399</v>
      </c>
      <c r="J108" s="8" t="s">
        <v>3004</v>
      </c>
      <c r="N108" s="6" t="s">
        <v>2454</v>
      </c>
      <c r="O108" s="48"/>
      <c r="Q108" t="str">
        <f t="shared" si="1"/>
        <v xml:space="preserve"> </v>
      </c>
    </row>
    <row r="109" spans="1:17" x14ac:dyDescent="0.2">
      <c r="A109" s="17" t="s">
        <v>381</v>
      </c>
      <c r="B109" s="17" t="s">
        <v>2689</v>
      </c>
      <c r="C109" s="7" t="s">
        <v>3399</v>
      </c>
      <c r="D109" s="31" t="s">
        <v>3399</v>
      </c>
      <c r="H109" s="37" t="s">
        <v>3399</v>
      </c>
      <c r="J109" s="7" t="s">
        <v>3005</v>
      </c>
      <c r="N109" s="6" t="s">
        <v>2454</v>
      </c>
      <c r="O109" s="48"/>
      <c r="Q109" t="str">
        <f t="shared" si="1"/>
        <v xml:space="preserve"> </v>
      </c>
    </row>
    <row r="110" spans="1:17" ht="28.5" x14ac:dyDescent="0.2">
      <c r="A110" s="17" t="s">
        <v>381</v>
      </c>
      <c r="B110" s="17" t="s">
        <v>2689</v>
      </c>
      <c r="C110" s="7" t="s">
        <v>3399</v>
      </c>
      <c r="D110" s="31" t="s">
        <v>3399</v>
      </c>
      <c r="H110" s="22" t="s">
        <v>2690</v>
      </c>
      <c r="J110" s="3" t="s">
        <v>3006</v>
      </c>
      <c r="L110" s="1" t="s">
        <v>219</v>
      </c>
      <c r="M110" s="6">
        <v>25.5</v>
      </c>
      <c r="N110" s="6">
        <v>23</v>
      </c>
      <c r="O110" s="48">
        <v>44652</v>
      </c>
      <c r="P110" s="5" t="s">
        <v>2611</v>
      </c>
      <c r="Q110" t="str">
        <f t="shared" si="1"/>
        <v>05.01.01.00.1</v>
      </c>
    </row>
    <row r="111" spans="1:17" ht="28.5" x14ac:dyDescent="0.2">
      <c r="A111" s="17" t="s">
        <v>381</v>
      </c>
      <c r="B111" s="17" t="s">
        <v>2689</v>
      </c>
      <c r="C111" s="7" t="s">
        <v>3399</v>
      </c>
      <c r="D111" s="31" t="s">
        <v>3399</v>
      </c>
      <c r="H111" s="22" t="s">
        <v>2691</v>
      </c>
      <c r="J111" s="3" t="s">
        <v>3007</v>
      </c>
      <c r="K111" s="3"/>
      <c r="L111" s="1" t="s">
        <v>219</v>
      </c>
      <c r="M111" s="6">
        <v>29.9</v>
      </c>
      <c r="N111" s="6">
        <v>26.9</v>
      </c>
      <c r="O111" s="48">
        <v>44652</v>
      </c>
      <c r="P111" s="5" t="s">
        <v>2611</v>
      </c>
      <c r="Q111" t="str">
        <f t="shared" si="1"/>
        <v>05.01.02.00.1</v>
      </c>
    </row>
    <row r="112" spans="1:17" x14ac:dyDescent="0.2">
      <c r="A112" s="17" t="s">
        <v>381</v>
      </c>
      <c r="B112" s="17" t="s">
        <v>382</v>
      </c>
      <c r="C112" s="7" t="s">
        <v>3399</v>
      </c>
      <c r="D112" s="31" t="s">
        <v>3399</v>
      </c>
      <c r="H112" s="37" t="s">
        <v>3399</v>
      </c>
      <c r="J112" s="7" t="s">
        <v>3008</v>
      </c>
      <c r="N112" s="6" t="s">
        <v>2454</v>
      </c>
      <c r="O112" s="48"/>
      <c r="Q112" t="str">
        <f t="shared" si="1"/>
        <v xml:space="preserve"> </v>
      </c>
    </row>
    <row r="113" spans="1:17" x14ac:dyDescent="0.2">
      <c r="A113" s="17" t="s">
        <v>381</v>
      </c>
      <c r="B113" s="17" t="s">
        <v>382</v>
      </c>
      <c r="C113" s="7" t="s">
        <v>3399</v>
      </c>
      <c r="D113" s="31" t="s">
        <v>3399</v>
      </c>
      <c r="H113" s="22" t="s">
        <v>2696</v>
      </c>
      <c r="J113" s="3" t="s">
        <v>3009</v>
      </c>
      <c r="L113" s="1" t="s">
        <v>219</v>
      </c>
      <c r="M113" s="6">
        <v>21.7</v>
      </c>
      <c r="N113" s="6">
        <v>19.5</v>
      </c>
      <c r="O113" s="48">
        <v>44652</v>
      </c>
      <c r="P113" s="5" t="s">
        <v>2600</v>
      </c>
      <c r="Q113" t="str">
        <f t="shared" si="1"/>
        <v>05.02.10.00.1</v>
      </c>
    </row>
    <row r="114" spans="1:17" ht="28.5" x14ac:dyDescent="0.2">
      <c r="A114" s="17" t="s">
        <v>381</v>
      </c>
      <c r="B114" s="17" t="s">
        <v>382</v>
      </c>
      <c r="C114" s="7" t="s">
        <v>3399</v>
      </c>
      <c r="D114" s="31" t="s">
        <v>3399</v>
      </c>
      <c r="H114" s="22" t="s">
        <v>2698</v>
      </c>
      <c r="J114" s="3" t="s">
        <v>3010</v>
      </c>
      <c r="K114" s="3"/>
      <c r="L114" s="1" t="s">
        <v>219</v>
      </c>
      <c r="M114" s="6">
        <v>24.1</v>
      </c>
      <c r="N114" s="6">
        <v>21.7</v>
      </c>
      <c r="O114" s="48">
        <v>44652</v>
      </c>
      <c r="P114" s="5" t="s">
        <v>2611</v>
      </c>
      <c r="Q114" t="str">
        <f t="shared" si="1"/>
        <v>05.02.11.00.1</v>
      </c>
    </row>
    <row r="115" spans="1:17" ht="28.5" x14ac:dyDescent="0.2">
      <c r="A115" s="17" t="s">
        <v>381</v>
      </c>
      <c r="B115" s="17" t="s">
        <v>382</v>
      </c>
      <c r="C115" s="7" t="s">
        <v>3399</v>
      </c>
      <c r="D115" s="31" t="s">
        <v>3399</v>
      </c>
      <c r="H115" s="22" t="s">
        <v>2700</v>
      </c>
      <c r="J115" s="3" t="s">
        <v>3011</v>
      </c>
      <c r="L115" s="1" t="s">
        <v>219</v>
      </c>
      <c r="M115" s="6">
        <v>66.599999999999994</v>
      </c>
      <c r="N115" s="6">
        <v>59.9</v>
      </c>
      <c r="O115" s="48">
        <v>44652</v>
      </c>
      <c r="P115" s="5" t="s">
        <v>2600</v>
      </c>
      <c r="Q115" t="str">
        <f t="shared" si="1"/>
        <v>05.02.12.00.1</v>
      </c>
    </row>
    <row r="116" spans="1:17" ht="28.5" x14ac:dyDescent="0.2">
      <c r="A116" s="17" t="s">
        <v>381</v>
      </c>
      <c r="B116" s="17" t="s">
        <v>382</v>
      </c>
      <c r="C116" s="7" t="s">
        <v>3399</v>
      </c>
      <c r="D116" s="31" t="s">
        <v>3399</v>
      </c>
      <c r="H116" s="22" t="s">
        <v>2701</v>
      </c>
      <c r="J116" s="3" t="s">
        <v>3012</v>
      </c>
      <c r="L116" s="1" t="s">
        <v>219</v>
      </c>
      <c r="M116" s="6">
        <v>73.3</v>
      </c>
      <c r="N116" s="6">
        <v>66</v>
      </c>
      <c r="O116" s="48">
        <v>44652</v>
      </c>
      <c r="P116" s="5" t="s">
        <v>2611</v>
      </c>
      <c r="Q116" t="str">
        <f t="shared" si="1"/>
        <v>05.02.13.00.1</v>
      </c>
    </row>
    <row r="117" spans="1:17" ht="42.75" x14ac:dyDescent="0.2">
      <c r="A117" s="17" t="s">
        <v>381</v>
      </c>
      <c r="B117" s="17" t="s">
        <v>382</v>
      </c>
      <c r="C117" s="7" t="s">
        <v>3399</v>
      </c>
      <c r="D117" s="31" t="s">
        <v>3399</v>
      </c>
      <c r="H117" s="22" t="s">
        <v>2703</v>
      </c>
      <c r="J117" s="3" t="s">
        <v>3377</v>
      </c>
      <c r="K117" s="3"/>
      <c r="L117" s="1" t="s">
        <v>219</v>
      </c>
      <c r="M117" s="6">
        <v>81</v>
      </c>
      <c r="N117" s="6">
        <v>72.900000000000006</v>
      </c>
      <c r="O117" s="48">
        <v>44652</v>
      </c>
      <c r="P117" s="5" t="s">
        <v>2600</v>
      </c>
      <c r="Q117" t="str">
        <f t="shared" si="1"/>
        <v>05.02.14.00.1</v>
      </c>
    </row>
    <row r="118" spans="1:17" ht="57" x14ac:dyDescent="0.2">
      <c r="A118" s="17" t="s">
        <v>381</v>
      </c>
      <c r="B118" s="17" t="s">
        <v>382</v>
      </c>
      <c r="C118" s="7" t="s">
        <v>3399</v>
      </c>
      <c r="D118" s="31" t="s">
        <v>3399</v>
      </c>
      <c r="H118" s="22" t="s">
        <v>2705</v>
      </c>
      <c r="I118" s="34" t="s">
        <v>1</v>
      </c>
      <c r="J118" s="3" t="s">
        <v>3013</v>
      </c>
      <c r="K118" s="3" t="s">
        <v>3014</v>
      </c>
      <c r="L118" s="1" t="s">
        <v>219</v>
      </c>
      <c r="M118" s="6">
        <v>192.5</v>
      </c>
      <c r="N118" s="6">
        <v>173.25</v>
      </c>
      <c r="O118" s="48">
        <v>44652</v>
      </c>
      <c r="P118" s="5" t="s">
        <v>2611</v>
      </c>
      <c r="Q118" t="str">
        <f t="shared" si="1"/>
        <v>05.02.15.00.1</v>
      </c>
    </row>
    <row r="119" spans="1:17" ht="42.75" x14ac:dyDescent="0.2">
      <c r="A119" s="17" t="s">
        <v>381</v>
      </c>
      <c r="B119" s="17" t="s">
        <v>382</v>
      </c>
      <c r="C119" s="7" t="s">
        <v>3399</v>
      </c>
      <c r="D119" s="31" t="s">
        <v>3399</v>
      </c>
      <c r="H119" s="22" t="s">
        <v>3015</v>
      </c>
      <c r="J119" s="3" t="s">
        <v>3016</v>
      </c>
      <c r="L119" s="1" t="s">
        <v>219</v>
      </c>
      <c r="M119" s="6">
        <v>90</v>
      </c>
      <c r="N119" s="6">
        <v>81</v>
      </c>
      <c r="O119" s="48">
        <v>44652</v>
      </c>
      <c r="P119" s="5" t="s">
        <v>2611</v>
      </c>
      <c r="Q119" t="str">
        <f t="shared" si="1"/>
        <v>05.02.20.00.1</v>
      </c>
    </row>
    <row r="120" spans="1:17" x14ac:dyDescent="0.2">
      <c r="A120" s="17" t="s">
        <v>381</v>
      </c>
      <c r="B120" s="17" t="s">
        <v>383</v>
      </c>
      <c r="C120" s="7" t="s">
        <v>3399</v>
      </c>
      <c r="D120" s="31" t="s">
        <v>3399</v>
      </c>
      <c r="H120" s="37" t="s">
        <v>3399</v>
      </c>
      <c r="J120" s="7" t="s">
        <v>513</v>
      </c>
      <c r="N120" s="6" t="s">
        <v>2454</v>
      </c>
      <c r="O120" s="48"/>
      <c r="Q120" t="str">
        <f t="shared" si="1"/>
        <v xml:space="preserve"> </v>
      </c>
    </row>
    <row r="121" spans="1:17" x14ac:dyDescent="0.2">
      <c r="A121" s="17" t="s">
        <v>381</v>
      </c>
      <c r="B121" s="17" t="s">
        <v>383</v>
      </c>
      <c r="C121" s="7" t="s">
        <v>3399</v>
      </c>
      <c r="D121" s="31" t="s">
        <v>3399</v>
      </c>
      <c r="H121" s="22" t="s">
        <v>2710</v>
      </c>
      <c r="J121" s="3" t="s">
        <v>3017</v>
      </c>
      <c r="K121" s="3"/>
      <c r="L121" s="1" t="s">
        <v>219</v>
      </c>
      <c r="M121" s="6">
        <v>39.200000000000003</v>
      </c>
      <c r="N121" s="6">
        <v>35.299999999999997</v>
      </c>
      <c r="O121" s="48">
        <v>44652</v>
      </c>
      <c r="P121" s="5" t="s">
        <v>2611</v>
      </c>
      <c r="Q121" t="str">
        <f t="shared" si="1"/>
        <v>05.04.10.00.1</v>
      </c>
    </row>
    <row r="122" spans="1:17" x14ac:dyDescent="0.2">
      <c r="A122" s="17" t="s">
        <v>381</v>
      </c>
      <c r="B122" s="17" t="s">
        <v>383</v>
      </c>
      <c r="C122" s="7" t="s">
        <v>3399</v>
      </c>
      <c r="D122" s="31" t="s">
        <v>3399</v>
      </c>
      <c r="H122" s="22" t="s">
        <v>2713</v>
      </c>
      <c r="J122" s="1" t="s">
        <v>3018</v>
      </c>
      <c r="L122" s="1" t="s">
        <v>219</v>
      </c>
      <c r="M122" s="6">
        <v>29.9</v>
      </c>
      <c r="N122" s="6">
        <v>26.9</v>
      </c>
      <c r="O122" s="48">
        <v>44652</v>
      </c>
      <c r="P122" s="5" t="s">
        <v>2611</v>
      </c>
      <c r="Q122" t="str">
        <f t="shared" si="1"/>
        <v>05.04.11.00.1</v>
      </c>
    </row>
    <row r="123" spans="1:17" ht="28.5" x14ac:dyDescent="0.2">
      <c r="A123" s="17" t="s">
        <v>381</v>
      </c>
      <c r="B123" s="17" t="s">
        <v>383</v>
      </c>
      <c r="C123" s="7" t="s">
        <v>3399</v>
      </c>
      <c r="D123" s="31" t="s">
        <v>3399</v>
      </c>
      <c r="H123" s="22" t="s">
        <v>2714</v>
      </c>
      <c r="J123" s="3" t="s">
        <v>3019</v>
      </c>
      <c r="K123" s="3"/>
      <c r="L123" s="1" t="s">
        <v>219</v>
      </c>
      <c r="M123" s="6">
        <v>82.6</v>
      </c>
      <c r="N123" s="6">
        <v>74.3</v>
      </c>
      <c r="O123" s="48">
        <v>44652</v>
      </c>
      <c r="P123" s="5" t="s">
        <v>2600</v>
      </c>
      <c r="Q123" t="str">
        <f t="shared" si="1"/>
        <v>05.04.12.00.1</v>
      </c>
    </row>
    <row r="124" spans="1:17" ht="42.75" x14ac:dyDescent="0.2">
      <c r="A124" s="17" t="s">
        <v>381</v>
      </c>
      <c r="B124" s="17" t="s">
        <v>383</v>
      </c>
      <c r="C124" s="7" t="s">
        <v>3399</v>
      </c>
      <c r="D124" s="31" t="s">
        <v>3399</v>
      </c>
      <c r="H124" s="22" t="s">
        <v>2716</v>
      </c>
      <c r="J124" s="3" t="s">
        <v>3020</v>
      </c>
      <c r="L124" s="1" t="s">
        <v>219</v>
      </c>
      <c r="M124" s="6">
        <v>115</v>
      </c>
      <c r="N124" s="6">
        <v>103.5</v>
      </c>
      <c r="O124" s="48">
        <v>44652</v>
      </c>
      <c r="P124" s="5" t="s">
        <v>2600</v>
      </c>
      <c r="Q124" t="str">
        <f t="shared" si="1"/>
        <v>05.04.13.00.1</v>
      </c>
    </row>
    <row r="125" spans="1:17" ht="57" x14ac:dyDescent="0.2">
      <c r="A125" s="17" t="s">
        <v>381</v>
      </c>
      <c r="B125" s="17" t="s">
        <v>383</v>
      </c>
      <c r="C125" s="7" t="s">
        <v>3399</v>
      </c>
      <c r="D125" s="31" t="s">
        <v>3399</v>
      </c>
      <c r="H125" s="22" t="s">
        <v>2718</v>
      </c>
      <c r="I125" s="34" t="s">
        <v>1</v>
      </c>
      <c r="J125" s="3" t="s">
        <v>3021</v>
      </c>
      <c r="K125" s="3" t="s">
        <v>3014</v>
      </c>
      <c r="L125" s="1" t="s">
        <v>219</v>
      </c>
      <c r="M125" s="6">
        <v>199.9</v>
      </c>
      <c r="N125" s="6">
        <v>179.9</v>
      </c>
      <c r="O125" s="48">
        <v>44652</v>
      </c>
      <c r="P125" s="5" t="s">
        <v>2611</v>
      </c>
      <c r="Q125" t="str">
        <f t="shared" si="1"/>
        <v>05.04.15.00.1</v>
      </c>
    </row>
    <row r="126" spans="1:17" x14ac:dyDescent="0.2">
      <c r="A126" s="17" t="s">
        <v>381</v>
      </c>
      <c r="B126" s="17" t="s">
        <v>384</v>
      </c>
      <c r="C126" s="7" t="s">
        <v>3399</v>
      </c>
      <c r="D126" s="31" t="s">
        <v>3399</v>
      </c>
      <c r="H126" s="37" t="s">
        <v>3399</v>
      </c>
      <c r="J126" s="7" t="s">
        <v>514</v>
      </c>
      <c r="N126" s="6" t="s">
        <v>2454</v>
      </c>
      <c r="O126" s="48"/>
      <c r="Q126" t="str">
        <f t="shared" ref="Q126:Q157" si="14">IF(H126="",IF(B126="",A126,B126),H126)</f>
        <v xml:space="preserve"> </v>
      </c>
    </row>
    <row r="127" spans="1:17" ht="21.2" customHeight="1" x14ac:dyDescent="0.2">
      <c r="A127" s="17" t="s">
        <v>381</v>
      </c>
      <c r="B127" s="17" t="s">
        <v>384</v>
      </c>
      <c r="C127" s="7" t="s">
        <v>3399</v>
      </c>
      <c r="D127" s="31" t="s">
        <v>3399</v>
      </c>
      <c r="H127" s="22" t="s">
        <v>2720</v>
      </c>
      <c r="J127" s="3" t="s">
        <v>3022</v>
      </c>
      <c r="K127" s="3"/>
      <c r="L127" s="1" t="s">
        <v>219</v>
      </c>
      <c r="M127" s="6">
        <v>52</v>
      </c>
      <c r="N127" s="6">
        <v>46.8</v>
      </c>
      <c r="O127" s="48">
        <v>44652</v>
      </c>
      <c r="P127" s="5" t="s">
        <v>2611</v>
      </c>
      <c r="Q127" t="str">
        <f t="shared" si="14"/>
        <v>05.06.02.00.1</v>
      </c>
    </row>
    <row r="128" spans="1:17" ht="43.5" x14ac:dyDescent="0.2">
      <c r="A128" s="17" t="s">
        <v>381</v>
      </c>
      <c r="B128" s="17" t="s">
        <v>385</v>
      </c>
      <c r="C128" s="7" t="s">
        <v>3399</v>
      </c>
      <c r="D128" s="31" t="s">
        <v>3399</v>
      </c>
      <c r="H128" s="37" t="s">
        <v>3399</v>
      </c>
      <c r="J128" s="8" t="s">
        <v>3023</v>
      </c>
      <c r="N128" s="6" t="s">
        <v>2454</v>
      </c>
      <c r="O128" s="48"/>
      <c r="Q128" t="str">
        <f t="shared" si="14"/>
        <v xml:space="preserve"> </v>
      </c>
    </row>
    <row r="129" spans="1:17" x14ac:dyDescent="0.2">
      <c r="A129" s="17" t="s">
        <v>381</v>
      </c>
      <c r="B129" s="17" t="s">
        <v>385</v>
      </c>
      <c r="C129" s="7" t="s">
        <v>3399</v>
      </c>
      <c r="D129" s="31" t="s">
        <v>3399</v>
      </c>
      <c r="H129" s="22" t="s">
        <v>19</v>
      </c>
      <c r="J129" s="3" t="s">
        <v>3024</v>
      </c>
      <c r="L129" s="1" t="s">
        <v>219</v>
      </c>
      <c r="M129" s="6">
        <v>49.9</v>
      </c>
      <c r="N129" s="6">
        <v>44.9</v>
      </c>
      <c r="O129" s="48">
        <v>44652</v>
      </c>
      <c r="P129" s="5" t="s">
        <v>2600</v>
      </c>
      <c r="Q129" t="str">
        <f t="shared" si="14"/>
        <v>05.07.01.00.1</v>
      </c>
    </row>
    <row r="130" spans="1:17" x14ac:dyDescent="0.2">
      <c r="A130" s="17" t="s">
        <v>381</v>
      </c>
      <c r="B130" s="17" t="s">
        <v>385</v>
      </c>
      <c r="C130" s="7" t="s">
        <v>3399</v>
      </c>
      <c r="D130" s="31" t="s">
        <v>3399</v>
      </c>
      <c r="H130" s="22" t="s">
        <v>2724</v>
      </c>
      <c r="J130" s="1" t="s">
        <v>3025</v>
      </c>
      <c r="L130" s="1" t="s">
        <v>219</v>
      </c>
      <c r="M130" s="6">
        <v>19.899999999999999</v>
      </c>
      <c r="N130" s="6">
        <v>17.899999999999999</v>
      </c>
      <c r="O130" s="48">
        <v>44652</v>
      </c>
      <c r="P130" s="5" t="s">
        <v>2611</v>
      </c>
      <c r="Q130" t="str">
        <f t="shared" si="14"/>
        <v>05.07.10.00.1</v>
      </c>
    </row>
    <row r="131" spans="1:17" ht="28.5" x14ac:dyDescent="0.2">
      <c r="A131" s="17" t="s">
        <v>381</v>
      </c>
      <c r="B131" s="17" t="s">
        <v>385</v>
      </c>
      <c r="C131" s="7" t="s">
        <v>3399</v>
      </c>
      <c r="D131" s="31" t="s">
        <v>3399</v>
      </c>
      <c r="H131" s="22" t="s">
        <v>2726</v>
      </c>
      <c r="J131" s="3" t="s">
        <v>3026</v>
      </c>
      <c r="L131" s="1" t="s">
        <v>219</v>
      </c>
      <c r="M131" s="6">
        <v>40.9</v>
      </c>
      <c r="N131" s="6">
        <v>36.799999999999997</v>
      </c>
      <c r="O131" s="48">
        <v>44652</v>
      </c>
      <c r="P131" s="5" t="s">
        <v>2611</v>
      </c>
      <c r="Q131" t="str">
        <f t="shared" si="14"/>
        <v>05.07.11.00.1</v>
      </c>
    </row>
    <row r="132" spans="1:17" ht="28.5" x14ac:dyDescent="0.2">
      <c r="A132" s="17" t="s">
        <v>381</v>
      </c>
      <c r="B132" s="17" t="s">
        <v>385</v>
      </c>
      <c r="C132" s="7" t="s">
        <v>3399</v>
      </c>
      <c r="D132" s="31" t="s">
        <v>3399</v>
      </c>
      <c r="H132" s="22" t="s">
        <v>2728</v>
      </c>
      <c r="J132" s="3" t="s">
        <v>2039</v>
      </c>
      <c r="K132" s="3"/>
      <c r="L132" s="1" t="s">
        <v>219</v>
      </c>
      <c r="M132" s="6">
        <v>29.2</v>
      </c>
      <c r="N132" s="6">
        <v>26.3</v>
      </c>
      <c r="O132" s="48">
        <v>44652</v>
      </c>
      <c r="P132" s="5" t="s">
        <v>2611</v>
      </c>
      <c r="Q132" t="str">
        <f t="shared" si="14"/>
        <v>05.07.12.00.1</v>
      </c>
    </row>
    <row r="133" spans="1:17" ht="28.5" x14ac:dyDescent="0.2">
      <c r="A133" s="17" t="s">
        <v>381</v>
      </c>
      <c r="B133" s="17" t="s">
        <v>385</v>
      </c>
      <c r="C133" s="7" t="s">
        <v>3399</v>
      </c>
      <c r="D133" s="31" t="s">
        <v>3399</v>
      </c>
      <c r="H133" s="22" t="s">
        <v>2730</v>
      </c>
      <c r="J133" s="3" t="s">
        <v>3027</v>
      </c>
      <c r="K133" s="3"/>
      <c r="L133" s="1" t="s">
        <v>219</v>
      </c>
      <c r="M133" s="6">
        <v>35.1</v>
      </c>
      <c r="N133" s="6">
        <v>31.6</v>
      </c>
      <c r="O133" s="48">
        <v>44652</v>
      </c>
      <c r="P133" s="5" t="s">
        <v>2611</v>
      </c>
      <c r="Q133" t="str">
        <f t="shared" si="14"/>
        <v xml:space="preserve">05.07.13.00.1 </v>
      </c>
    </row>
    <row r="134" spans="1:17" ht="42.75" x14ac:dyDescent="0.2">
      <c r="A134" s="17" t="s">
        <v>381</v>
      </c>
      <c r="B134" s="17" t="s">
        <v>385</v>
      </c>
      <c r="C134" s="7" t="s">
        <v>3399</v>
      </c>
      <c r="D134" s="31" t="s">
        <v>3399</v>
      </c>
      <c r="H134" s="22" t="s">
        <v>2732</v>
      </c>
      <c r="J134" s="3" t="s">
        <v>3028</v>
      </c>
      <c r="K134" s="3"/>
      <c r="L134" s="1" t="s">
        <v>219</v>
      </c>
      <c r="M134" s="6">
        <v>70.2</v>
      </c>
      <c r="N134" s="6">
        <v>63.2</v>
      </c>
      <c r="O134" s="48">
        <v>44652</v>
      </c>
      <c r="P134" s="5" t="s">
        <v>2611</v>
      </c>
      <c r="Q134" t="str">
        <f t="shared" si="14"/>
        <v xml:space="preserve">05.07.14.00.1 </v>
      </c>
    </row>
    <row r="135" spans="1:17" ht="29.25" x14ac:dyDescent="0.2">
      <c r="A135" s="17" t="s">
        <v>381</v>
      </c>
      <c r="B135" s="17" t="s">
        <v>388</v>
      </c>
      <c r="C135" s="7" t="s">
        <v>3399</v>
      </c>
      <c r="D135" s="31" t="s">
        <v>3399</v>
      </c>
      <c r="H135" s="37" t="s">
        <v>3399</v>
      </c>
      <c r="J135" s="8" t="s">
        <v>3029</v>
      </c>
      <c r="N135" s="6" t="s">
        <v>2454</v>
      </c>
      <c r="O135" s="48"/>
      <c r="Q135" t="str">
        <f t="shared" si="14"/>
        <v xml:space="preserve"> </v>
      </c>
    </row>
    <row r="136" spans="1:17" x14ac:dyDescent="0.2">
      <c r="A136" s="17" t="s">
        <v>381</v>
      </c>
      <c r="B136" s="17" t="s">
        <v>388</v>
      </c>
      <c r="C136" s="7" t="s">
        <v>3399</v>
      </c>
      <c r="D136" s="31" t="s">
        <v>3399</v>
      </c>
      <c r="H136" s="22" t="s">
        <v>2735</v>
      </c>
      <c r="J136" s="1" t="s">
        <v>3030</v>
      </c>
      <c r="L136" s="1" t="s">
        <v>219</v>
      </c>
      <c r="M136" s="6">
        <v>21</v>
      </c>
      <c r="N136" s="9">
        <v>18.899999999999999</v>
      </c>
      <c r="O136" s="48">
        <v>44652</v>
      </c>
      <c r="P136" s="5" t="s">
        <v>2611</v>
      </c>
      <c r="Q136" t="str">
        <f t="shared" si="14"/>
        <v>05.08.05.00.1</v>
      </c>
    </row>
    <row r="137" spans="1:17" ht="28.5" x14ac:dyDescent="0.2">
      <c r="A137" s="17" t="s">
        <v>381</v>
      </c>
      <c r="B137" s="17" t="s">
        <v>388</v>
      </c>
      <c r="C137" s="7" t="s">
        <v>3399</v>
      </c>
      <c r="D137" s="31" t="s">
        <v>3399</v>
      </c>
      <c r="H137" s="22" t="s">
        <v>2736</v>
      </c>
      <c r="J137" s="3" t="s">
        <v>3031</v>
      </c>
      <c r="L137" s="1" t="s">
        <v>219</v>
      </c>
      <c r="M137" s="6">
        <v>26.7</v>
      </c>
      <c r="N137" s="6">
        <v>24</v>
      </c>
      <c r="O137" s="48">
        <v>44652</v>
      </c>
      <c r="P137" s="5" t="s">
        <v>2611</v>
      </c>
      <c r="Q137" t="str">
        <f t="shared" si="14"/>
        <v>05.08.06.00.1</v>
      </c>
    </row>
    <row r="138" spans="1:17" ht="28.5" x14ac:dyDescent="0.2">
      <c r="A138" s="17" t="s">
        <v>381</v>
      </c>
      <c r="B138" s="17" t="s">
        <v>388</v>
      </c>
      <c r="C138" s="7" t="s">
        <v>3399</v>
      </c>
      <c r="D138" s="31" t="s">
        <v>3399</v>
      </c>
      <c r="H138" s="22" t="s">
        <v>2737</v>
      </c>
      <c r="J138" s="3" t="s">
        <v>3032</v>
      </c>
      <c r="L138" s="1" t="s">
        <v>219</v>
      </c>
      <c r="M138" s="6">
        <v>68.900000000000006</v>
      </c>
      <c r="N138" s="6">
        <v>62</v>
      </c>
      <c r="O138" s="48">
        <v>44652</v>
      </c>
      <c r="P138" s="5" t="s">
        <v>2611</v>
      </c>
      <c r="Q138" t="str">
        <f t="shared" si="14"/>
        <v>05.08.07.00.1</v>
      </c>
    </row>
    <row r="139" spans="1:17" ht="28.5" x14ac:dyDescent="0.2">
      <c r="A139" s="17" t="s">
        <v>381</v>
      </c>
      <c r="B139" s="17" t="s">
        <v>388</v>
      </c>
      <c r="C139" s="7" t="s">
        <v>3399</v>
      </c>
      <c r="D139" s="31" t="s">
        <v>3399</v>
      </c>
      <c r="H139" s="22" t="s">
        <v>2738</v>
      </c>
      <c r="J139" s="3" t="s">
        <v>3033</v>
      </c>
      <c r="L139" s="1" t="s">
        <v>219</v>
      </c>
      <c r="M139" s="6">
        <v>76</v>
      </c>
      <c r="N139" s="9">
        <v>68.400000000000006</v>
      </c>
      <c r="O139" s="48">
        <v>44652</v>
      </c>
      <c r="P139" s="5" t="s">
        <v>2611</v>
      </c>
      <c r="Q139" t="str">
        <f t="shared" si="14"/>
        <v>05.08.08.00.1</v>
      </c>
    </row>
    <row r="140" spans="1:17" ht="42.75" x14ac:dyDescent="0.2">
      <c r="A140" s="17" t="s">
        <v>381</v>
      </c>
      <c r="B140" s="17" t="s">
        <v>388</v>
      </c>
      <c r="C140" s="7" t="s">
        <v>3399</v>
      </c>
      <c r="D140" s="31" t="s">
        <v>3399</v>
      </c>
      <c r="H140" s="22" t="s">
        <v>2739</v>
      </c>
      <c r="J140" s="3" t="s">
        <v>3034</v>
      </c>
      <c r="L140" s="1" t="s">
        <v>219</v>
      </c>
      <c r="M140" s="6">
        <v>69</v>
      </c>
      <c r="N140" s="6">
        <v>62.1</v>
      </c>
      <c r="O140" s="48">
        <v>44652</v>
      </c>
      <c r="P140" s="5" t="s">
        <v>2611</v>
      </c>
      <c r="Q140" t="str">
        <f t="shared" si="14"/>
        <v>05.08.09.00.1</v>
      </c>
    </row>
    <row r="141" spans="1:17" ht="57" x14ac:dyDescent="0.2">
      <c r="A141" s="17" t="s">
        <v>381</v>
      </c>
      <c r="B141" s="17" t="s">
        <v>388</v>
      </c>
      <c r="C141" s="7" t="s">
        <v>3399</v>
      </c>
      <c r="D141" s="31" t="s">
        <v>3399</v>
      </c>
      <c r="H141" s="22" t="s">
        <v>2740</v>
      </c>
      <c r="I141" s="34" t="s">
        <v>1</v>
      </c>
      <c r="J141" s="3" t="s">
        <v>3035</v>
      </c>
      <c r="K141" s="3" t="s">
        <v>3014</v>
      </c>
      <c r="L141" s="1" t="s">
        <v>219</v>
      </c>
      <c r="M141" s="6">
        <v>183</v>
      </c>
      <c r="N141" s="6">
        <v>164.7</v>
      </c>
      <c r="O141" s="48">
        <v>44652</v>
      </c>
      <c r="P141" s="5" t="s">
        <v>2611</v>
      </c>
      <c r="Q141" t="str">
        <f t="shared" si="14"/>
        <v>05.08.15.00.1</v>
      </c>
    </row>
    <row r="142" spans="1:17" x14ac:dyDescent="0.2">
      <c r="A142" s="17" t="s">
        <v>381</v>
      </c>
      <c r="B142" s="17" t="s">
        <v>389</v>
      </c>
      <c r="C142" s="7" t="s">
        <v>3399</v>
      </c>
      <c r="D142" s="31" t="s">
        <v>3399</v>
      </c>
      <c r="H142" s="37" t="s">
        <v>3399</v>
      </c>
      <c r="J142" s="7" t="s">
        <v>3036</v>
      </c>
      <c r="N142" s="6" t="s">
        <v>2454</v>
      </c>
      <c r="O142" s="48"/>
      <c r="Q142" t="str">
        <f t="shared" si="14"/>
        <v xml:space="preserve"> </v>
      </c>
    </row>
    <row r="143" spans="1:17" x14ac:dyDescent="0.2">
      <c r="A143" s="17" t="s">
        <v>381</v>
      </c>
      <c r="B143" s="17" t="s">
        <v>389</v>
      </c>
      <c r="C143" s="7" t="s">
        <v>3399</v>
      </c>
      <c r="D143" s="31" t="s">
        <v>3399</v>
      </c>
      <c r="H143" s="22" t="s">
        <v>2749</v>
      </c>
      <c r="J143" s="1" t="s">
        <v>3037</v>
      </c>
      <c r="L143" s="1" t="s">
        <v>219</v>
      </c>
      <c r="M143" s="6">
        <v>100.3</v>
      </c>
      <c r="N143" s="6">
        <v>90.3</v>
      </c>
      <c r="O143" s="48">
        <v>44652</v>
      </c>
      <c r="P143" s="5" t="s">
        <v>2611</v>
      </c>
      <c r="Q143" t="str">
        <f t="shared" si="14"/>
        <v>05.09.05.00.1</v>
      </c>
    </row>
    <row r="144" spans="1:17" x14ac:dyDescent="0.2">
      <c r="A144" s="17" t="s">
        <v>381</v>
      </c>
      <c r="B144" s="17" t="s">
        <v>389</v>
      </c>
      <c r="C144" s="7" t="s">
        <v>3399</v>
      </c>
      <c r="D144" s="31" t="s">
        <v>3399</v>
      </c>
      <c r="H144" s="22" t="s">
        <v>2751</v>
      </c>
      <c r="J144" s="1" t="s">
        <v>3038</v>
      </c>
      <c r="L144" s="1" t="s">
        <v>219</v>
      </c>
      <c r="M144" s="6">
        <v>122.9</v>
      </c>
      <c r="N144" s="6">
        <v>110.6</v>
      </c>
      <c r="O144" s="48">
        <v>44652</v>
      </c>
      <c r="P144" s="5" t="s">
        <v>2611</v>
      </c>
      <c r="Q144" t="str">
        <f t="shared" si="14"/>
        <v>05.09.06.00.1</v>
      </c>
    </row>
    <row r="145" spans="1:17" x14ac:dyDescent="0.2">
      <c r="A145" s="17" t="s">
        <v>381</v>
      </c>
      <c r="B145" s="17" t="s">
        <v>1093</v>
      </c>
      <c r="C145" s="7" t="s">
        <v>3399</v>
      </c>
      <c r="D145" s="31" t="s">
        <v>3399</v>
      </c>
      <c r="H145" s="37" t="s">
        <v>3399</v>
      </c>
      <c r="J145" s="7" t="s">
        <v>1367</v>
      </c>
      <c r="N145" s="6" t="s">
        <v>2454</v>
      </c>
      <c r="O145" s="48"/>
      <c r="Q145" t="str">
        <f t="shared" si="14"/>
        <v xml:space="preserve"> </v>
      </c>
    </row>
    <row r="146" spans="1:17" x14ac:dyDescent="0.2">
      <c r="A146" s="17" t="s">
        <v>381</v>
      </c>
      <c r="B146" s="17" t="s">
        <v>1093</v>
      </c>
      <c r="C146" s="7" t="s">
        <v>3399</v>
      </c>
      <c r="D146" s="31" t="s">
        <v>3399</v>
      </c>
      <c r="H146" s="22" t="s">
        <v>1095</v>
      </c>
      <c r="J146" s="10" t="s">
        <v>1368</v>
      </c>
      <c r="L146" s="1" t="s">
        <v>219</v>
      </c>
      <c r="M146" s="6">
        <v>6.2</v>
      </c>
      <c r="N146" s="6">
        <v>5.6</v>
      </c>
      <c r="O146" s="48">
        <v>44652</v>
      </c>
      <c r="P146" s="5" t="s">
        <v>2633</v>
      </c>
      <c r="Q146" t="str">
        <f t="shared" si="14"/>
        <v xml:space="preserve">05.10.01.00.1 </v>
      </c>
    </row>
    <row r="147" spans="1:17" x14ac:dyDescent="0.2">
      <c r="A147" s="17" t="s">
        <v>381</v>
      </c>
      <c r="B147" s="17" t="s">
        <v>1093</v>
      </c>
      <c r="C147" s="7" t="s">
        <v>3399</v>
      </c>
      <c r="D147" s="31" t="s">
        <v>3399</v>
      </c>
      <c r="H147" s="22" t="s">
        <v>1096</v>
      </c>
      <c r="J147" s="10" t="s">
        <v>1369</v>
      </c>
      <c r="L147" s="1" t="s">
        <v>219</v>
      </c>
      <c r="M147" s="6">
        <v>7.7</v>
      </c>
      <c r="N147" s="6">
        <v>6.9</v>
      </c>
      <c r="O147" s="48">
        <v>44652</v>
      </c>
      <c r="P147" s="5" t="s">
        <v>2633</v>
      </c>
      <c r="Q147" t="str">
        <f t="shared" si="14"/>
        <v xml:space="preserve">05.10.02.00.1 </v>
      </c>
    </row>
    <row r="148" spans="1:17" x14ac:dyDescent="0.2">
      <c r="A148" s="17" t="s">
        <v>381</v>
      </c>
      <c r="B148" s="17" t="s">
        <v>1093</v>
      </c>
      <c r="C148" s="7" t="s">
        <v>3399</v>
      </c>
      <c r="D148" s="31" t="s">
        <v>3399</v>
      </c>
      <c r="H148" s="22" t="s">
        <v>1097</v>
      </c>
      <c r="J148" s="10" t="s">
        <v>1370</v>
      </c>
      <c r="L148" s="1" t="s">
        <v>219</v>
      </c>
      <c r="M148" s="6">
        <v>11.5</v>
      </c>
      <c r="N148" s="6">
        <v>10.4</v>
      </c>
      <c r="O148" s="48">
        <v>44652</v>
      </c>
      <c r="P148" s="5" t="s">
        <v>2633</v>
      </c>
      <c r="Q148" t="str">
        <f t="shared" si="14"/>
        <v xml:space="preserve">05.10.03.00.1 </v>
      </c>
    </row>
    <row r="149" spans="1:17" ht="55.7" customHeight="1" x14ac:dyDescent="0.2">
      <c r="A149" s="17" t="s">
        <v>381</v>
      </c>
      <c r="B149" s="17" t="s">
        <v>390</v>
      </c>
      <c r="C149" s="7" t="s">
        <v>3399</v>
      </c>
      <c r="D149" s="31" t="s">
        <v>3399</v>
      </c>
      <c r="H149" s="37" t="s">
        <v>3399</v>
      </c>
      <c r="J149" s="8" t="s">
        <v>3039</v>
      </c>
      <c r="N149" s="6" t="s">
        <v>2454</v>
      </c>
      <c r="O149" s="48"/>
      <c r="Q149" t="str">
        <f t="shared" si="14"/>
        <v xml:space="preserve"> </v>
      </c>
    </row>
    <row r="150" spans="1:17" x14ac:dyDescent="0.2">
      <c r="A150" s="17" t="s">
        <v>381</v>
      </c>
      <c r="B150" s="17" t="s">
        <v>390</v>
      </c>
      <c r="C150" s="7" t="s">
        <v>3399</v>
      </c>
      <c r="D150" s="31" t="s">
        <v>3399</v>
      </c>
      <c r="H150" s="22" t="s">
        <v>20</v>
      </c>
      <c r="J150" s="1" t="s">
        <v>226</v>
      </c>
      <c r="L150" s="1" t="s">
        <v>219</v>
      </c>
      <c r="M150" s="6">
        <v>151.9</v>
      </c>
      <c r="N150" s="6">
        <v>136.69999999999999</v>
      </c>
      <c r="O150" s="48">
        <v>44652</v>
      </c>
      <c r="P150" s="5" t="s">
        <v>2633</v>
      </c>
      <c r="Q150" t="str">
        <f t="shared" si="14"/>
        <v>05.11.02.00.1</v>
      </c>
    </row>
    <row r="151" spans="1:17" ht="28.5" x14ac:dyDescent="0.2">
      <c r="A151" s="17" t="s">
        <v>381</v>
      </c>
      <c r="B151" s="17" t="s">
        <v>390</v>
      </c>
      <c r="C151" s="7" t="s">
        <v>3399</v>
      </c>
      <c r="D151" s="31" t="s">
        <v>3399</v>
      </c>
      <c r="H151" s="22" t="s">
        <v>2754</v>
      </c>
      <c r="J151" s="3" t="s">
        <v>3040</v>
      </c>
      <c r="L151" s="1" t="s">
        <v>219</v>
      </c>
      <c r="M151" s="6">
        <v>135.9</v>
      </c>
      <c r="N151" s="6">
        <v>122.3</v>
      </c>
      <c r="O151" s="48">
        <v>44652</v>
      </c>
      <c r="P151" s="5" t="s">
        <v>2611</v>
      </c>
      <c r="Q151" t="str">
        <f t="shared" si="14"/>
        <v>05.11.06.00.1</v>
      </c>
    </row>
    <row r="152" spans="1:17" ht="142.5" x14ac:dyDescent="0.2">
      <c r="A152" s="17" t="s">
        <v>381</v>
      </c>
      <c r="B152" s="17" t="s">
        <v>390</v>
      </c>
      <c r="C152" s="7" t="s">
        <v>3399</v>
      </c>
      <c r="D152" s="31" t="s">
        <v>3399</v>
      </c>
      <c r="H152" s="22" t="s">
        <v>22</v>
      </c>
      <c r="I152" s="34" t="s">
        <v>1</v>
      </c>
      <c r="J152" s="3" t="s">
        <v>3041</v>
      </c>
      <c r="K152" s="3" t="s">
        <v>3378</v>
      </c>
      <c r="L152" s="1" t="s">
        <v>219</v>
      </c>
      <c r="M152" s="6">
        <v>53.1</v>
      </c>
      <c r="N152" s="6">
        <v>47.8</v>
      </c>
      <c r="O152" s="48">
        <v>44652</v>
      </c>
      <c r="P152" s="5" t="s">
        <v>2600</v>
      </c>
      <c r="Q152" t="str">
        <f t="shared" si="14"/>
        <v>05.11.10.00.1</v>
      </c>
    </row>
    <row r="153" spans="1:17" ht="242.25" x14ac:dyDescent="0.2">
      <c r="A153" s="17" t="s">
        <v>381</v>
      </c>
      <c r="B153" s="17" t="s">
        <v>390</v>
      </c>
      <c r="C153" s="7" t="s">
        <v>3399</v>
      </c>
      <c r="D153" s="31" t="s">
        <v>3399</v>
      </c>
      <c r="H153" s="22" t="s">
        <v>2758</v>
      </c>
      <c r="I153" s="34" t="s">
        <v>1</v>
      </c>
      <c r="J153" s="3" t="s">
        <v>3042</v>
      </c>
      <c r="K153" s="3" t="s">
        <v>3379</v>
      </c>
      <c r="L153" s="1" t="s">
        <v>219</v>
      </c>
      <c r="M153" s="6">
        <v>163.4</v>
      </c>
      <c r="N153" s="6">
        <v>147.1</v>
      </c>
      <c r="O153" s="48">
        <v>44652</v>
      </c>
      <c r="P153" s="5" t="s">
        <v>2611</v>
      </c>
      <c r="Q153" t="str">
        <f t="shared" si="14"/>
        <v>05.11.15.00.1</v>
      </c>
    </row>
    <row r="154" spans="1:17" x14ac:dyDescent="0.2">
      <c r="A154" s="17" t="s">
        <v>381</v>
      </c>
      <c r="B154" s="17" t="s">
        <v>391</v>
      </c>
      <c r="C154" s="7" t="s">
        <v>3399</v>
      </c>
      <c r="D154" s="31" t="s">
        <v>3399</v>
      </c>
      <c r="H154" s="37" t="s">
        <v>3399</v>
      </c>
      <c r="J154" s="7" t="s">
        <v>3043</v>
      </c>
      <c r="N154" s="6" t="s">
        <v>2454</v>
      </c>
      <c r="O154" s="48"/>
      <c r="Q154" t="str">
        <f t="shared" si="14"/>
        <v xml:space="preserve"> </v>
      </c>
    </row>
    <row r="155" spans="1:17" x14ac:dyDescent="0.2">
      <c r="A155" s="17" t="s">
        <v>381</v>
      </c>
      <c r="B155" s="17" t="s">
        <v>391</v>
      </c>
      <c r="C155" s="7" t="s">
        <v>3399</v>
      </c>
      <c r="D155" s="31" t="s">
        <v>3399</v>
      </c>
      <c r="H155" s="22" t="s">
        <v>2760</v>
      </c>
      <c r="J155" s="1" t="s">
        <v>225</v>
      </c>
      <c r="L155" s="1" t="s">
        <v>219</v>
      </c>
      <c r="M155" s="6">
        <v>31.9</v>
      </c>
      <c r="N155" s="6">
        <v>28.7</v>
      </c>
      <c r="O155" s="48">
        <v>44652</v>
      </c>
      <c r="P155" s="5" t="s">
        <v>2600</v>
      </c>
      <c r="Q155" t="str">
        <f t="shared" si="14"/>
        <v>05.13.02.00.1</v>
      </c>
    </row>
    <row r="156" spans="1:17" ht="72" x14ac:dyDescent="0.2">
      <c r="A156" s="17" t="s">
        <v>381</v>
      </c>
      <c r="B156" s="17" t="s">
        <v>392</v>
      </c>
      <c r="C156" s="7" t="s">
        <v>3399</v>
      </c>
      <c r="D156" s="31" t="s">
        <v>3399</v>
      </c>
      <c r="H156" s="37" t="s">
        <v>3399</v>
      </c>
      <c r="J156" s="8" t="s">
        <v>3044</v>
      </c>
      <c r="N156" s="6" t="s">
        <v>2454</v>
      </c>
      <c r="O156" s="48"/>
      <c r="Q156" t="str">
        <f t="shared" si="14"/>
        <v xml:space="preserve"> </v>
      </c>
    </row>
    <row r="157" spans="1:17" x14ac:dyDescent="0.2">
      <c r="A157" s="17" t="s">
        <v>381</v>
      </c>
      <c r="B157" s="17" t="s">
        <v>392</v>
      </c>
      <c r="C157" s="7" t="s">
        <v>3399</v>
      </c>
      <c r="D157" s="31" t="s">
        <v>3399</v>
      </c>
      <c r="H157" s="22" t="s">
        <v>23</v>
      </c>
      <c r="J157" s="1" t="s">
        <v>227</v>
      </c>
      <c r="L157" s="1" t="s">
        <v>219</v>
      </c>
      <c r="M157" s="6">
        <v>79.5</v>
      </c>
      <c r="N157" s="6">
        <v>71.599999999999994</v>
      </c>
      <c r="O157" s="48">
        <v>44652</v>
      </c>
      <c r="P157" s="5" t="s">
        <v>2633</v>
      </c>
      <c r="Q157" t="str">
        <f t="shared" si="14"/>
        <v>05.14.01.00.1</v>
      </c>
    </row>
    <row r="158" spans="1:17" x14ac:dyDescent="0.2">
      <c r="A158" s="17" t="s">
        <v>381</v>
      </c>
      <c r="B158" s="17" t="s">
        <v>392</v>
      </c>
      <c r="C158" s="7" t="s">
        <v>3399</v>
      </c>
      <c r="D158" s="31" t="s">
        <v>3399</v>
      </c>
      <c r="H158" s="22" t="s">
        <v>24</v>
      </c>
      <c r="J158" s="1" t="s">
        <v>228</v>
      </c>
      <c r="L158" s="1" t="s">
        <v>219</v>
      </c>
      <c r="M158" s="6">
        <v>163.5</v>
      </c>
      <c r="N158" s="6">
        <v>147.19999999999999</v>
      </c>
      <c r="O158" s="48">
        <v>44652</v>
      </c>
      <c r="P158" s="5" t="s">
        <v>2633</v>
      </c>
      <c r="Q158" t="str">
        <f t="shared" ref="Q158:Q181" si="15">IF(H158="",IF(B158="",A158,B158),H158)</f>
        <v>05.14.02.00.1</v>
      </c>
    </row>
    <row r="159" spans="1:17" x14ac:dyDescent="0.2">
      <c r="A159" s="17" t="s">
        <v>381</v>
      </c>
      <c r="B159" s="17" t="s">
        <v>392</v>
      </c>
      <c r="C159" s="7" t="s">
        <v>3399</v>
      </c>
      <c r="D159" s="31" t="s">
        <v>3399</v>
      </c>
      <c r="H159" s="22" t="s">
        <v>2766</v>
      </c>
      <c r="J159" s="1" t="s">
        <v>3045</v>
      </c>
      <c r="L159" s="1" t="s">
        <v>219</v>
      </c>
      <c r="M159" s="6">
        <v>145.30000000000001</v>
      </c>
      <c r="N159" s="6">
        <v>130.80000000000001</v>
      </c>
      <c r="O159" s="48">
        <v>44652</v>
      </c>
      <c r="P159" s="5" t="s">
        <v>2611</v>
      </c>
      <c r="Q159" t="str">
        <f t="shared" si="15"/>
        <v>05.14.05.00.1</v>
      </c>
    </row>
    <row r="160" spans="1:17" ht="43.5" x14ac:dyDescent="0.2">
      <c r="A160" s="17" t="s">
        <v>381</v>
      </c>
      <c r="B160" s="17" t="s">
        <v>1101</v>
      </c>
      <c r="C160" s="7" t="s">
        <v>3399</v>
      </c>
      <c r="D160" s="31" t="s">
        <v>3399</v>
      </c>
      <c r="H160" s="37" t="s">
        <v>3399</v>
      </c>
      <c r="J160" s="3" t="s">
        <v>1371</v>
      </c>
      <c r="N160" s="6" t="s">
        <v>2454</v>
      </c>
      <c r="O160" s="48"/>
      <c r="Q160" t="str">
        <f t="shared" si="15"/>
        <v xml:space="preserve"> </v>
      </c>
    </row>
    <row r="161" spans="1:17" ht="28.5" x14ac:dyDescent="0.2">
      <c r="A161" s="17" t="s">
        <v>381</v>
      </c>
      <c r="B161" s="17" t="s">
        <v>1101</v>
      </c>
      <c r="C161" s="7" t="s">
        <v>3399</v>
      </c>
      <c r="D161" s="31" t="s">
        <v>3399</v>
      </c>
      <c r="H161" s="22" t="s">
        <v>1103</v>
      </c>
      <c r="J161" s="3" t="s">
        <v>1372</v>
      </c>
      <c r="L161" s="1" t="s">
        <v>1379</v>
      </c>
      <c r="M161" s="6">
        <v>0.65</v>
      </c>
      <c r="N161" s="6">
        <v>0.59</v>
      </c>
      <c r="O161" s="48">
        <v>44470</v>
      </c>
      <c r="P161" s="5" t="s">
        <v>2598</v>
      </c>
      <c r="Q161" t="str">
        <f t="shared" si="15"/>
        <v>05.20.01.00.1</v>
      </c>
    </row>
    <row r="162" spans="1:17" ht="28.5" x14ac:dyDescent="0.2">
      <c r="A162" s="17" t="s">
        <v>381</v>
      </c>
      <c r="B162" s="17" t="s">
        <v>1101</v>
      </c>
      <c r="C162" s="7" t="s">
        <v>3399</v>
      </c>
      <c r="D162" s="31" t="s">
        <v>3399</v>
      </c>
      <c r="H162" s="22" t="s">
        <v>1104</v>
      </c>
      <c r="J162" s="3" t="s">
        <v>1373</v>
      </c>
      <c r="L162" s="1" t="s">
        <v>1379</v>
      </c>
      <c r="M162" s="6">
        <v>0.95</v>
      </c>
      <c r="N162" s="6">
        <v>0.86</v>
      </c>
      <c r="O162" s="48">
        <v>44470</v>
      </c>
      <c r="P162" s="5" t="s">
        <v>2598</v>
      </c>
      <c r="Q162" t="str">
        <f t="shared" si="15"/>
        <v>05.20.02.00.1</v>
      </c>
    </row>
    <row r="163" spans="1:17" ht="28.5" x14ac:dyDescent="0.2">
      <c r="A163" s="17" t="s">
        <v>381</v>
      </c>
      <c r="B163" s="17" t="s">
        <v>1101</v>
      </c>
      <c r="C163" s="7" t="s">
        <v>3399</v>
      </c>
      <c r="D163" s="31" t="s">
        <v>3399</v>
      </c>
      <c r="H163" s="22" t="s">
        <v>1105</v>
      </c>
      <c r="J163" s="3" t="s">
        <v>1374</v>
      </c>
      <c r="L163" s="1" t="s">
        <v>1379</v>
      </c>
      <c r="M163" s="6">
        <v>1.45</v>
      </c>
      <c r="N163" s="6">
        <v>1.31</v>
      </c>
      <c r="O163" s="48">
        <v>44470</v>
      </c>
      <c r="P163" s="5" t="s">
        <v>2598</v>
      </c>
      <c r="Q163" t="str">
        <f t="shared" si="15"/>
        <v>05.20.03.00.1</v>
      </c>
    </row>
    <row r="164" spans="1:17" ht="28.5" x14ac:dyDescent="0.2">
      <c r="A164" s="17" t="s">
        <v>381</v>
      </c>
      <c r="B164" s="17" t="s">
        <v>1101</v>
      </c>
      <c r="C164" s="7" t="s">
        <v>3399</v>
      </c>
      <c r="D164" s="31" t="s">
        <v>3399</v>
      </c>
      <c r="H164" s="22" t="s">
        <v>1106</v>
      </c>
      <c r="J164" s="3" t="s">
        <v>1375</v>
      </c>
      <c r="L164" s="1" t="s">
        <v>1379</v>
      </c>
      <c r="M164" s="6">
        <v>2.6</v>
      </c>
      <c r="N164" s="6">
        <v>2.3400000000000003</v>
      </c>
      <c r="O164" s="48">
        <v>44470</v>
      </c>
      <c r="P164" s="5" t="s">
        <v>2598</v>
      </c>
      <c r="Q164" t="str">
        <f t="shared" si="15"/>
        <v>05.20.04.00.1</v>
      </c>
    </row>
    <row r="165" spans="1:17" ht="28.5" x14ac:dyDescent="0.2">
      <c r="A165" s="17" t="s">
        <v>381</v>
      </c>
      <c r="B165" s="17" t="s">
        <v>1101</v>
      </c>
      <c r="C165" s="7" t="s">
        <v>3399</v>
      </c>
      <c r="D165" s="31" t="s">
        <v>3399</v>
      </c>
      <c r="H165" s="22" t="s">
        <v>1107</v>
      </c>
      <c r="J165" s="3" t="s">
        <v>1376</v>
      </c>
      <c r="L165" s="1" t="s">
        <v>1379</v>
      </c>
      <c r="M165" s="6">
        <v>4</v>
      </c>
      <c r="N165" s="6">
        <v>3.6</v>
      </c>
      <c r="O165" s="48">
        <v>44470</v>
      </c>
      <c r="P165" s="5" t="s">
        <v>2598</v>
      </c>
      <c r="Q165" t="str">
        <f t="shared" si="15"/>
        <v>05.20.05.00.1</v>
      </c>
    </row>
    <row r="166" spans="1:17" ht="28.5" x14ac:dyDescent="0.2">
      <c r="A166" s="17" t="s">
        <v>381</v>
      </c>
      <c r="B166" s="17" t="s">
        <v>1101</v>
      </c>
      <c r="C166" s="7" t="s">
        <v>3399</v>
      </c>
      <c r="D166" s="31" t="s">
        <v>3399</v>
      </c>
      <c r="H166" s="22" t="s">
        <v>1108</v>
      </c>
      <c r="J166" s="3" t="s">
        <v>1377</v>
      </c>
      <c r="L166" s="1" t="s">
        <v>1379</v>
      </c>
      <c r="M166" s="6">
        <v>3.85</v>
      </c>
      <c r="N166" s="6">
        <v>3.47</v>
      </c>
      <c r="O166" s="48">
        <v>44470</v>
      </c>
      <c r="P166" s="5" t="s">
        <v>2598</v>
      </c>
      <c r="Q166" t="str">
        <f t="shared" si="15"/>
        <v>05.20.06.00.1</v>
      </c>
    </row>
    <row r="167" spans="1:17" ht="28.5" x14ac:dyDescent="0.2">
      <c r="A167" s="17" t="s">
        <v>381</v>
      </c>
      <c r="B167" s="17" t="s">
        <v>1101</v>
      </c>
      <c r="C167" s="7" t="s">
        <v>3399</v>
      </c>
      <c r="D167" s="31" t="s">
        <v>3399</v>
      </c>
      <c r="H167" s="22" t="s">
        <v>1109</v>
      </c>
      <c r="J167" s="3" t="s">
        <v>1378</v>
      </c>
      <c r="L167" s="1" t="s">
        <v>1379</v>
      </c>
      <c r="M167" s="6">
        <v>4.8499999999999996</v>
      </c>
      <c r="N167" s="6">
        <v>4.37</v>
      </c>
      <c r="O167" s="48">
        <v>44470</v>
      </c>
      <c r="P167" s="5" t="s">
        <v>2598</v>
      </c>
      <c r="Q167" t="str">
        <f t="shared" si="15"/>
        <v>05.20.07.00.1</v>
      </c>
    </row>
    <row r="168" spans="1:17" ht="86.25" x14ac:dyDescent="0.2">
      <c r="A168" s="17" t="s">
        <v>393</v>
      </c>
      <c r="B168" s="17" t="s">
        <v>3399</v>
      </c>
      <c r="C168" s="7" t="s">
        <v>3399</v>
      </c>
      <c r="D168" s="31" t="s">
        <v>3399</v>
      </c>
      <c r="H168" s="37" t="s">
        <v>3399</v>
      </c>
      <c r="J168" s="3" t="s">
        <v>2509</v>
      </c>
      <c r="N168" s="6" t="s">
        <v>2454</v>
      </c>
      <c r="O168" s="48"/>
      <c r="Q168" t="str">
        <f t="shared" si="15"/>
        <v xml:space="preserve"> </v>
      </c>
    </row>
    <row r="169" spans="1:17" ht="84.95" customHeight="1" x14ac:dyDescent="0.2">
      <c r="A169" s="17" t="s">
        <v>393</v>
      </c>
      <c r="B169" s="17" t="s">
        <v>394</v>
      </c>
      <c r="C169" s="7" t="s">
        <v>3399</v>
      </c>
      <c r="D169" s="31" t="s">
        <v>3399</v>
      </c>
      <c r="H169" s="37" t="s">
        <v>3399</v>
      </c>
      <c r="J169" s="8" t="s">
        <v>2235</v>
      </c>
      <c r="N169" s="6" t="s">
        <v>2454</v>
      </c>
      <c r="O169" s="48"/>
      <c r="Q169" t="str">
        <f t="shared" si="15"/>
        <v xml:space="preserve"> </v>
      </c>
    </row>
    <row r="170" spans="1:17" ht="114" x14ac:dyDescent="0.2">
      <c r="A170" s="17" t="s">
        <v>393</v>
      </c>
      <c r="B170" s="17" t="s">
        <v>394</v>
      </c>
      <c r="C170" s="7" t="s">
        <v>3399</v>
      </c>
      <c r="D170" s="31" t="s">
        <v>3399</v>
      </c>
      <c r="H170" s="22" t="s">
        <v>25</v>
      </c>
      <c r="I170" s="34" t="s">
        <v>1</v>
      </c>
      <c r="J170" s="3" t="s">
        <v>229</v>
      </c>
      <c r="K170" s="3" t="s">
        <v>2301</v>
      </c>
      <c r="L170" s="1" t="s">
        <v>219</v>
      </c>
      <c r="M170" s="6">
        <v>300</v>
      </c>
      <c r="N170" s="6">
        <v>285</v>
      </c>
      <c r="O170" s="48">
        <v>44470</v>
      </c>
      <c r="P170" s="5" t="s">
        <v>2598</v>
      </c>
      <c r="Q170" t="str">
        <f t="shared" si="15"/>
        <v>06.01.01.00.1</v>
      </c>
    </row>
    <row r="171" spans="1:17" ht="99.75" x14ac:dyDescent="0.2">
      <c r="A171" s="17" t="s">
        <v>393</v>
      </c>
      <c r="B171" s="17" t="s">
        <v>394</v>
      </c>
      <c r="C171" s="7" t="s">
        <v>3399</v>
      </c>
      <c r="D171" s="31" t="s">
        <v>3399</v>
      </c>
      <c r="H171" s="22" t="s">
        <v>26</v>
      </c>
      <c r="I171" s="34" t="s">
        <v>1</v>
      </c>
      <c r="J171" s="3" t="s">
        <v>230</v>
      </c>
      <c r="K171" s="3" t="s">
        <v>2302</v>
      </c>
      <c r="L171" s="1" t="s">
        <v>2294</v>
      </c>
      <c r="M171" s="6">
        <v>1</v>
      </c>
      <c r="N171" s="6">
        <v>0.95</v>
      </c>
      <c r="O171" s="48">
        <v>44470</v>
      </c>
      <c r="P171" s="5" t="s">
        <v>2598</v>
      </c>
      <c r="Q171" t="str">
        <f t="shared" si="15"/>
        <v>06.01.01.00.2</v>
      </c>
    </row>
    <row r="172" spans="1:17" ht="86.25" x14ac:dyDescent="0.2">
      <c r="A172" s="17" t="s">
        <v>395</v>
      </c>
      <c r="B172" s="17" t="s">
        <v>3399</v>
      </c>
      <c r="C172" s="7" t="s">
        <v>3399</v>
      </c>
      <c r="D172" s="31" t="s">
        <v>3399</v>
      </c>
      <c r="H172" s="37" t="s">
        <v>3399</v>
      </c>
      <c r="J172" s="3" t="s">
        <v>2510</v>
      </c>
      <c r="N172" s="6" t="s">
        <v>2454</v>
      </c>
      <c r="O172" s="48"/>
      <c r="Q172" t="str">
        <f t="shared" si="15"/>
        <v xml:space="preserve"> </v>
      </c>
    </row>
    <row r="173" spans="1:17" x14ac:dyDescent="0.2">
      <c r="A173" s="17" t="s">
        <v>395</v>
      </c>
      <c r="B173" s="17" t="s">
        <v>396</v>
      </c>
      <c r="C173" s="7" t="s">
        <v>3399</v>
      </c>
      <c r="D173" s="31" t="s">
        <v>3399</v>
      </c>
      <c r="H173" s="37" t="s">
        <v>3399</v>
      </c>
      <c r="J173" s="7" t="s">
        <v>515</v>
      </c>
      <c r="N173" s="6" t="s">
        <v>2454</v>
      </c>
      <c r="O173" s="48"/>
      <c r="Q173" t="str">
        <f t="shared" si="15"/>
        <v xml:space="preserve"> </v>
      </c>
    </row>
    <row r="174" spans="1:17" ht="114" x14ac:dyDescent="0.2">
      <c r="A174" s="17" t="s">
        <v>395</v>
      </c>
      <c r="B174" s="17" t="s">
        <v>396</v>
      </c>
      <c r="C174" s="7" t="s">
        <v>3399</v>
      </c>
      <c r="D174" s="31" t="s">
        <v>3399</v>
      </c>
      <c r="H174" s="22" t="s">
        <v>27</v>
      </c>
      <c r="I174" s="34" t="s">
        <v>1</v>
      </c>
      <c r="J174" s="3" t="s">
        <v>231</v>
      </c>
      <c r="K174" s="3" t="s">
        <v>232</v>
      </c>
      <c r="L174" s="1" t="s">
        <v>219</v>
      </c>
      <c r="M174" s="6">
        <v>723</v>
      </c>
      <c r="N174" s="6">
        <v>686.85</v>
      </c>
      <c r="O174" s="48">
        <v>44470</v>
      </c>
      <c r="P174" s="5" t="s">
        <v>2598</v>
      </c>
      <c r="Q174" t="str">
        <f t="shared" si="15"/>
        <v>09.01.01.00.1</v>
      </c>
    </row>
    <row r="175" spans="1:17" ht="42.75" x14ac:dyDescent="0.2">
      <c r="A175" s="17" t="s">
        <v>395</v>
      </c>
      <c r="B175" s="17" t="s">
        <v>396</v>
      </c>
      <c r="C175" s="7" t="s">
        <v>3399</v>
      </c>
      <c r="D175" s="31" t="s">
        <v>3399</v>
      </c>
      <c r="H175" s="22" t="s">
        <v>28</v>
      </c>
      <c r="I175" s="34" t="s">
        <v>1</v>
      </c>
      <c r="J175" s="3" t="s">
        <v>2082</v>
      </c>
      <c r="K175" s="3" t="s">
        <v>233</v>
      </c>
      <c r="L175" s="1" t="s">
        <v>234</v>
      </c>
      <c r="M175" s="6">
        <v>58.75</v>
      </c>
      <c r="N175" s="6">
        <v>52.88</v>
      </c>
      <c r="O175" s="48">
        <v>44470</v>
      </c>
      <c r="P175" s="5" t="s">
        <v>2598</v>
      </c>
      <c r="Q175" t="str">
        <f t="shared" si="15"/>
        <v>09.01.01.01.1</v>
      </c>
    </row>
    <row r="176" spans="1:17" x14ac:dyDescent="0.2">
      <c r="A176" s="17" t="s">
        <v>395</v>
      </c>
      <c r="B176" s="17" t="s">
        <v>397</v>
      </c>
      <c r="C176" s="7" t="s">
        <v>3399</v>
      </c>
      <c r="D176" s="31" t="s">
        <v>3399</v>
      </c>
      <c r="H176" s="37" t="s">
        <v>3399</v>
      </c>
      <c r="J176" s="7" t="s">
        <v>516</v>
      </c>
      <c r="N176" s="6" t="s">
        <v>2454</v>
      </c>
      <c r="O176" s="48"/>
      <c r="Q176" t="str">
        <f t="shared" si="15"/>
        <v xml:space="preserve"> </v>
      </c>
    </row>
    <row r="177" spans="1:17" ht="313.5" x14ac:dyDescent="0.2">
      <c r="A177" s="17" t="s">
        <v>395</v>
      </c>
      <c r="B177" s="17" t="s">
        <v>397</v>
      </c>
      <c r="C177" s="7" t="s">
        <v>3399</v>
      </c>
      <c r="D177" s="31" t="s">
        <v>3399</v>
      </c>
      <c r="H177" s="22" t="s">
        <v>30</v>
      </c>
      <c r="I177" s="34" t="s">
        <v>1</v>
      </c>
      <c r="J177" s="3" t="s">
        <v>517</v>
      </c>
      <c r="K177" s="3" t="s">
        <v>518</v>
      </c>
      <c r="L177" s="1" t="s">
        <v>219</v>
      </c>
      <c r="M177" s="6">
        <v>270</v>
      </c>
      <c r="N177" s="6">
        <v>256.5</v>
      </c>
      <c r="O177" s="48">
        <v>44470</v>
      </c>
      <c r="P177" s="5" t="s">
        <v>2598</v>
      </c>
      <c r="Q177" t="str">
        <f t="shared" si="15"/>
        <v>09.02.01.00.1</v>
      </c>
    </row>
    <row r="178" spans="1:17" ht="57" x14ac:dyDescent="0.2">
      <c r="A178" s="17" t="s">
        <v>395</v>
      </c>
      <c r="B178" s="17" t="s">
        <v>397</v>
      </c>
      <c r="C178" s="7" t="s">
        <v>3399</v>
      </c>
      <c r="D178" s="31" t="s">
        <v>3399</v>
      </c>
      <c r="H178" s="22" t="s">
        <v>31</v>
      </c>
      <c r="I178" s="34" t="s">
        <v>1</v>
      </c>
      <c r="J178" s="3" t="s">
        <v>235</v>
      </c>
      <c r="K178" s="3" t="s">
        <v>236</v>
      </c>
      <c r="L178" s="1" t="s">
        <v>2294</v>
      </c>
      <c r="M178" s="6">
        <v>1.3</v>
      </c>
      <c r="N178" s="6">
        <v>1.24</v>
      </c>
      <c r="O178" s="48">
        <v>44470</v>
      </c>
      <c r="P178" s="5" t="s">
        <v>2598</v>
      </c>
      <c r="Q178" t="str">
        <f t="shared" si="15"/>
        <v>09.02.01.00.2</v>
      </c>
    </row>
    <row r="179" spans="1:17" ht="409.5" x14ac:dyDescent="0.2">
      <c r="A179" s="17" t="s">
        <v>395</v>
      </c>
      <c r="B179" s="17" t="s">
        <v>402</v>
      </c>
      <c r="C179" s="7" t="s">
        <v>3399</v>
      </c>
      <c r="D179" s="31" t="s">
        <v>3399</v>
      </c>
      <c r="H179" s="37" t="s">
        <v>3399</v>
      </c>
      <c r="I179" s="34" t="s">
        <v>1</v>
      </c>
      <c r="J179" s="8" t="s">
        <v>519</v>
      </c>
      <c r="K179" s="57" t="s">
        <v>4656</v>
      </c>
      <c r="N179" s="6" t="s">
        <v>2454</v>
      </c>
      <c r="O179" s="48"/>
      <c r="Q179" t="str">
        <f t="shared" si="15"/>
        <v xml:space="preserve"> </v>
      </c>
    </row>
    <row r="180" spans="1:17" ht="87.75" x14ac:dyDescent="0.2">
      <c r="A180" s="17" t="s">
        <v>395</v>
      </c>
      <c r="B180" s="17" t="s">
        <v>402</v>
      </c>
      <c r="C180" s="7" t="s">
        <v>3399</v>
      </c>
      <c r="D180" s="31" t="s">
        <v>3399</v>
      </c>
      <c r="H180" s="22" t="s">
        <v>170</v>
      </c>
      <c r="I180" s="34" t="s">
        <v>1</v>
      </c>
      <c r="J180" s="57" t="s">
        <v>4690</v>
      </c>
      <c r="K180" s="79"/>
      <c r="L180" s="57" t="s">
        <v>2295</v>
      </c>
      <c r="M180" s="67">
        <v>124</v>
      </c>
      <c r="N180" s="67">
        <v>124</v>
      </c>
      <c r="O180" s="72">
        <v>44927</v>
      </c>
      <c r="P180" s="66" t="s">
        <v>2644</v>
      </c>
      <c r="Q180" t="str">
        <f t="shared" si="15"/>
        <v>09.03.01.00.2</v>
      </c>
    </row>
    <row r="181" spans="1:17" s="110" customFormat="1" ht="57" x14ac:dyDescent="0.2">
      <c r="A181" s="105" t="s">
        <v>395</v>
      </c>
      <c r="B181" s="105" t="s">
        <v>397</v>
      </c>
      <c r="C181" s="74" t="s">
        <v>3399</v>
      </c>
      <c r="D181" s="115" t="s">
        <v>3399</v>
      </c>
      <c r="E181" s="116"/>
      <c r="F181" s="116"/>
      <c r="G181" s="116"/>
      <c r="H181" s="49" t="s">
        <v>4648</v>
      </c>
      <c r="I181" s="108" t="s">
        <v>1</v>
      </c>
      <c r="J181" s="63" t="s">
        <v>4657</v>
      </c>
      <c r="K181" s="63"/>
      <c r="L181" s="49" t="s">
        <v>2294</v>
      </c>
      <c r="M181" s="75">
        <v>106.89</v>
      </c>
      <c r="N181" s="75">
        <v>106.89</v>
      </c>
      <c r="O181" s="69">
        <v>44927</v>
      </c>
      <c r="P181" s="65" t="s">
        <v>2611</v>
      </c>
      <c r="Q181" s="110" t="str">
        <f t="shared" si="15"/>
        <v>09.03.01.01.2</v>
      </c>
    </row>
    <row r="182" spans="1:17" s="110" customFormat="1" ht="57" x14ac:dyDescent="0.2">
      <c r="A182" s="105" t="s">
        <v>395</v>
      </c>
      <c r="B182" s="105" t="s">
        <v>397</v>
      </c>
      <c r="C182" s="74" t="s">
        <v>3399</v>
      </c>
      <c r="D182" s="115" t="s">
        <v>3399</v>
      </c>
      <c r="E182" s="116"/>
      <c r="F182" s="116"/>
      <c r="G182" s="116"/>
      <c r="H182" s="49" t="s">
        <v>4649</v>
      </c>
      <c r="I182" s="108" t="s">
        <v>1</v>
      </c>
      <c r="J182" s="63" t="s">
        <v>4658</v>
      </c>
      <c r="K182" s="63"/>
      <c r="L182" s="49" t="s">
        <v>2294</v>
      </c>
      <c r="M182" s="75">
        <v>63.61</v>
      </c>
      <c r="N182" s="75">
        <v>63.61</v>
      </c>
      <c r="O182" s="69">
        <v>44927</v>
      </c>
      <c r="P182" s="65" t="s">
        <v>2611</v>
      </c>
      <c r="Q182" s="110" t="str">
        <f t="shared" ref="Q182" si="16">IF(H182="",IF(B182="",A182,B182),H182)</f>
        <v>09.03.01.02.2</v>
      </c>
    </row>
    <row r="183" spans="1:17" ht="409.5" x14ac:dyDescent="0.2">
      <c r="A183" s="17" t="s">
        <v>395</v>
      </c>
      <c r="B183" s="17" t="s">
        <v>2455</v>
      </c>
      <c r="C183" s="7" t="s">
        <v>3399</v>
      </c>
      <c r="D183" s="31" t="s">
        <v>3399</v>
      </c>
      <c r="H183" s="22" t="s">
        <v>2456</v>
      </c>
      <c r="I183" s="34" t="s">
        <v>1</v>
      </c>
      <c r="J183" s="3" t="s">
        <v>2462</v>
      </c>
      <c r="K183" s="3" t="s">
        <v>2463</v>
      </c>
      <c r="L183" s="3" t="s">
        <v>2296</v>
      </c>
      <c r="M183" s="6">
        <v>14320</v>
      </c>
      <c r="N183" s="6" t="s">
        <v>2486</v>
      </c>
      <c r="O183" s="48">
        <v>44470</v>
      </c>
      <c r="P183" s="5" t="s">
        <v>2598</v>
      </c>
    </row>
    <row r="184" spans="1:17" x14ac:dyDescent="0.2">
      <c r="A184" s="17" t="s">
        <v>404</v>
      </c>
      <c r="B184" s="17" t="s">
        <v>3399</v>
      </c>
      <c r="C184" s="7" t="s">
        <v>3399</v>
      </c>
      <c r="D184" s="31" t="s">
        <v>3399</v>
      </c>
      <c r="H184" s="37" t="s">
        <v>3399</v>
      </c>
      <c r="J184" s="7" t="s">
        <v>520</v>
      </c>
      <c r="N184" s="6" t="s">
        <v>2454</v>
      </c>
      <c r="O184" s="48"/>
      <c r="Q184" t="str">
        <f t="shared" ref="Q184:Q211" si="17">IF(H184="",IF(B184="",A184,B184),H184)</f>
        <v xml:space="preserve"> </v>
      </c>
    </row>
    <row r="185" spans="1:17" x14ac:dyDescent="0.2">
      <c r="A185" s="17" t="s">
        <v>404</v>
      </c>
      <c r="B185" s="17" t="s">
        <v>406</v>
      </c>
      <c r="C185" s="7" t="s">
        <v>3399</v>
      </c>
      <c r="D185" s="31" t="s">
        <v>3399</v>
      </c>
      <c r="H185" s="37" t="s">
        <v>3399</v>
      </c>
      <c r="J185" s="7" t="s">
        <v>521</v>
      </c>
      <c r="N185" s="6" t="s">
        <v>2454</v>
      </c>
      <c r="O185" s="48"/>
      <c r="Q185" t="str">
        <f t="shared" si="17"/>
        <v xml:space="preserve"> </v>
      </c>
    </row>
    <row r="186" spans="1:17" ht="85.5" x14ac:dyDescent="0.2">
      <c r="A186" s="17" t="s">
        <v>404</v>
      </c>
      <c r="B186" s="17" t="s">
        <v>406</v>
      </c>
      <c r="C186" s="7" t="s">
        <v>3399</v>
      </c>
      <c r="D186" s="31" t="s">
        <v>3399</v>
      </c>
      <c r="H186" s="22" t="s">
        <v>32</v>
      </c>
      <c r="I186" s="34" t="s">
        <v>1</v>
      </c>
      <c r="J186" s="1" t="s">
        <v>355</v>
      </c>
      <c r="K186" s="3" t="s">
        <v>2511</v>
      </c>
      <c r="L186" s="1" t="s">
        <v>234</v>
      </c>
      <c r="M186" s="6">
        <v>35</v>
      </c>
      <c r="N186" s="6">
        <v>29.75</v>
      </c>
      <c r="O186" s="48">
        <v>44470</v>
      </c>
      <c r="P186" s="5" t="s">
        <v>2599</v>
      </c>
      <c r="Q186" t="str">
        <f t="shared" si="17"/>
        <v>10.01.01.00.1</v>
      </c>
    </row>
    <row r="187" spans="1:17" ht="128.25" x14ac:dyDescent="0.2">
      <c r="A187" s="17" t="s">
        <v>404</v>
      </c>
      <c r="B187" s="17" t="s">
        <v>406</v>
      </c>
      <c r="C187" s="7" t="s">
        <v>3399</v>
      </c>
      <c r="D187" s="31" t="s">
        <v>3399</v>
      </c>
      <c r="H187" s="22" t="s">
        <v>348</v>
      </c>
      <c r="I187" s="34" t="s">
        <v>1</v>
      </c>
      <c r="J187" s="3" t="s">
        <v>356</v>
      </c>
      <c r="K187" s="3" t="s">
        <v>2512</v>
      </c>
      <c r="L187" s="1" t="s">
        <v>234</v>
      </c>
      <c r="M187" s="6">
        <v>60</v>
      </c>
      <c r="N187" s="6">
        <v>51</v>
      </c>
      <c r="O187" s="48">
        <v>44470</v>
      </c>
      <c r="P187" s="5" t="s">
        <v>2599</v>
      </c>
      <c r="Q187" t="str">
        <f t="shared" si="17"/>
        <v>10.01.01.01.1</v>
      </c>
    </row>
    <row r="188" spans="1:17" ht="85.5" x14ac:dyDescent="0.2">
      <c r="A188" s="17" t="s">
        <v>404</v>
      </c>
      <c r="B188" s="17" t="s">
        <v>406</v>
      </c>
      <c r="C188" s="7" t="s">
        <v>3399</v>
      </c>
      <c r="D188" s="31" t="s">
        <v>3399</v>
      </c>
      <c r="H188" s="22" t="s">
        <v>350</v>
      </c>
      <c r="I188" s="34" t="s">
        <v>1</v>
      </c>
      <c r="J188" s="3" t="s">
        <v>522</v>
      </c>
      <c r="K188" s="3" t="s">
        <v>2511</v>
      </c>
      <c r="L188" s="1" t="s">
        <v>234</v>
      </c>
      <c r="M188" s="6">
        <v>44</v>
      </c>
      <c r="N188" s="6">
        <v>37.4</v>
      </c>
      <c r="O188" s="48">
        <v>44470</v>
      </c>
      <c r="P188" s="5" t="s">
        <v>2599</v>
      </c>
      <c r="Q188" t="str">
        <f t="shared" si="17"/>
        <v>10.01.01.02.1</v>
      </c>
    </row>
    <row r="189" spans="1:17" ht="156.75" x14ac:dyDescent="0.2">
      <c r="A189" s="17" t="s">
        <v>404</v>
      </c>
      <c r="B189" s="17" t="s">
        <v>406</v>
      </c>
      <c r="C189" s="7" t="s">
        <v>3399</v>
      </c>
      <c r="D189" s="31" t="s">
        <v>3399</v>
      </c>
      <c r="H189" s="22" t="s">
        <v>351</v>
      </c>
      <c r="I189" s="34" t="s">
        <v>1</v>
      </c>
      <c r="J189" s="3" t="s">
        <v>523</v>
      </c>
      <c r="K189" s="3" t="s">
        <v>2563</v>
      </c>
      <c r="L189" s="1" t="s">
        <v>2294</v>
      </c>
      <c r="M189" s="6">
        <v>1.1499999999999999</v>
      </c>
      <c r="N189" s="6">
        <v>1.04</v>
      </c>
      <c r="O189" s="48">
        <v>44470</v>
      </c>
      <c r="P189" s="5" t="s">
        <v>2599</v>
      </c>
      <c r="Q189" t="str">
        <f t="shared" si="17"/>
        <v>10.01.01.02.2</v>
      </c>
    </row>
    <row r="190" spans="1:17" x14ac:dyDescent="0.2">
      <c r="A190" s="17" t="s">
        <v>404</v>
      </c>
      <c r="B190" s="17" t="s">
        <v>407</v>
      </c>
      <c r="C190" s="7" t="s">
        <v>3399</v>
      </c>
      <c r="D190" s="31" t="s">
        <v>3399</v>
      </c>
      <c r="H190" s="37" t="s">
        <v>3399</v>
      </c>
      <c r="J190" s="7" t="s">
        <v>2385</v>
      </c>
      <c r="N190" s="6" t="s">
        <v>2454</v>
      </c>
      <c r="O190" s="48"/>
      <c r="Q190" t="str">
        <f t="shared" si="17"/>
        <v xml:space="preserve"> </v>
      </c>
    </row>
    <row r="191" spans="1:17" ht="28.5" x14ac:dyDescent="0.2">
      <c r="A191" s="17" t="s">
        <v>404</v>
      </c>
      <c r="B191" s="17" t="s">
        <v>407</v>
      </c>
      <c r="C191" s="7" t="s">
        <v>3399</v>
      </c>
      <c r="D191" s="31" t="s">
        <v>3399</v>
      </c>
      <c r="H191" s="22" t="s">
        <v>173</v>
      </c>
      <c r="I191" s="34" t="s">
        <v>1</v>
      </c>
      <c r="J191" s="3" t="s">
        <v>2386</v>
      </c>
      <c r="K191" s="1" t="s">
        <v>237</v>
      </c>
      <c r="L191" s="1" t="s">
        <v>219</v>
      </c>
      <c r="M191" s="6">
        <v>39</v>
      </c>
      <c r="N191" s="6">
        <v>35.1</v>
      </c>
      <c r="O191" s="48">
        <v>44470</v>
      </c>
      <c r="P191" s="5" t="s">
        <v>2598</v>
      </c>
      <c r="Q191" t="str">
        <f t="shared" si="17"/>
        <v>10.02.01.00.1</v>
      </c>
    </row>
    <row r="192" spans="1:17" x14ac:dyDescent="0.2">
      <c r="A192" s="17" t="s">
        <v>506</v>
      </c>
      <c r="B192" s="17" t="s">
        <v>3399</v>
      </c>
      <c r="C192" s="7" t="s">
        <v>3399</v>
      </c>
      <c r="D192" s="31" t="s">
        <v>3399</v>
      </c>
      <c r="H192" s="37" t="s">
        <v>3399</v>
      </c>
      <c r="J192" s="7" t="s">
        <v>524</v>
      </c>
      <c r="N192" s="6" t="s">
        <v>2454</v>
      </c>
      <c r="O192" s="48"/>
      <c r="Q192" t="str">
        <f t="shared" si="17"/>
        <v xml:space="preserve"> </v>
      </c>
    </row>
    <row r="193" spans="1:17" x14ac:dyDescent="0.2">
      <c r="A193" s="17" t="s">
        <v>506</v>
      </c>
      <c r="B193" s="17" t="s">
        <v>412</v>
      </c>
      <c r="C193" s="7" t="s">
        <v>3399</v>
      </c>
      <c r="D193" s="31" t="s">
        <v>3399</v>
      </c>
      <c r="H193" s="37" t="s">
        <v>3399</v>
      </c>
      <c r="J193" s="8" t="s">
        <v>2062</v>
      </c>
      <c r="N193" s="6" t="s">
        <v>2454</v>
      </c>
      <c r="O193" s="48"/>
      <c r="Q193" t="str">
        <f t="shared" si="17"/>
        <v xml:space="preserve"> </v>
      </c>
    </row>
    <row r="194" spans="1:17" ht="57" x14ac:dyDescent="0.2">
      <c r="A194" s="17" t="s">
        <v>506</v>
      </c>
      <c r="B194" s="17" t="s">
        <v>412</v>
      </c>
      <c r="C194" s="7" t="s">
        <v>3399</v>
      </c>
      <c r="D194" s="31" t="s">
        <v>3399</v>
      </c>
      <c r="H194" s="22" t="s">
        <v>33</v>
      </c>
      <c r="J194" s="3" t="s">
        <v>2513</v>
      </c>
      <c r="K194" s="3"/>
      <c r="O194" s="48">
        <v>44470</v>
      </c>
      <c r="P194" s="5" t="s">
        <v>2599</v>
      </c>
      <c r="Q194" t="str">
        <f t="shared" si="17"/>
        <v>13.01.01.00.1</v>
      </c>
    </row>
    <row r="195" spans="1:17" ht="85.5" x14ac:dyDescent="0.2">
      <c r="A195" s="17" t="s">
        <v>506</v>
      </c>
      <c r="B195" s="17" t="s">
        <v>412</v>
      </c>
      <c r="C195" s="7" t="s">
        <v>3399</v>
      </c>
      <c r="D195" s="31" t="s">
        <v>3399</v>
      </c>
      <c r="H195" s="22" t="s">
        <v>34</v>
      </c>
      <c r="J195" s="3" t="s">
        <v>2514</v>
      </c>
      <c r="K195" s="3"/>
      <c r="L195" s="1" t="s">
        <v>238</v>
      </c>
      <c r="M195" s="6">
        <v>60</v>
      </c>
      <c r="N195" s="6">
        <v>51</v>
      </c>
      <c r="O195" s="48">
        <v>44470</v>
      </c>
      <c r="P195" s="5" t="s">
        <v>2599</v>
      </c>
      <c r="Q195" t="str">
        <f t="shared" si="17"/>
        <v>13.01.01.01.1</v>
      </c>
    </row>
    <row r="196" spans="1:17" ht="85.5" x14ac:dyDescent="0.2">
      <c r="A196" s="17" t="s">
        <v>506</v>
      </c>
      <c r="B196" s="17" t="s">
        <v>412</v>
      </c>
      <c r="C196" s="7" t="s">
        <v>3399</v>
      </c>
      <c r="D196" s="31" t="s">
        <v>3399</v>
      </c>
      <c r="H196" s="22" t="s">
        <v>36</v>
      </c>
      <c r="J196" s="3" t="s">
        <v>2515</v>
      </c>
      <c r="K196" s="3"/>
      <c r="L196" s="1" t="s">
        <v>238</v>
      </c>
      <c r="M196" s="6">
        <v>120</v>
      </c>
      <c r="N196" s="6">
        <v>102</v>
      </c>
      <c r="O196" s="48">
        <v>44470</v>
      </c>
      <c r="P196" s="5" t="s">
        <v>2599</v>
      </c>
      <c r="Q196" t="str">
        <f t="shared" si="17"/>
        <v>13.01.01.02.1</v>
      </c>
    </row>
    <row r="197" spans="1:17" ht="156.75" x14ac:dyDescent="0.2">
      <c r="A197" s="17" t="s">
        <v>506</v>
      </c>
      <c r="B197" s="17" t="s">
        <v>412</v>
      </c>
      <c r="C197" s="7" t="s">
        <v>3399</v>
      </c>
      <c r="D197" s="31" t="s">
        <v>3399</v>
      </c>
      <c r="H197" s="22" t="s">
        <v>37</v>
      </c>
      <c r="J197" s="3" t="s">
        <v>2516</v>
      </c>
      <c r="K197" s="3"/>
      <c r="L197" s="1" t="s">
        <v>238</v>
      </c>
      <c r="M197" s="6">
        <v>436</v>
      </c>
      <c r="N197" s="6">
        <v>414.2</v>
      </c>
      <c r="O197" s="48">
        <v>44470</v>
      </c>
      <c r="P197" s="5" t="s">
        <v>2599</v>
      </c>
      <c r="Q197" t="str">
        <f t="shared" si="17"/>
        <v>13.01.01.03.1</v>
      </c>
    </row>
    <row r="198" spans="1:17" ht="86.25" x14ac:dyDescent="0.2">
      <c r="A198" s="17" t="s">
        <v>413</v>
      </c>
      <c r="B198" s="17" t="s">
        <v>3399</v>
      </c>
      <c r="C198" s="7" t="s">
        <v>3399</v>
      </c>
      <c r="D198" s="31" t="s">
        <v>3399</v>
      </c>
      <c r="H198" s="37" t="s">
        <v>3399</v>
      </c>
      <c r="J198" s="3" t="s">
        <v>2517</v>
      </c>
      <c r="N198" s="6" t="s">
        <v>2454</v>
      </c>
      <c r="O198" s="48"/>
      <c r="Q198" t="str">
        <f t="shared" si="17"/>
        <v xml:space="preserve"> </v>
      </c>
    </row>
    <row r="199" spans="1:17" ht="409.5" x14ac:dyDescent="0.2">
      <c r="A199" s="17" t="s">
        <v>413</v>
      </c>
      <c r="B199" s="17" t="s">
        <v>414</v>
      </c>
      <c r="C199" s="7" t="s">
        <v>3399</v>
      </c>
      <c r="D199" s="31" t="s">
        <v>3399</v>
      </c>
      <c r="H199" s="37" t="s">
        <v>3399</v>
      </c>
      <c r="J199" s="8" t="s">
        <v>2151</v>
      </c>
      <c r="N199" s="6" t="s">
        <v>2454</v>
      </c>
      <c r="O199" s="48"/>
      <c r="Q199" t="str">
        <f t="shared" si="17"/>
        <v xml:space="preserve"> </v>
      </c>
    </row>
    <row r="200" spans="1:17" ht="85.5" x14ac:dyDescent="0.2">
      <c r="A200" s="17" t="s">
        <v>413</v>
      </c>
      <c r="B200" s="17" t="s">
        <v>414</v>
      </c>
      <c r="C200" s="7" t="s">
        <v>3399</v>
      </c>
      <c r="D200" s="31" t="s">
        <v>3399</v>
      </c>
      <c r="H200" s="22" t="s">
        <v>38</v>
      </c>
      <c r="I200" s="34" t="s">
        <v>1</v>
      </c>
      <c r="J200" s="3" t="s">
        <v>2152</v>
      </c>
      <c r="K200" s="3" t="s">
        <v>2518</v>
      </c>
      <c r="L200" s="1" t="s">
        <v>219</v>
      </c>
      <c r="M200" s="6">
        <v>195</v>
      </c>
      <c r="N200" s="6">
        <v>175.5</v>
      </c>
      <c r="O200" s="48">
        <v>44470</v>
      </c>
      <c r="P200" s="5" t="s">
        <v>2599</v>
      </c>
      <c r="Q200" t="str">
        <f t="shared" si="17"/>
        <v>14.01.01.00.1</v>
      </c>
    </row>
    <row r="201" spans="1:17" ht="85.5" x14ac:dyDescent="0.2">
      <c r="A201" s="17" t="s">
        <v>413</v>
      </c>
      <c r="B201" s="17" t="s">
        <v>414</v>
      </c>
      <c r="C201" s="7" t="s">
        <v>3399</v>
      </c>
      <c r="D201" s="31" t="s">
        <v>3399</v>
      </c>
      <c r="H201" s="22" t="s">
        <v>39</v>
      </c>
      <c r="I201" s="34" t="s">
        <v>1</v>
      </c>
      <c r="J201" s="3" t="s">
        <v>2153</v>
      </c>
      <c r="K201" s="3" t="s">
        <v>2519</v>
      </c>
      <c r="L201" s="1" t="s">
        <v>2294</v>
      </c>
      <c r="M201" s="6">
        <v>0.2</v>
      </c>
      <c r="N201" s="6">
        <v>0.19</v>
      </c>
      <c r="O201" s="48">
        <v>44470</v>
      </c>
      <c r="P201" s="5" t="s">
        <v>2599</v>
      </c>
      <c r="Q201" t="str">
        <f t="shared" si="17"/>
        <v>14.01.01.00.2</v>
      </c>
    </row>
    <row r="202" spans="1:17" ht="30.2" customHeight="1" x14ac:dyDescent="0.2">
      <c r="A202" s="17" t="s">
        <v>413</v>
      </c>
      <c r="B202" s="17" t="s">
        <v>414</v>
      </c>
      <c r="C202" s="7" t="s">
        <v>3399</v>
      </c>
      <c r="D202" s="31" t="s">
        <v>3399</v>
      </c>
      <c r="H202" s="22" t="s">
        <v>213</v>
      </c>
      <c r="J202" s="3" t="s">
        <v>3544</v>
      </c>
      <c r="K202" s="1" t="s">
        <v>3545</v>
      </c>
      <c r="L202" s="1" t="s">
        <v>219</v>
      </c>
      <c r="M202" s="6">
        <v>39.450000000000003</v>
      </c>
      <c r="N202" s="6">
        <v>35.51</v>
      </c>
      <c r="O202" s="48">
        <v>44470</v>
      </c>
      <c r="P202" s="5" t="s">
        <v>2598</v>
      </c>
      <c r="Q202" t="str">
        <f t="shared" si="17"/>
        <v>14.01.01.01.3</v>
      </c>
    </row>
    <row r="203" spans="1:17" ht="47.1" customHeight="1" x14ac:dyDescent="0.2">
      <c r="A203" s="17" t="s">
        <v>413</v>
      </c>
      <c r="B203" s="17" t="s">
        <v>414</v>
      </c>
      <c r="C203" s="7" t="s">
        <v>3399</v>
      </c>
      <c r="D203" s="31" t="s">
        <v>3399</v>
      </c>
      <c r="H203" s="22" t="s">
        <v>2126</v>
      </c>
      <c r="J203" s="44" t="s">
        <v>3546</v>
      </c>
      <c r="K203" s="1" t="s">
        <v>3545</v>
      </c>
      <c r="L203" s="1" t="s">
        <v>219</v>
      </c>
      <c r="M203" s="6">
        <v>99.65</v>
      </c>
      <c r="N203" s="6">
        <v>89.69</v>
      </c>
      <c r="O203" s="48">
        <v>44470</v>
      </c>
      <c r="P203" s="5" t="s">
        <v>2598</v>
      </c>
      <c r="Q203" t="str">
        <f t="shared" si="17"/>
        <v>14.01.01.02.3</v>
      </c>
    </row>
    <row r="204" spans="1:17" ht="71.25" x14ac:dyDescent="0.2">
      <c r="A204" s="17" t="s">
        <v>413</v>
      </c>
      <c r="B204" s="17" t="s">
        <v>414</v>
      </c>
      <c r="C204" s="7" t="s">
        <v>3399</v>
      </c>
      <c r="D204" s="31" t="s">
        <v>3399</v>
      </c>
      <c r="H204" s="22" t="s">
        <v>2133</v>
      </c>
      <c r="J204" s="3" t="s">
        <v>2520</v>
      </c>
      <c r="K204" s="3"/>
      <c r="L204" s="1" t="s">
        <v>2154</v>
      </c>
      <c r="M204" s="6">
        <v>25</v>
      </c>
      <c r="N204" s="6">
        <v>23.75</v>
      </c>
      <c r="O204" s="48">
        <v>44470</v>
      </c>
      <c r="P204" s="5" t="s">
        <v>2599</v>
      </c>
      <c r="Q204" t="str">
        <f t="shared" si="17"/>
        <v>14.01.01.03.2</v>
      </c>
    </row>
    <row r="205" spans="1:17" ht="230.25" x14ac:dyDescent="0.2">
      <c r="A205" s="17" t="s">
        <v>413</v>
      </c>
      <c r="B205" s="17" t="s">
        <v>414</v>
      </c>
      <c r="C205" s="7" t="s">
        <v>3399</v>
      </c>
      <c r="D205" s="31" t="s">
        <v>3399</v>
      </c>
      <c r="H205" s="22" t="s">
        <v>40</v>
      </c>
      <c r="I205" s="34" t="s">
        <v>1</v>
      </c>
      <c r="J205" s="3" t="s">
        <v>2155</v>
      </c>
      <c r="K205" s="63" t="s">
        <v>4691</v>
      </c>
      <c r="L205" s="1" t="s">
        <v>219</v>
      </c>
      <c r="M205" s="6">
        <v>1115</v>
      </c>
      <c r="N205" s="6">
        <v>1059.25</v>
      </c>
      <c r="O205" s="72">
        <v>44927</v>
      </c>
      <c r="P205" s="73" t="s">
        <v>376</v>
      </c>
      <c r="Q205" t="str">
        <f t="shared" si="17"/>
        <v>14.01.03.00.1</v>
      </c>
    </row>
    <row r="206" spans="1:17" ht="216" x14ac:dyDescent="0.2">
      <c r="A206" s="17" t="s">
        <v>413</v>
      </c>
      <c r="B206" s="17" t="s">
        <v>414</v>
      </c>
      <c r="C206" s="7" t="s">
        <v>3399</v>
      </c>
      <c r="D206" s="31" t="s">
        <v>3399</v>
      </c>
      <c r="H206" s="22" t="s">
        <v>2135</v>
      </c>
      <c r="I206" s="34" t="s">
        <v>1</v>
      </c>
      <c r="J206" s="3" t="s">
        <v>2156</v>
      </c>
      <c r="K206" s="23" t="s">
        <v>4692</v>
      </c>
      <c r="L206" s="1" t="s">
        <v>2294</v>
      </c>
      <c r="M206" s="6">
        <v>1</v>
      </c>
      <c r="N206" s="6">
        <v>0.95</v>
      </c>
      <c r="O206" s="72">
        <v>44927</v>
      </c>
      <c r="P206" s="73" t="s">
        <v>376</v>
      </c>
      <c r="Q206" t="str">
        <f t="shared" si="17"/>
        <v>14.01.03.00.2</v>
      </c>
    </row>
    <row r="207" spans="1:17" ht="71.25" x14ac:dyDescent="0.2">
      <c r="A207" s="17" t="s">
        <v>413</v>
      </c>
      <c r="B207" s="17" t="s">
        <v>414</v>
      </c>
      <c r="C207" s="7" t="s">
        <v>3399</v>
      </c>
      <c r="D207" s="31" t="s">
        <v>3399</v>
      </c>
      <c r="H207" s="22" t="s">
        <v>2137</v>
      </c>
      <c r="J207" s="3" t="s">
        <v>3547</v>
      </c>
      <c r="K207" s="3" t="s">
        <v>3548</v>
      </c>
      <c r="L207" s="1" t="s">
        <v>219</v>
      </c>
      <c r="M207" s="6">
        <v>130</v>
      </c>
      <c r="N207" s="6">
        <v>117</v>
      </c>
      <c r="O207" s="48">
        <v>44470</v>
      </c>
      <c r="P207" s="5" t="s">
        <v>2598</v>
      </c>
      <c r="Q207" t="str">
        <f t="shared" si="17"/>
        <v>14.01.03.01.3</v>
      </c>
    </row>
    <row r="208" spans="1:17" ht="71.25" x14ac:dyDescent="0.2">
      <c r="A208" s="17" t="s">
        <v>413</v>
      </c>
      <c r="B208" s="17" t="s">
        <v>414</v>
      </c>
      <c r="C208" s="7" t="s">
        <v>3399</v>
      </c>
      <c r="D208" s="31" t="s">
        <v>3399</v>
      </c>
      <c r="H208" s="22" t="s">
        <v>2138</v>
      </c>
      <c r="J208" s="3" t="s">
        <v>3549</v>
      </c>
      <c r="K208" s="3" t="s">
        <v>3548</v>
      </c>
      <c r="L208" s="1" t="s">
        <v>219</v>
      </c>
      <c r="M208" s="6">
        <v>86</v>
      </c>
      <c r="N208" s="6">
        <v>77.400000000000006</v>
      </c>
      <c r="O208" s="48">
        <v>44470</v>
      </c>
      <c r="P208" s="5" t="s">
        <v>2598</v>
      </c>
      <c r="Q208" t="str">
        <f t="shared" si="17"/>
        <v>14.01.03.02.3</v>
      </c>
    </row>
    <row r="209" spans="1:17" ht="344.25" x14ac:dyDescent="0.2">
      <c r="A209" s="17" t="s">
        <v>413</v>
      </c>
      <c r="B209" s="17" t="s">
        <v>414</v>
      </c>
      <c r="C209" s="7" t="s">
        <v>3399</v>
      </c>
      <c r="D209" s="31" t="s">
        <v>3399</v>
      </c>
      <c r="H209" s="22" t="s">
        <v>41</v>
      </c>
      <c r="I209" s="34" t="s">
        <v>1</v>
      </c>
      <c r="J209" s="3" t="s">
        <v>2063</v>
      </c>
      <c r="K209" s="23" t="s">
        <v>4693</v>
      </c>
      <c r="L209" s="1" t="s">
        <v>219</v>
      </c>
      <c r="M209" s="6" t="s">
        <v>42</v>
      </c>
      <c r="N209" s="6">
        <v>3475.48</v>
      </c>
      <c r="O209" s="72">
        <v>44927</v>
      </c>
      <c r="P209" s="73" t="s">
        <v>376</v>
      </c>
      <c r="Q209" t="str">
        <f t="shared" si="17"/>
        <v>14.01.04.00.1</v>
      </c>
    </row>
    <row r="210" spans="1:17" x14ac:dyDescent="0.2">
      <c r="A210" s="17" t="s">
        <v>413</v>
      </c>
      <c r="B210" s="17" t="s">
        <v>414</v>
      </c>
      <c r="C210" s="7" t="s">
        <v>3399</v>
      </c>
      <c r="D210" s="31" t="s">
        <v>3399</v>
      </c>
      <c r="H210" s="22" t="s">
        <v>43</v>
      </c>
      <c r="I210" s="34" t="s">
        <v>1</v>
      </c>
      <c r="J210" s="3" t="s">
        <v>2157</v>
      </c>
      <c r="K210" s="3" t="s">
        <v>239</v>
      </c>
      <c r="L210" s="1" t="s">
        <v>2294</v>
      </c>
      <c r="M210" s="6">
        <v>2.4</v>
      </c>
      <c r="N210" s="6">
        <v>2.2799999999999998</v>
      </c>
      <c r="O210" s="48">
        <v>44470</v>
      </c>
      <c r="P210" s="5" t="s">
        <v>2598</v>
      </c>
      <c r="Q210" t="str">
        <f t="shared" si="17"/>
        <v>14.01.04.00.2</v>
      </c>
    </row>
    <row r="211" spans="1:17" ht="136.5" customHeight="1" x14ac:dyDescent="0.2">
      <c r="A211" s="17" t="s">
        <v>413</v>
      </c>
      <c r="B211" s="17" t="s">
        <v>414</v>
      </c>
      <c r="C211" s="7" t="s">
        <v>3399</v>
      </c>
      <c r="D211" s="31" t="s">
        <v>3399</v>
      </c>
      <c r="H211" s="22" t="s">
        <v>44</v>
      </c>
      <c r="J211" s="3" t="s">
        <v>2158</v>
      </c>
      <c r="K211" s="3"/>
      <c r="L211" s="3" t="s">
        <v>3497</v>
      </c>
      <c r="M211" s="6">
        <v>322.8</v>
      </c>
      <c r="N211" s="6">
        <v>290.52000000000004</v>
      </c>
      <c r="O211" s="48">
        <v>44470</v>
      </c>
      <c r="P211" s="5" t="s">
        <v>2598</v>
      </c>
      <c r="Q211" t="str">
        <f t="shared" si="17"/>
        <v>14.01.04.01.1</v>
      </c>
    </row>
    <row r="212" spans="1:17" x14ac:dyDescent="0.2">
      <c r="A212" s="17" t="s">
        <v>413</v>
      </c>
      <c r="B212" s="17" t="s">
        <v>414</v>
      </c>
      <c r="C212" s="7" t="s">
        <v>3399</v>
      </c>
      <c r="D212" s="31" t="s">
        <v>3399</v>
      </c>
      <c r="H212" s="22" t="s">
        <v>2128</v>
      </c>
      <c r="J212" s="3" t="s">
        <v>2159</v>
      </c>
      <c r="K212" s="3"/>
      <c r="L212" s="3" t="s">
        <v>219</v>
      </c>
      <c r="M212" s="6">
        <v>6</v>
      </c>
      <c r="N212" s="6">
        <v>5.4</v>
      </c>
      <c r="O212" s="48">
        <v>44470</v>
      </c>
      <c r="P212" s="5" t="s">
        <v>2598</v>
      </c>
      <c r="Q212" t="s">
        <v>2128</v>
      </c>
    </row>
    <row r="213" spans="1:17" ht="99.75" x14ac:dyDescent="0.2">
      <c r="A213" s="17" t="s">
        <v>413</v>
      </c>
      <c r="B213" s="17" t="s">
        <v>414</v>
      </c>
      <c r="C213" s="7" t="s">
        <v>3399</v>
      </c>
      <c r="D213" s="31" t="s">
        <v>3399</v>
      </c>
      <c r="H213" s="22" t="s">
        <v>2130</v>
      </c>
      <c r="I213" s="34" t="s">
        <v>1</v>
      </c>
      <c r="J213" s="3" t="s">
        <v>2161</v>
      </c>
      <c r="K213" s="3" t="s">
        <v>2160</v>
      </c>
      <c r="L213" s="1" t="s">
        <v>219</v>
      </c>
      <c r="M213" s="6">
        <v>20.95</v>
      </c>
      <c r="N213" s="6">
        <v>18.86</v>
      </c>
      <c r="O213" s="48">
        <v>44470</v>
      </c>
      <c r="P213" s="5" t="s">
        <v>2598</v>
      </c>
      <c r="Q213" t="str">
        <f t="shared" ref="Q213:Q219" si="18">IF(H213="",IF(B213="",A213,B213),H213)</f>
        <v>14.01.30.11.3</v>
      </c>
    </row>
    <row r="214" spans="1:17" ht="157.5" x14ac:dyDescent="0.2">
      <c r="A214" s="17" t="s">
        <v>413</v>
      </c>
      <c r="B214" s="17" t="s">
        <v>415</v>
      </c>
      <c r="C214" s="7" t="s">
        <v>3399</v>
      </c>
      <c r="D214" s="31" t="s">
        <v>3399</v>
      </c>
      <c r="H214" s="37" t="s">
        <v>3399</v>
      </c>
      <c r="J214" s="8" t="s">
        <v>2162</v>
      </c>
      <c r="N214" s="6" t="s">
        <v>2454</v>
      </c>
      <c r="O214" s="48"/>
      <c r="Q214" t="str">
        <f t="shared" si="18"/>
        <v xml:space="preserve"> </v>
      </c>
    </row>
    <row r="215" spans="1:17" ht="57" x14ac:dyDescent="0.2">
      <c r="A215" s="17" t="s">
        <v>413</v>
      </c>
      <c r="B215" s="17" t="s">
        <v>415</v>
      </c>
      <c r="C215" s="7" t="s">
        <v>3399</v>
      </c>
      <c r="D215" s="31" t="s">
        <v>3399</v>
      </c>
      <c r="H215" s="22" t="s">
        <v>45</v>
      </c>
      <c r="J215" s="3" t="s">
        <v>2163</v>
      </c>
      <c r="K215" s="3"/>
      <c r="L215" s="1" t="s">
        <v>219</v>
      </c>
      <c r="M215" s="6">
        <v>34.299999999999997</v>
      </c>
      <c r="N215" s="6">
        <v>30.869999999999997</v>
      </c>
      <c r="O215" s="48">
        <v>44470</v>
      </c>
      <c r="P215" s="5" t="s">
        <v>2598</v>
      </c>
      <c r="Q215" t="str">
        <f t="shared" si="18"/>
        <v>14.02.02.00.1</v>
      </c>
    </row>
    <row r="216" spans="1:17" ht="57" x14ac:dyDescent="0.2">
      <c r="A216" s="17" t="s">
        <v>413</v>
      </c>
      <c r="B216" s="17" t="s">
        <v>415</v>
      </c>
      <c r="C216" s="7" t="s">
        <v>3399</v>
      </c>
      <c r="D216" s="31" t="s">
        <v>3399</v>
      </c>
      <c r="H216" s="22" t="s">
        <v>2144</v>
      </c>
      <c r="J216" s="3" t="s">
        <v>2164</v>
      </c>
      <c r="K216" s="3"/>
      <c r="L216" s="1" t="s">
        <v>219</v>
      </c>
      <c r="M216" s="6">
        <v>38.5</v>
      </c>
      <c r="N216" s="6">
        <v>34.65</v>
      </c>
      <c r="O216" s="48">
        <v>44470</v>
      </c>
      <c r="P216" s="5" t="s">
        <v>2598</v>
      </c>
      <c r="Q216" t="str">
        <f t="shared" si="18"/>
        <v>14.02.03.00.1</v>
      </c>
    </row>
    <row r="217" spans="1:17" ht="42.75" x14ac:dyDescent="0.2">
      <c r="A217" s="17" t="s">
        <v>413</v>
      </c>
      <c r="B217" s="17" t="s">
        <v>415</v>
      </c>
      <c r="C217" s="7" t="s">
        <v>3399</v>
      </c>
      <c r="D217" s="31" t="s">
        <v>3399</v>
      </c>
      <c r="H217" s="22" t="s">
        <v>2148</v>
      </c>
      <c r="J217" s="3" t="s">
        <v>3550</v>
      </c>
      <c r="K217" s="1" t="s">
        <v>3551</v>
      </c>
      <c r="L217" s="1" t="s">
        <v>219</v>
      </c>
      <c r="M217" s="6">
        <v>7.9</v>
      </c>
      <c r="N217" s="6">
        <v>7.11</v>
      </c>
      <c r="O217" s="48">
        <v>44470</v>
      </c>
      <c r="P217" s="5" t="s">
        <v>2598</v>
      </c>
      <c r="Q217" t="str">
        <f t="shared" si="18"/>
        <v>14.02.04.00.1</v>
      </c>
    </row>
    <row r="218" spans="1:17" ht="409.5" x14ac:dyDescent="0.2">
      <c r="A218" s="17" t="s">
        <v>413</v>
      </c>
      <c r="B218" s="17" t="s">
        <v>416</v>
      </c>
      <c r="C218" s="7" t="s">
        <v>3399</v>
      </c>
      <c r="D218" s="31" t="s">
        <v>3399</v>
      </c>
      <c r="H218" s="37" t="s">
        <v>3399</v>
      </c>
      <c r="J218" s="8" t="s">
        <v>2280</v>
      </c>
      <c r="N218" s="6" t="s">
        <v>2454</v>
      </c>
      <c r="O218" s="48"/>
      <c r="Q218" t="str">
        <f t="shared" si="18"/>
        <v xml:space="preserve"> </v>
      </c>
    </row>
    <row r="219" spans="1:17" ht="42.75" x14ac:dyDescent="0.2">
      <c r="A219" s="17" t="s">
        <v>413</v>
      </c>
      <c r="B219" s="17" t="s">
        <v>416</v>
      </c>
      <c r="C219" s="7" t="s">
        <v>3399</v>
      </c>
      <c r="D219" s="31" t="s">
        <v>3399</v>
      </c>
      <c r="H219" s="22" t="s">
        <v>46</v>
      </c>
      <c r="J219" s="3" t="s">
        <v>2236</v>
      </c>
      <c r="K219" s="3"/>
      <c r="L219" s="1" t="s">
        <v>219</v>
      </c>
      <c r="M219" s="6">
        <v>40</v>
      </c>
      <c r="N219" s="6">
        <v>38</v>
      </c>
      <c r="O219" s="48">
        <v>44470</v>
      </c>
      <c r="P219" s="5" t="s">
        <v>2598</v>
      </c>
      <c r="Q219" t="str">
        <f t="shared" si="18"/>
        <v>14.03.01.00.1</v>
      </c>
    </row>
    <row r="220" spans="1:17" ht="199.5" x14ac:dyDescent="0.2">
      <c r="A220" s="17" t="s">
        <v>413</v>
      </c>
      <c r="B220" s="17" t="s">
        <v>416</v>
      </c>
      <c r="C220" s="7" t="s">
        <v>3399</v>
      </c>
      <c r="D220" s="31" t="s">
        <v>3399</v>
      </c>
      <c r="H220" s="22" t="s">
        <v>2196</v>
      </c>
      <c r="I220" s="34" t="s">
        <v>1</v>
      </c>
      <c r="J220" s="3" t="s">
        <v>2281</v>
      </c>
      <c r="K220" s="3" t="s">
        <v>2237</v>
      </c>
      <c r="L220" s="1" t="s">
        <v>219</v>
      </c>
      <c r="M220" s="6">
        <v>40</v>
      </c>
      <c r="N220" s="6">
        <v>38</v>
      </c>
      <c r="O220" s="48">
        <v>44470</v>
      </c>
      <c r="P220" s="5" t="s">
        <v>2598</v>
      </c>
    </row>
    <row r="221" spans="1:17" ht="42.75" x14ac:dyDescent="0.2">
      <c r="A221" s="17" t="s">
        <v>413</v>
      </c>
      <c r="B221" s="17" t="s">
        <v>416</v>
      </c>
      <c r="C221" s="7" t="s">
        <v>3399</v>
      </c>
      <c r="D221" s="31" t="s">
        <v>3399</v>
      </c>
      <c r="H221" s="22" t="s">
        <v>2198</v>
      </c>
      <c r="I221" s="34" t="s">
        <v>1</v>
      </c>
      <c r="J221" s="3" t="s">
        <v>2282</v>
      </c>
      <c r="K221" s="3" t="s">
        <v>2299</v>
      </c>
      <c r="L221" s="1" t="s">
        <v>219</v>
      </c>
      <c r="M221" s="6">
        <v>100</v>
      </c>
      <c r="N221" s="6">
        <v>95</v>
      </c>
      <c r="O221" s="48">
        <v>44470</v>
      </c>
      <c r="P221" s="5" t="s">
        <v>2598</v>
      </c>
    </row>
    <row r="222" spans="1:17" ht="144.75" x14ac:dyDescent="0.2">
      <c r="A222" s="17" t="s">
        <v>413</v>
      </c>
      <c r="B222" s="17" t="s">
        <v>416</v>
      </c>
      <c r="C222" s="7" t="s">
        <v>3399</v>
      </c>
      <c r="D222" s="31" t="s">
        <v>3399</v>
      </c>
      <c r="H222" s="22" t="s">
        <v>2199</v>
      </c>
      <c r="I222" s="34" t="s">
        <v>1</v>
      </c>
      <c r="J222" s="3" t="s">
        <v>2238</v>
      </c>
      <c r="K222" s="23" t="s">
        <v>4694</v>
      </c>
      <c r="L222" s="1" t="s">
        <v>219</v>
      </c>
      <c r="M222" s="6">
        <v>7900</v>
      </c>
      <c r="N222" s="6">
        <v>7505</v>
      </c>
      <c r="O222" s="72">
        <v>44927</v>
      </c>
      <c r="P222" s="73" t="s">
        <v>376</v>
      </c>
    </row>
    <row r="223" spans="1:17" ht="130.5" x14ac:dyDescent="0.2">
      <c r="A223" s="17" t="s">
        <v>413</v>
      </c>
      <c r="B223" s="17" t="s">
        <v>416</v>
      </c>
      <c r="C223" s="7" t="s">
        <v>3399</v>
      </c>
      <c r="D223" s="31" t="s">
        <v>3399</v>
      </c>
      <c r="H223" s="22" t="s">
        <v>2200</v>
      </c>
      <c r="I223" s="34" t="s">
        <v>1</v>
      </c>
      <c r="J223" s="3" t="s">
        <v>2239</v>
      </c>
      <c r="K223" s="23" t="s">
        <v>4695</v>
      </c>
      <c r="L223" s="1" t="s">
        <v>2294</v>
      </c>
      <c r="M223" s="6">
        <v>10.96</v>
      </c>
      <c r="N223" s="6">
        <v>10.41</v>
      </c>
      <c r="O223" s="72">
        <v>44927</v>
      </c>
      <c r="P223" s="73" t="s">
        <v>376</v>
      </c>
    </row>
    <row r="224" spans="1:17" ht="42.75" x14ac:dyDescent="0.2">
      <c r="A224" s="17" t="s">
        <v>413</v>
      </c>
      <c r="B224" s="17" t="s">
        <v>416</v>
      </c>
      <c r="C224" s="7" t="s">
        <v>3399</v>
      </c>
      <c r="D224" s="31" t="s">
        <v>3399</v>
      </c>
      <c r="H224" s="22" t="s">
        <v>2201</v>
      </c>
      <c r="J224" s="3" t="s">
        <v>2240</v>
      </c>
      <c r="K224" s="3" t="s">
        <v>2241</v>
      </c>
      <c r="L224" s="1" t="s">
        <v>510</v>
      </c>
      <c r="M224" s="6">
        <v>1.5</v>
      </c>
      <c r="N224" s="6">
        <v>1.35</v>
      </c>
      <c r="O224" s="48">
        <v>44470</v>
      </c>
      <c r="P224" s="5" t="s">
        <v>2598</v>
      </c>
    </row>
    <row r="225" spans="1:17" ht="99.75" x14ac:dyDescent="0.2">
      <c r="A225" s="20" t="s">
        <v>413</v>
      </c>
      <c r="B225" s="17" t="s">
        <v>416</v>
      </c>
      <c r="C225" s="7" t="s">
        <v>3399</v>
      </c>
      <c r="D225" s="31" t="s">
        <v>3399</v>
      </c>
      <c r="H225" s="22" t="s">
        <v>2219</v>
      </c>
      <c r="I225" s="34" t="s">
        <v>1</v>
      </c>
      <c r="J225" s="3" t="s">
        <v>2242</v>
      </c>
      <c r="K225" s="3" t="s">
        <v>2521</v>
      </c>
      <c r="L225" s="1" t="s">
        <v>222</v>
      </c>
      <c r="M225" s="6">
        <v>400</v>
      </c>
      <c r="N225" s="6">
        <v>380</v>
      </c>
      <c r="O225" s="48">
        <v>44470</v>
      </c>
      <c r="P225" s="5" t="s">
        <v>2599</v>
      </c>
    </row>
    <row r="226" spans="1:17" ht="313.5" x14ac:dyDescent="0.2">
      <c r="A226" s="17" t="s">
        <v>413</v>
      </c>
      <c r="B226" s="20" t="s">
        <v>417</v>
      </c>
      <c r="C226" s="7" t="s">
        <v>3399</v>
      </c>
      <c r="D226" s="31" t="s">
        <v>3399</v>
      </c>
      <c r="H226" s="37" t="s">
        <v>3399</v>
      </c>
      <c r="I226" s="34" t="s">
        <v>1</v>
      </c>
      <c r="J226" s="23" t="s">
        <v>3046</v>
      </c>
      <c r="K226" s="3" t="s">
        <v>4696</v>
      </c>
      <c r="N226" s="6" t="s">
        <v>2454</v>
      </c>
      <c r="O226" s="48"/>
      <c r="Q226" t="str">
        <f t="shared" ref="Q226:Q271" si="19">IF(H226="",IF(B226="",A226,B226),H226)</f>
        <v xml:space="preserve"> </v>
      </c>
    </row>
    <row r="227" spans="1:17" ht="186" x14ac:dyDescent="0.2">
      <c r="A227" s="17" t="s">
        <v>413</v>
      </c>
      <c r="B227" s="20" t="s">
        <v>417</v>
      </c>
      <c r="C227" s="7" t="s">
        <v>3399</v>
      </c>
      <c r="D227" s="31" t="s">
        <v>2773</v>
      </c>
      <c r="H227" s="37" t="s">
        <v>3399</v>
      </c>
      <c r="I227" s="34" t="s">
        <v>1</v>
      </c>
      <c r="J227" s="3" t="s">
        <v>3047</v>
      </c>
      <c r="K227" s="3" t="s">
        <v>3048</v>
      </c>
      <c r="N227" s="6" t="s">
        <v>2454</v>
      </c>
      <c r="O227" s="48"/>
      <c r="Q227" t="str">
        <f t="shared" si="19"/>
        <v xml:space="preserve"> </v>
      </c>
    </row>
    <row r="228" spans="1:17" ht="213.75" x14ac:dyDescent="0.2">
      <c r="A228" s="17" t="s">
        <v>413</v>
      </c>
      <c r="B228" s="17" t="s">
        <v>417</v>
      </c>
      <c r="C228" s="7" t="s">
        <v>3399</v>
      </c>
      <c r="D228" s="31" t="s">
        <v>2773</v>
      </c>
      <c r="H228" s="22" t="s">
        <v>50</v>
      </c>
      <c r="I228" s="34" t="s">
        <v>1</v>
      </c>
      <c r="J228" s="3" t="s">
        <v>3049</v>
      </c>
      <c r="K228" s="3" t="s">
        <v>3050</v>
      </c>
      <c r="L228" s="1" t="s">
        <v>219</v>
      </c>
      <c r="M228" s="6">
        <v>1222</v>
      </c>
      <c r="N228" s="6">
        <v>1100</v>
      </c>
      <c r="O228" s="48">
        <v>44652</v>
      </c>
      <c r="P228" s="5" t="s">
        <v>2600</v>
      </c>
      <c r="Q228" t="str">
        <f t="shared" si="19"/>
        <v>14.10.20.00.1</v>
      </c>
    </row>
    <row r="229" spans="1:17" ht="199.5" x14ac:dyDescent="0.2">
      <c r="A229" s="17" t="s">
        <v>413</v>
      </c>
      <c r="B229" s="17" t="s">
        <v>417</v>
      </c>
      <c r="C229" s="7" t="s">
        <v>3399</v>
      </c>
      <c r="D229" s="31" t="s">
        <v>2773</v>
      </c>
      <c r="H229" s="22" t="s">
        <v>51</v>
      </c>
      <c r="I229" s="34" t="s">
        <v>1</v>
      </c>
      <c r="J229" s="3" t="s">
        <v>3051</v>
      </c>
      <c r="K229" s="3" t="s">
        <v>3052</v>
      </c>
      <c r="L229" s="1" t="s">
        <v>2294</v>
      </c>
      <c r="M229" s="6">
        <v>1.52</v>
      </c>
      <c r="N229" s="6">
        <v>1.37</v>
      </c>
      <c r="O229" s="48">
        <v>44652</v>
      </c>
      <c r="P229" s="5" t="s">
        <v>2600</v>
      </c>
      <c r="Q229" t="str">
        <f t="shared" si="19"/>
        <v>14.10.20.00.2</v>
      </c>
    </row>
    <row r="230" spans="1:17" ht="156.75" x14ac:dyDescent="0.2">
      <c r="A230" s="17" t="s">
        <v>413</v>
      </c>
      <c r="B230" s="17" t="s">
        <v>417</v>
      </c>
      <c r="C230" s="7" t="s">
        <v>3399</v>
      </c>
      <c r="D230" s="31" t="s">
        <v>2773</v>
      </c>
      <c r="H230" s="22" t="s">
        <v>2774</v>
      </c>
      <c r="I230" s="34" t="s">
        <v>1</v>
      </c>
      <c r="J230" s="3" t="s">
        <v>3401</v>
      </c>
      <c r="K230" s="3" t="s">
        <v>3053</v>
      </c>
      <c r="L230" s="1" t="s">
        <v>219</v>
      </c>
      <c r="M230" s="6">
        <v>2234</v>
      </c>
      <c r="N230" s="6">
        <v>2122.3000000000002</v>
      </c>
      <c r="O230" s="48">
        <v>44652</v>
      </c>
      <c r="P230" s="5" t="s">
        <v>2611</v>
      </c>
      <c r="Q230" t="str">
        <f t="shared" si="19"/>
        <v>14.10.20.01.1</v>
      </c>
    </row>
    <row r="231" spans="1:17" ht="118.5" x14ac:dyDescent="0.2">
      <c r="A231" s="17" t="s">
        <v>413</v>
      </c>
      <c r="B231" s="17" t="s">
        <v>417</v>
      </c>
      <c r="C231" s="7" t="s">
        <v>3399</v>
      </c>
      <c r="D231" s="31" t="s">
        <v>2773</v>
      </c>
      <c r="H231" s="22" t="s">
        <v>2776</v>
      </c>
      <c r="I231" s="34" t="s">
        <v>1</v>
      </c>
      <c r="J231" s="3" t="s">
        <v>3402</v>
      </c>
      <c r="K231" s="3" t="s">
        <v>3054</v>
      </c>
      <c r="L231" s="1" t="s">
        <v>2294</v>
      </c>
      <c r="M231" s="6">
        <v>2.74</v>
      </c>
      <c r="N231" s="6">
        <v>2.6</v>
      </c>
      <c r="O231" s="48">
        <v>44652</v>
      </c>
      <c r="P231" s="5" t="s">
        <v>2611</v>
      </c>
      <c r="Q231" t="str">
        <f t="shared" si="19"/>
        <v>14.10.20.01.2</v>
      </c>
    </row>
    <row r="232" spans="1:17" ht="42.75" x14ac:dyDescent="0.2">
      <c r="A232" s="17" t="s">
        <v>413</v>
      </c>
      <c r="B232" s="17" t="s">
        <v>417</v>
      </c>
      <c r="C232" s="7" t="s">
        <v>3399</v>
      </c>
      <c r="D232" s="31" t="s">
        <v>2773</v>
      </c>
      <c r="H232" s="22" t="s">
        <v>2778</v>
      </c>
      <c r="J232" s="57" t="s">
        <v>3459</v>
      </c>
      <c r="K232" s="57"/>
      <c r="L232" s="66" t="s">
        <v>222</v>
      </c>
      <c r="M232" s="67">
        <v>35</v>
      </c>
      <c r="N232" s="68"/>
      <c r="O232" s="72">
        <v>44752</v>
      </c>
      <c r="P232" s="66" t="s">
        <v>2599</v>
      </c>
      <c r="Q232" t="str">
        <f t="shared" si="19"/>
        <v>14.10.20.80.3</v>
      </c>
    </row>
    <row r="233" spans="1:17" ht="199.5" x14ac:dyDescent="0.2">
      <c r="A233" s="17" t="s">
        <v>413</v>
      </c>
      <c r="B233" s="17" t="s">
        <v>417</v>
      </c>
      <c r="C233" s="7" t="s">
        <v>3399</v>
      </c>
      <c r="D233" s="31" t="s">
        <v>2773</v>
      </c>
      <c r="H233" s="22" t="s">
        <v>2779</v>
      </c>
      <c r="I233" s="34" t="s">
        <v>1</v>
      </c>
      <c r="J233" s="3" t="s">
        <v>3055</v>
      </c>
      <c r="K233" s="3" t="s">
        <v>3056</v>
      </c>
      <c r="L233" s="1" t="s">
        <v>219</v>
      </c>
      <c r="M233" s="6">
        <v>4180</v>
      </c>
      <c r="N233" s="6">
        <v>3971</v>
      </c>
      <c r="O233" s="48">
        <v>44652</v>
      </c>
      <c r="P233" s="5" t="s">
        <v>2611</v>
      </c>
      <c r="Q233" t="str">
        <f t="shared" si="19"/>
        <v>14.10.22.00.1</v>
      </c>
    </row>
    <row r="234" spans="1:17" ht="242.25" x14ac:dyDescent="0.2">
      <c r="A234" s="17" t="s">
        <v>413</v>
      </c>
      <c r="B234" s="17" t="s">
        <v>417</v>
      </c>
      <c r="C234" s="7" t="s">
        <v>3399</v>
      </c>
      <c r="D234" s="31" t="s">
        <v>2773</v>
      </c>
      <c r="H234" s="22" t="s">
        <v>2782</v>
      </c>
      <c r="I234" s="34" t="s">
        <v>1</v>
      </c>
      <c r="J234" s="3" t="s">
        <v>3057</v>
      </c>
      <c r="K234" s="3" t="s">
        <v>3058</v>
      </c>
      <c r="L234" s="1" t="s">
        <v>2294</v>
      </c>
      <c r="M234" s="6">
        <v>5.66</v>
      </c>
      <c r="N234" s="6">
        <v>5.38</v>
      </c>
      <c r="O234" s="48">
        <v>44652</v>
      </c>
      <c r="P234" s="5" t="s">
        <v>2611</v>
      </c>
      <c r="Q234" t="str">
        <f t="shared" si="19"/>
        <v>14.10.22.00.2</v>
      </c>
    </row>
    <row r="235" spans="1:17" ht="57" x14ac:dyDescent="0.2">
      <c r="A235" s="17" t="s">
        <v>413</v>
      </c>
      <c r="B235" s="17" t="s">
        <v>417</v>
      </c>
      <c r="C235" s="7" t="s">
        <v>3399</v>
      </c>
      <c r="D235" s="31" t="s">
        <v>2773</v>
      </c>
      <c r="H235" s="22" t="s">
        <v>2785</v>
      </c>
      <c r="J235" s="57" t="s">
        <v>3460</v>
      </c>
      <c r="K235" s="57"/>
      <c r="L235" s="66" t="s">
        <v>222</v>
      </c>
      <c r="M235" s="67">
        <v>50</v>
      </c>
      <c r="N235" s="67">
        <v>47.5</v>
      </c>
      <c r="O235" s="72">
        <v>44743</v>
      </c>
      <c r="P235" s="73" t="s">
        <v>376</v>
      </c>
      <c r="Q235" t="str">
        <f t="shared" si="19"/>
        <v>14.10.22.80.3</v>
      </c>
    </row>
    <row r="236" spans="1:17" ht="85.5" x14ac:dyDescent="0.2">
      <c r="A236" s="17" t="s">
        <v>413</v>
      </c>
      <c r="B236" s="17" t="s">
        <v>417</v>
      </c>
      <c r="C236" s="7" t="s">
        <v>3399</v>
      </c>
      <c r="D236" s="31" t="s">
        <v>2773</v>
      </c>
      <c r="H236" s="22" t="s">
        <v>2786</v>
      </c>
      <c r="J236" s="3" t="s">
        <v>3553</v>
      </c>
      <c r="K236" s="3" t="s">
        <v>3552</v>
      </c>
      <c r="L236" s="1" t="s">
        <v>240</v>
      </c>
      <c r="M236" s="6">
        <v>115</v>
      </c>
      <c r="N236" s="6">
        <v>109.25</v>
      </c>
      <c r="O236" s="48">
        <v>44652</v>
      </c>
      <c r="P236" s="5" t="s">
        <v>2600</v>
      </c>
      <c r="Q236" t="str">
        <f t="shared" si="19"/>
        <v>14.10.25.90.1</v>
      </c>
    </row>
    <row r="237" spans="1:17" ht="99.75" x14ac:dyDescent="0.2">
      <c r="A237" s="17" t="s">
        <v>413</v>
      </c>
      <c r="B237" s="17" t="s">
        <v>417</v>
      </c>
      <c r="C237" s="7" t="s">
        <v>3399</v>
      </c>
      <c r="D237" s="31" t="s">
        <v>2773</v>
      </c>
      <c r="H237" s="22" t="s">
        <v>2787</v>
      </c>
      <c r="I237" s="34" t="s">
        <v>1</v>
      </c>
      <c r="J237" s="3" t="s">
        <v>3059</v>
      </c>
      <c r="K237" s="3" t="s">
        <v>3060</v>
      </c>
      <c r="L237" s="1" t="s">
        <v>219</v>
      </c>
      <c r="M237" s="6">
        <v>293</v>
      </c>
      <c r="N237" s="6">
        <v>278.35000000000002</v>
      </c>
      <c r="O237" s="48">
        <v>44652</v>
      </c>
      <c r="P237" s="5" t="s">
        <v>2611</v>
      </c>
      <c r="Q237" t="str">
        <f t="shared" si="19"/>
        <v>14.10.25.91.1</v>
      </c>
    </row>
    <row r="238" spans="1:17" ht="99.75" x14ac:dyDescent="0.2">
      <c r="A238" s="17" t="s">
        <v>413</v>
      </c>
      <c r="B238" s="17" t="s">
        <v>417</v>
      </c>
      <c r="C238" s="7" t="s">
        <v>3399</v>
      </c>
      <c r="D238" s="31" t="s">
        <v>2773</v>
      </c>
      <c r="H238" s="22" t="s">
        <v>2790</v>
      </c>
      <c r="I238" s="34" t="s">
        <v>1</v>
      </c>
      <c r="J238" s="3" t="s">
        <v>3061</v>
      </c>
      <c r="K238" s="3" t="s">
        <v>3062</v>
      </c>
      <c r="L238" s="1" t="s">
        <v>219</v>
      </c>
      <c r="M238" s="6">
        <v>571</v>
      </c>
      <c r="N238" s="6">
        <v>542.5</v>
      </c>
      <c r="O238" s="48">
        <v>44652</v>
      </c>
      <c r="P238" s="5" t="s">
        <v>2611</v>
      </c>
      <c r="Q238" t="str">
        <f t="shared" si="19"/>
        <v>14.10.25.92.1</v>
      </c>
    </row>
    <row r="239" spans="1:17" ht="185.25" x14ac:dyDescent="0.2">
      <c r="A239" s="17" t="s">
        <v>413</v>
      </c>
      <c r="B239" s="17" t="s">
        <v>417</v>
      </c>
      <c r="C239" s="7" t="s">
        <v>3399</v>
      </c>
      <c r="D239" s="31" t="s">
        <v>2773</v>
      </c>
      <c r="H239" s="22" t="s">
        <v>2793</v>
      </c>
      <c r="I239" s="34" t="s">
        <v>1</v>
      </c>
      <c r="J239" s="3" t="s">
        <v>3063</v>
      </c>
      <c r="K239" s="3" t="s">
        <v>3064</v>
      </c>
      <c r="L239" s="1" t="s">
        <v>219</v>
      </c>
      <c r="M239" s="6">
        <v>5148</v>
      </c>
      <c r="N239" s="6">
        <v>4890.6000000000004</v>
      </c>
      <c r="O239" s="48">
        <v>44652</v>
      </c>
      <c r="P239" s="5" t="s">
        <v>2611</v>
      </c>
      <c r="Q239" t="str">
        <f t="shared" si="19"/>
        <v>14.10.26.00.1</v>
      </c>
    </row>
    <row r="240" spans="1:17" ht="171" x14ac:dyDescent="0.2">
      <c r="A240" s="17" t="s">
        <v>413</v>
      </c>
      <c r="B240" s="17" t="s">
        <v>417</v>
      </c>
      <c r="C240" s="7" t="s">
        <v>3399</v>
      </c>
      <c r="D240" s="31" t="s">
        <v>2773</v>
      </c>
      <c r="H240" s="22" t="s">
        <v>2796</v>
      </c>
      <c r="I240" s="34" t="s">
        <v>1</v>
      </c>
      <c r="J240" s="3" t="s">
        <v>3065</v>
      </c>
      <c r="K240" s="3" t="s">
        <v>3066</v>
      </c>
      <c r="L240" s="1" t="s">
        <v>2294</v>
      </c>
      <c r="M240" s="6">
        <v>4.4000000000000004</v>
      </c>
      <c r="N240" s="6">
        <v>4.18</v>
      </c>
      <c r="O240" s="48">
        <v>44652</v>
      </c>
      <c r="P240" s="5" t="s">
        <v>2611</v>
      </c>
      <c r="Q240" t="str">
        <f t="shared" si="19"/>
        <v>14.10.26.00.2</v>
      </c>
    </row>
    <row r="241" spans="1:17" ht="57" x14ac:dyDescent="0.2">
      <c r="A241" s="17" t="s">
        <v>413</v>
      </c>
      <c r="B241" s="17" t="s">
        <v>417</v>
      </c>
      <c r="C241" s="7" t="s">
        <v>3399</v>
      </c>
      <c r="D241" s="31" t="s">
        <v>2773</v>
      </c>
      <c r="H241" s="22" t="s">
        <v>2799</v>
      </c>
      <c r="J241" s="57" t="s">
        <v>3461</v>
      </c>
      <c r="K241" s="57"/>
      <c r="L241" s="66" t="s">
        <v>222</v>
      </c>
      <c r="M241" s="67">
        <v>35</v>
      </c>
      <c r="N241" s="67">
        <v>33.25</v>
      </c>
      <c r="O241" s="72">
        <v>44743</v>
      </c>
      <c r="P241" s="73" t="s">
        <v>376</v>
      </c>
      <c r="Q241" t="str">
        <f t="shared" si="19"/>
        <v>14.10.26.80.3</v>
      </c>
    </row>
    <row r="242" spans="1:17" ht="87.75" x14ac:dyDescent="0.2">
      <c r="A242" s="17" t="s">
        <v>413</v>
      </c>
      <c r="B242" s="17" t="s">
        <v>417</v>
      </c>
      <c r="C242" s="7" t="s">
        <v>3399</v>
      </c>
      <c r="D242" s="31" t="s">
        <v>2773</v>
      </c>
      <c r="H242" s="22" t="s">
        <v>2800</v>
      </c>
      <c r="J242" s="3" t="s">
        <v>3554</v>
      </c>
      <c r="K242" s="3" t="s">
        <v>3555</v>
      </c>
      <c r="L242" s="1" t="s">
        <v>240</v>
      </c>
      <c r="M242" s="6">
        <v>110</v>
      </c>
      <c r="N242" s="6">
        <v>104.5</v>
      </c>
      <c r="O242" s="48">
        <v>44652</v>
      </c>
      <c r="P242" s="5" t="s">
        <v>2611</v>
      </c>
      <c r="Q242" t="str">
        <f t="shared" si="19"/>
        <v>14.10.26.90.1</v>
      </c>
    </row>
    <row r="243" spans="1:17" ht="114.75" customHeight="1" x14ac:dyDescent="0.2">
      <c r="A243" s="17" t="s">
        <v>413</v>
      </c>
      <c r="B243" s="17" t="s">
        <v>417</v>
      </c>
      <c r="C243" s="7" t="s">
        <v>3399</v>
      </c>
      <c r="D243" s="31" t="s">
        <v>2801</v>
      </c>
      <c r="H243" s="37" t="s">
        <v>3399</v>
      </c>
      <c r="I243" s="34" t="s">
        <v>1</v>
      </c>
      <c r="J243" s="8" t="s">
        <v>3067</v>
      </c>
      <c r="K243" s="3" t="s">
        <v>3068</v>
      </c>
      <c r="O243" s="48"/>
      <c r="Q243" t="str">
        <f t="shared" si="19"/>
        <v xml:space="preserve"> </v>
      </c>
    </row>
    <row r="244" spans="1:17" ht="99.75" x14ac:dyDescent="0.2">
      <c r="A244" s="17" t="s">
        <v>413</v>
      </c>
      <c r="B244" s="17" t="s">
        <v>417</v>
      </c>
      <c r="C244" s="7" t="s">
        <v>3399</v>
      </c>
      <c r="D244" s="31" t="s">
        <v>2801</v>
      </c>
      <c r="H244" s="22" t="s">
        <v>2804</v>
      </c>
      <c r="I244" s="34" t="s">
        <v>1</v>
      </c>
      <c r="J244" s="3" t="s">
        <v>3069</v>
      </c>
      <c r="K244" s="3" t="s">
        <v>3070</v>
      </c>
      <c r="L244" s="1" t="s">
        <v>241</v>
      </c>
      <c r="M244" s="6">
        <v>53</v>
      </c>
      <c r="N244" s="6">
        <v>50.35</v>
      </c>
      <c r="O244" s="48">
        <v>44652</v>
      </c>
      <c r="P244" s="5" t="s">
        <v>2600</v>
      </c>
      <c r="Q244" t="str">
        <f t="shared" si="19"/>
        <v>14.10.40.00.1</v>
      </c>
    </row>
    <row r="245" spans="1:17" ht="71.25" x14ac:dyDescent="0.2">
      <c r="A245" s="17" t="s">
        <v>413</v>
      </c>
      <c r="B245" s="17" t="s">
        <v>417</v>
      </c>
      <c r="C245" s="7" t="s">
        <v>3399</v>
      </c>
      <c r="D245" s="31" t="s">
        <v>2801</v>
      </c>
      <c r="H245" s="22" t="s">
        <v>2807</v>
      </c>
      <c r="I245" s="34" t="s">
        <v>1</v>
      </c>
      <c r="J245" s="3" t="s">
        <v>3071</v>
      </c>
      <c r="K245" s="3" t="s">
        <v>3072</v>
      </c>
      <c r="L245" s="1" t="s">
        <v>2294</v>
      </c>
      <c r="M245" s="6">
        <v>0.44</v>
      </c>
      <c r="N245" s="6">
        <v>0.42</v>
      </c>
      <c r="O245" s="48">
        <v>44652</v>
      </c>
      <c r="P245" s="5" t="s">
        <v>2600</v>
      </c>
      <c r="Q245" t="str">
        <f t="shared" si="19"/>
        <v>14.10.41.00.2</v>
      </c>
    </row>
    <row r="246" spans="1:17" ht="71.25" x14ac:dyDescent="0.2">
      <c r="A246" s="17" t="s">
        <v>413</v>
      </c>
      <c r="B246" s="17" t="s">
        <v>417</v>
      </c>
      <c r="C246" s="7" t="s">
        <v>3399</v>
      </c>
      <c r="D246" s="31" t="s">
        <v>2801</v>
      </c>
      <c r="H246" s="22" t="s">
        <v>2809</v>
      </c>
      <c r="I246" s="34" t="s">
        <v>1</v>
      </c>
      <c r="J246" s="3" t="s">
        <v>3073</v>
      </c>
      <c r="K246" s="3" t="s">
        <v>3072</v>
      </c>
      <c r="L246" s="1" t="s">
        <v>2294</v>
      </c>
      <c r="M246" s="6">
        <v>0.55000000000000004</v>
      </c>
      <c r="N246" s="6">
        <v>0.52</v>
      </c>
      <c r="O246" s="48">
        <v>44652</v>
      </c>
      <c r="P246" s="5" t="s">
        <v>2600</v>
      </c>
      <c r="Q246" t="str">
        <f t="shared" si="19"/>
        <v>14.10.41.01.2</v>
      </c>
    </row>
    <row r="247" spans="1:17" ht="99.75" x14ac:dyDescent="0.2">
      <c r="A247" s="17" t="s">
        <v>413</v>
      </c>
      <c r="B247" s="17" t="s">
        <v>417</v>
      </c>
      <c r="C247" s="7" t="s">
        <v>3399</v>
      </c>
      <c r="D247" s="31" t="s">
        <v>2801</v>
      </c>
      <c r="H247" s="22" t="s">
        <v>2810</v>
      </c>
      <c r="I247" s="34" t="s">
        <v>1</v>
      </c>
      <c r="J247" s="3" t="s">
        <v>3074</v>
      </c>
      <c r="K247" s="3" t="s">
        <v>3075</v>
      </c>
      <c r="L247" s="1" t="s">
        <v>2294</v>
      </c>
      <c r="M247" s="6">
        <v>1.08</v>
      </c>
      <c r="N247" s="6">
        <v>1.03</v>
      </c>
      <c r="O247" s="48">
        <v>44652</v>
      </c>
      <c r="P247" s="5" t="s">
        <v>2611</v>
      </c>
      <c r="Q247" t="str">
        <f t="shared" si="19"/>
        <v>14.10.41.02.2</v>
      </c>
    </row>
    <row r="248" spans="1:17" ht="28.5" x14ac:dyDescent="0.2">
      <c r="A248" s="17" t="s">
        <v>413</v>
      </c>
      <c r="B248" s="17" t="s">
        <v>417</v>
      </c>
      <c r="C248" s="7" t="s">
        <v>3399</v>
      </c>
      <c r="D248" s="31" t="s">
        <v>2801</v>
      </c>
      <c r="H248" s="22" t="s">
        <v>2813</v>
      </c>
      <c r="I248" s="34" t="s">
        <v>1</v>
      </c>
      <c r="J248" s="3" t="s">
        <v>3076</v>
      </c>
      <c r="K248" s="3" t="s">
        <v>3072</v>
      </c>
      <c r="L248" s="1" t="s">
        <v>2294</v>
      </c>
      <c r="M248" s="6">
        <v>0.11</v>
      </c>
      <c r="N248" s="6">
        <v>0.1</v>
      </c>
      <c r="O248" s="48">
        <v>44652</v>
      </c>
      <c r="P248" s="5" t="s">
        <v>2600</v>
      </c>
      <c r="Q248" t="str">
        <f t="shared" si="19"/>
        <v>14.10.42.00.2</v>
      </c>
    </row>
    <row r="249" spans="1:17" ht="71.25" x14ac:dyDescent="0.2">
      <c r="A249" s="17" t="s">
        <v>413</v>
      </c>
      <c r="B249" s="17" t="s">
        <v>417</v>
      </c>
      <c r="C249" s="7" t="s">
        <v>3399</v>
      </c>
      <c r="D249" s="31" t="s">
        <v>2801</v>
      </c>
      <c r="H249" s="22" t="s">
        <v>2815</v>
      </c>
      <c r="I249" s="34" t="s">
        <v>1</v>
      </c>
      <c r="J249" s="3" t="s">
        <v>3077</v>
      </c>
      <c r="K249" s="3" t="s">
        <v>3072</v>
      </c>
      <c r="L249" s="1" t="s">
        <v>2294</v>
      </c>
      <c r="M249" s="6">
        <v>0.44</v>
      </c>
      <c r="N249" s="6">
        <v>0.42</v>
      </c>
      <c r="O249" s="48">
        <v>44652</v>
      </c>
      <c r="P249" s="5" t="s">
        <v>2600</v>
      </c>
      <c r="Q249" t="str">
        <f t="shared" si="19"/>
        <v>14.10.43.00.2</v>
      </c>
    </row>
    <row r="250" spans="1:17" ht="99.75" x14ac:dyDescent="0.2">
      <c r="A250" s="17" t="s">
        <v>413</v>
      </c>
      <c r="B250" s="17" t="s">
        <v>417</v>
      </c>
      <c r="C250" s="7" t="s">
        <v>3399</v>
      </c>
      <c r="D250" s="31" t="s">
        <v>2801</v>
      </c>
      <c r="H250" s="22" t="s">
        <v>2817</v>
      </c>
      <c r="I250" s="34" t="s">
        <v>1</v>
      </c>
      <c r="J250" s="3" t="s">
        <v>3380</v>
      </c>
      <c r="K250" s="3" t="s">
        <v>3078</v>
      </c>
      <c r="L250" s="1" t="s">
        <v>3079</v>
      </c>
      <c r="M250" s="6">
        <v>50</v>
      </c>
      <c r="N250" s="6">
        <v>47.5</v>
      </c>
      <c r="O250" s="48">
        <v>44652</v>
      </c>
      <c r="P250" s="5" t="s">
        <v>2600</v>
      </c>
      <c r="Q250" t="str">
        <f t="shared" si="19"/>
        <v>14.10.45.50.1</v>
      </c>
    </row>
    <row r="251" spans="1:17" ht="85.5" x14ac:dyDescent="0.2">
      <c r="A251" s="17" t="s">
        <v>413</v>
      </c>
      <c r="B251" s="17" t="s">
        <v>417</v>
      </c>
      <c r="C251" s="7" t="s">
        <v>3399</v>
      </c>
      <c r="D251" s="31" t="s">
        <v>2801</v>
      </c>
      <c r="H251" s="22" t="s">
        <v>2820</v>
      </c>
      <c r="J251" s="3" t="s">
        <v>3080</v>
      </c>
      <c r="L251" s="1" t="s">
        <v>222</v>
      </c>
      <c r="M251" s="6">
        <v>116.5</v>
      </c>
      <c r="N251" s="6">
        <v>110.68</v>
      </c>
      <c r="O251" s="48">
        <v>44652</v>
      </c>
      <c r="P251" s="5" t="s">
        <v>2600</v>
      </c>
      <c r="Q251" t="str">
        <f t="shared" si="19"/>
        <v>14.10.45.80.1</v>
      </c>
    </row>
    <row r="252" spans="1:17" ht="285" x14ac:dyDescent="0.2">
      <c r="A252" s="17" t="s">
        <v>413</v>
      </c>
      <c r="B252" s="17" t="s">
        <v>417</v>
      </c>
      <c r="C252" s="7" t="s">
        <v>3399</v>
      </c>
      <c r="D252" s="31" t="s">
        <v>2822</v>
      </c>
      <c r="H252" s="37" t="s">
        <v>3399</v>
      </c>
      <c r="I252" s="34" t="s">
        <v>1</v>
      </c>
      <c r="J252" s="23" t="s">
        <v>3081</v>
      </c>
      <c r="K252" s="3" t="s">
        <v>3082</v>
      </c>
      <c r="O252" s="48"/>
      <c r="Q252" t="str">
        <f t="shared" si="19"/>
        <v xml:space="preserve"> </v>
      </c>
    </row>
    <row r="253" spans="1:17" ht="99.75" x14ac:dyDescent="0.2">
      <c r="A253" s="17" t="s">
        <v>413</v>
      </c>
      <c r="B253" s="17" t="s">
        <v>417</v>
      </c>
      <c r="C253" s="7" t="s">
        <v>3399</v>
      </c>
      <c r="D253" s="31" t="s">
        <v>2822</v>
      </c>
      <c r="H253" s="22" t="s">
        <v>2825</v>
      </c>
      <c r="I253" s="34" t="s">
        <v>1</v>
      </c>
      <c r="J253" s="3" t="s">
        <v>3083</v>
      </c>
      <c r="K253" s="3" t="s">
        <v>3084</v>
      </c>
      <c r="L253" s="1" t="s">
        <v>241</v>
      </c>
      <c r="M253" s="6">
        <v>110</v>
      </c>
      <c r="N253" s="6">
        <v>104.5</v>
      </c>
      <c r="O253" s="48">
        <v>44652</v>
      </c>
      <c r="P253" s="5" t="s">
        <v>2611</v>
      </c>
      <c r="Q253" t="str">
        <f t="shared" si="19"/>
        <v>14.10.50.00.1</v>
      </c>
    </row>
    <row r="254" spans="1:17" ht="99.75" x14ac:dyDescent="0.2">
      <c r="A254" s="17" t="s">
        <v>413</v>
      </c>
      <c r="B254" s="17" t="s">
        <v>417</v>
      </c>
      <c r="C254" s="7" t="s">
        <v>3399</v>
      </c>
      <c r="D254" s="31" t="s">
        <v>2822</v>
      </c>
      <c r="H254" s="22" t="s">
        <v>2828</v>
      </c>
      <c r="I254" s="34" t="s">
        <v>1</v>
      </c>
      <c r="J254" s="3" t="s">
        <v>3085</v>
      </c>
      <c r="K254" s="3" t="s">
        <v>3086</v>
      </c>
      <c r="L254" s="1" t="s">
        <v>241</v>
      </c>
      <c r="M254" s="6">
        <v>158</v>
      </c>
      <c r="N254" s="6">
        <v>150.1</v>
      </c>
      <c r="O254" s="48">
        <v>44652</v>
      </c>
      <c r="P254" s="5" t="s">
        <v>2611</v>
      </c>
      <c r="Q254" t="str">
        <f t="shared" si="19"/>
        <v>14.10.50.01.1</v>
      </c>
    </row>
    <row r="255" spans="1:17" ht="71.25" x14ac:dyDescent="0.2">
      <c r="A255" s="17" t="s">
        <v>413</v>
      </c>
      <c r="B255" s="17" t="s">
        <v>417</v>
      </c>
      <c r="C255" s="7" t="s">
        <v>3399</v>
      </c>
      <c r="D255" s="31" t="s">
        <v>2822</v>
      </c>
      <c r="H255" s="22" t="s">
        <v>2830</v>
      </c>
      <c r="I255" s="34" t="s">
        <v>1</v>
      </c>
      <c r="J255" s="3" t="s">
        <v>3087</v>
      </c>
      <c r="K255" s="1" t="s">
        <v>3088</v>
      </c>
      <c r="L255" s="1" t="s">
        <v>2294</v>
      </c>
      <c r="M255" s="6">
        <v>2.5499999999999998</v>
      </c>
      <c r="N255" s="6">
        <v>2.42</v>
      </c>
      <c r="O255" s="48">
        <v>44652</v>
      </c>
      <c r="P255" s="5" t="s">
        <v>2611</v>
      </c>
      <c r="Q255" t="str">
        <f t="shared" si="19"/>
        <v>14.10.51.00.2</v>
      </c>
    </row>
    <row r="256" spans="1:17" ht="85.5" x14ac:dyDescent="0.2">
      <c r="A256" s="17" t="s">
        <v>413</v>
      </c>
      <c r="B256" s="17" t="s">
        <v>417</v>
      </c>
      <c r="C256" s="7" t="s">
        <v>3399</v>
      </c>
      <c r="D256" s="31" t="s">
        <v>2822</v>
      </c>
      <c r="H256" s="22" t="s">
        <v>2833</v>
      </c>
      <c r="I256" s="34" t="s">
        <v>1</v>
      </c>
      <c r="J256" s="3" t="s">
        <v>3089</v>
      </c>
      <c r="K256" s="1" t="s">
        <v>3088</v>
      </c>
      <c r="L256" s="1" t="s">
        <v>2294</v>
      </c>
      <c r="M256" s="6">
        <v>2.0499999999999998</v>
      </c>
      <c r="N256" s="6">
        <v>1.95</v>
      </c>
      <c r="O256" s="48">
        <v>44652</v>
      </c>
      <c r="P256" s="5" t="s">
        <v>2611</v>
      </c>
      <c r="Q256" t="str">
        <f t="shared" si="19"/>
        <v>14.10.52.00.2</v>
      </c>
    </row>
    <row r="257" spans="1:17" ht="99.75" x14ac:dyDescent="0.2">
      <c r="A257" s="17" t="s">
        <v>413</v>
      </c>
      <c r="B257" s="17" t="s">
        <v>417</v>
      </c>
      <c r="C257" s="7" t="s">
        <v>3399</v>
      </c>
      <c r="D257" s="31" t="s">
        <v>2822</v>
      </c>
      <c r="H257" s="22" t="s">
        <v>2835</v>
      </c>
      <c r="I257" s="34" t="s">
        <v>1</v>
      </c>
      <c r="J257" s="3" t="s">
        <v>3090</v>
      </c>
      <c r="K257" s="3" t="s">
        <v>3091</v>
      </c>
      <c r="L257" s="1" t="s">
        <v>3092</v>
      </c>
      <c r="M257" s="6">
        <v>50</v>
      </c>
      <c r="N257" s="6">
        <v>47.5</v>
      </c>
      <c r="O257" s="48">
        <v>44652</v>
      </c>
      <c r="P257" s="5" t="s">
        <v>2611</v>
      </c>
      <c r="Q257" t="str">
        <f t="shared" si="19"/>
        <v>14.10.55.50.1</v>
      </c>
    </row>
    <row r="258" spans="1:17" ht="42.75" x14ac:dyDescent="0.2">
      <c r="A258" s="17" t="s">
        <v>413</v>
      </c>
      <c r="B258" s="17" t="s">
        <v>417</v>
      </c>
      <c r="C258" s="7" t="s">
        <v>3399</v>
      </c>
      <c r="D258" s="31" t="s">
        <v>2822</v>
      </c>
      <c r="H258" s="22" t="s">
        <v>2838</v>
      </c>
      <c r="I258" s="34" t="s">
        <v>1</v>
      </c>
      <c r="J258" s="3" t="s">
        <v>3093</v>
      </c>
      <c r="K258" s="1" t="s">
        <v>3088</v>
      </c>
      <c r="L258" s="1" t="s">
        <v>222</v>
      </c>
      <c r="M258" s="6">
        <v>116.5</v>
      </c>
      <c r="N258" s="6">
        <v>110.7</v>
      </c>
      <c r="O258" s="48">
        <v>44652</v>
      </c>
      <c r="P258" s="5" t="s">
        <v>2600</v>
      </c>
      <c r="Q258" t="str">
        <f t="shared" si="19"/>
        <v>14.10.55.80.1</v>
      </c>
    </row>
    <row r="259" spans="1:17" ht="100.5" x14ac:dyDescent="0.2">
      <c r="A259" s="17" t="s">
        <v>413</v>
      </c>
      <c r="B259" s="17" t="s">
        <v>417</v>
      </c>
      <c r="C259" s="7" t="s">
        <v>3399</v>
      </c>
      <c r="D259" s="31" t="s">
        <v>2839</v>
      </c>
      <c r="H259" s="37" t="s">
        <v>3399</v>
      </c>
      <c r="J259" s="3" t="s">
        <v>3094</v>
      </c>
      <c r="O259" s="48"/>
      <c r="Q259" t="str">
        <f t="shared" si="19"/>
        <v xml:space="preserve"> </v>
      </c>
    </row>
    <row r="260" spans="1:17" ht="99.2" customHeight="1" x14ac:dyDescent="0.2">
      <c r="A260" s="17" t="s">
        <v>413</v>
      </c>
      <c r="B260" s="17" t="s">
        <v>417</v>
      </c>
      <c r="C260" s="7" t="s">
        <v>3399</v>
      </c>
      <c r="D260" s="31" t="s">
        <v>2839</v>
      </c>
      <c r="H260" s="22" t="s">
        <v>2840</v>
      </c>
      <c r="J260" s="23" t="s">
        <v>3556</v>
      </c>
      <c r="K260" s="1" t="s">
        <v>3557</v>
      </c>
      <c r="L260" s="57" t="s">
        <v>249</v>
      </c>
      <c r="M260" s="6">
        <v>185</v>
      </c>
      <c r="N260" s="6">
        <v>166.5</v>
      </c>
      <c r="O260" s="48">
        <v>44652</v>
      </c>
      <c r="P260" s="5" t="s">
        <v>2611</v>
      </c>
      <c r="Q260" t="str">
        <f t="shared" si="19"/>
        <v>14.10.60.00.1</v>
      </c>
    </row>
    <row r="261" spans="1:17" ht="145.35" customHeight="1" x14ac:dyDescent="0.2">
      <c r="A261" s="17" t="s">
        <v>413</v>
      </c>
      <c r="B261" s="17" t="s">
        <v>417</v>
      </c>
      <c r="C261" s="7" t="s">
        <v>3399</v>
      </c>
      <c r="D261" s="31" t="s">
        <v>2839</v>
      </c>
      <c r="H261" s="22" t="s">
        <v>2843</v>
      </c>
      <c r="J261" s="23" t="s">
        <v>3558</v>
      </c>
      <c r="K261" s="1" t="s">
        <v>3559</v>
      </c>
      <c r="L261" s="57" t="s">
        <v>249</v>
      </c>
      <c r="M261" s="6">
        <v>401</v>
      </c>
      <c r="N261" s="6">
        <v>360.9</v>
      </c>
      <c r="O261" s="48">
        <v>44652</v>
      </c>
      <c r="P261" s="5" t="s">
        <v>2611</v>
      </c>
      <c r="Q261" t="str">
        <f t="shared" si="19"/>
        <v>14.10.61.00.1</v>
      </c>
    </row>
    <row r="262" spans="1:17" ht="114" x14ac:dyDescent="0.2">
      <c r="A262" s="17" t="s">
        <v>413</v>
      </c>
      <c r="B262" s="17" t="s">
        <v>417</v>
      </c>
      <c r="C262" s="7" t="s">
        <v>3399</v>
      </c>
      <c r="D262" s="31" t="s">
        <v>2839</v>
      </c>
      <c r="H262" s="22" t="s">
        <v>2844</v>
      </c>
      <c r="J262" s="3" t="s">
        <v>3561</v>
      </c>
      <c r="K262" s="1" t="s">
        <v>3560</v>
      </c>
      <c r="L262" s="57" t="s">
        <v>249</v>
      </c>
      <c r="M262" s="6">
        <v>288.5</v>
      </c>
      <c r="N262" s="6">
        <v>259.64999999999998</v>
      </c>
      <c r="O262" s="48">
        <v>44652</v>
      </c>
      <c r="P262" s="5" t="s">
        <v>2611</v>
      </c>
      <c r="Q262" t="str">
        <f t="shared" si="19"/>
        <v>14.10.62.00.1</v>
      </c>
    </row>
    <row r="263" spans="1:17" ht="128.25" x14ac:dyDescent="0.2">
      <c r="A263" s="17" t="s">
        <v>413</v>
      </c>
      <c r="B263" s="17" t="s">
        <v>417</v>
      </c>
      <c r="C263" s="7" t="s">
        <v>3399</v>
      </c>
      <c r="D263" s="31" t="s">
        <v>2845</v>
      </c>
      <c r="H263" s="37" t="s">
        <v>3399</v>
      </c>
      <c r="I263" s="34" t="s">
        <v>1</v>
      </c>
      <c r="J263" s="7" t="s">
        <v>3095</v>
      </c>
      <c r="K263" s="3" t="s">
        <v>3096</v>
      </c>
      <c r="O263" s="48"/>
      <c r="Q263" t="str">
        <f t="shared" si="19"/>
        <v xml:space="preserve"> </v>
      </c>
    </row>
    <row r="264" spans="1:17" ht="85.5" x14ac:dyDescent="0.2">
      <c r="A264" s="17" t="s">
        <v>413</v>
      </c>
      <c r="B264" s="17" t="s">
        <v>417</v>
      </c>
      <c r="C264" s="7" t="s">
        <v>3399</v>
      </c>
      <c r="D264" s="31" t="s">
        <v>2845</v>
      </c>
      <c r="H264" s="22" t="s">
        <v>2847</v>
      </c>
      <c r="I264" s="34" t="s">
        <v>1</v>
      </c>
      <c r="J264" s="3" t="s">
        <v>3429</v>
      </c>
      <c r="K264" s="3" t="s">
        <v>3428</v>
      </c>
      <c r="L264" s="1" t="s">
        <v>3092</v>
      </c>
      <c r="M264" s="6">
        <v>200</v>
      </c>
      <c r="N264" s="6">
        <v>190</v>
      </c>
      <c r="O264" s="48">
        <v>44652</v>
      </c>
      <c r="P264" s="5" t="s">
        <v>2611</v>
      </c>
      <c r="Q264" t="str">
        <f t="shared" si="19"/>
        <v>14.10.70.00.1</v>
      </c>
    </row>
    <row r="265" spans="1:17" ht="99.75" x14ac:dyDescent="0.2">
      <c r="A265" s="17" t="s">
        <v>413</v>
      </c>
      <c r="B265" s="17" t="s">
        <v>417</v>
      </c>
      <c r="C265" s="7" t="s">
        <v>3399</v>
      </c>
      <c r="D265" s="31" t="s">
        <v>2845</v>
      </c>
      <c r="H265" s="22" t="s">
        <v>2848</v>
      </c>
      <c r="I265" s="34" t="s">
        <v>1</v>
      </c>
      <c r="J265" s="3" t="s">
        <v>3430</v>
      </c>
      <c r="K265" s="3" t="s">
        <v>3431</v>
      </c>
      <c r="L265" s="1" t="s">
        <v>3092</v>
      </c>
      <c r="M265" s="6">
        <v>300</v>
      </c>
      <c r="N265" s="6">
        <v>285</v>
      </c>
      <c r="O265" s="48">
        <v>44652</v>
      </c>
      <c r="P265" s="5" t="s">
        <v>2611</v>
      </c>
      <c r="Q265" t="str">
        <f t="shared" si="19"/>
        <v>14.10.70.01.1</v>
      </c>
    </row>
    <row r="266" spans="1:17" ht="409.5" x14ac:dyDescent="0.2">
      <c r="A266" s="17" t="s">
        <v>413</v>
      </c>
      <c r="B266" s="17" t="s">
        <v>418</v>
      </c>
      <c r="C266" s="7" t="s">
        <v>3399</v>
      </c>
      <c r="D266" s="31" t="s">
        <v>3399</v>
      </c>
      <c r="H266" s="37" t="s">
        <v>3399</v>
      </c>
      <c r="J266" s="8" t="s">
        <v>2437</v>
      </c>
      <c r="K266" s="12" t="s">
        <v>4697</v>
      </c>
      <c r="N266" s="6" t="s">
        <v>2454</v>
      </c>
      <c r="O266" s="48"/>
      <c r="Q266" t="str">
        <f t="shared" si="19"/>
        <v xml:space="preserve"> </v>
      </c>
    </row>
    <row r="267" spans="1:17" ht="114" x14ac:dyDescent="0.2">
      <c r="A267" s="17" t="s">
        <v>413</v>
      </c>
      <c r="B267" s="17" t="s">
        <v>418</v>
      </c>
      <c r="C267" s="7" t="s">
        <v>3399</v>
      </c>
      <c r="D267" s="31" t="s">
        <v>3399</v>
      </c>
      <c r="H267" s="22" t="s">
        <v>2434</v>
      </c>
      <c r="I267" s="34" t="s">
        <v>1</v>
      </c>
      <c r="J267" s="3" t="s">
        <v>2392</v>
      </c>
      <c r="K267" s="3" t="s">
        <v>2393</v>
      </c>
      <c r="L267" s="1" t="s">
        <v>219</v>
      </c>
      <c r="M267" s="6">
        <v>730</v>
      </c>
      <c r="N267" s="6">
        <v>730</v>
      </c>
      <c r="O267" s="48">
        <v>44470</v>
      </c>
      <c r="P267" s="5" t="s">
        <v>2598</v>
      </c>
      <c r="Q267" t="str">
        <f t="shared" si="19"/>
        <v>14.11.00.01.1</v>
      </c>
    </row>
    <row r="268" spans="1:17" ht="71.25" x14ac:dyDescent="0.2">
      <c r="A268" s="17" t="s">
        <v>413</v>
      </c>
      <c r="B268" s="17" t="s">
        <v>418</v>
      </c>
      <c r="C268" s="7" t="s">
        <v>3399</v>
      </c>
      <c r="D268" s="31" t="s">
        <v>3399</v>
      </c>
      <c r="H268" s="22" t="s">
        <v>52</v>
      </c>
      <c r="I268" s="34" t="s">
        <v>1</v>
      </c>
      <c r="J268" s="3" t="s">
        <v>2448</v>
      </c>
      <c r="K268" s="3" t="s">
        <v>2522</v>
      </c>
      <c r="L268" s="1" t="s">
        <v>219</v>
      </c>
      <c r="M268" s="6">
        <v>1223</v>
      </c>
      <c r="N268" s="6">
        <v>1161.8499999999999</v>
      </c>
      <c r="O268" s="48">
        <v>44470</v>
      </c>
      <c r="P268" s="5" t="s">
        <v>2599</v>
      </c>
      <c r="Q268" t="str">
        <f t="shared" si="19"/>
        <v>14.11.02.00.1</v>
      </c>
    </row>
    <row r="269" spans="1:17" s="26" customFormat="1" ht="42.75" x14ac:dyDescent="0.2">
      <c r="A269" s="20" t="s">
        <v>413</v>
      </c>
      <c r="B269" s="20" t="s">
        <v>418</v>
      </c>
      <c r="C269" s="30" t="s">
        <v>3399</v>
      </c>
      <c r="D269" s="92" t="s">
        <v>3399</v>
      </c>
      <c r="E269" s="52"/>
      <c r="F269" s="52"/>
      <c r="G269" s="52"/>
      <c r="H269" s="22" t="s">
        <v>53</v>
      </c>
      <c r="I269" s="35" t="s">
        <v>1</v>
      </c>
      <c r="J269" s="63" t="s">
        <v>4698</v>
      </c>
      <c r="K269" s="63"/>
      <c r="L269" s="49" t="s">
        <v>2394</v>
      </c>
      <c r="M269" s="75">
        <v>1.49</v>
      </c>
      <c r="N269" s="75">
        <v>1.42</v>
      </c>
      <c r="O269" s="69">
        <v>44927</v>
      </c>
      <c r="P269" s="65" t="s">
        <v>376</v>
      </c>
      <c r="Q269" s="26" t="str">
        <f t="shared" si="19"/>
        <v>14.11.02.00.2</v>
      </c>
    </row>
    <row r="270" spans="1:17" s="26" customFormat="1" ht="85.5" x14ac:dyDescent="0.2">
      <c r="A270" s="20" t="s">
        <v>413</v>
      </c>
      <c r="B270" s="20" t="s">
        <v>418</v>
      </c>
      <c r="C270" s="30" t="s">
        <v>3399</v>
      </c>
      <c r="D270" s="92" t="s">
        <v>3399</v>
      </c>
      <c r="E270" s="52"/>
      <c r="F270" s="52"/>
      <c r="G270" s="52"/>
      <c r="H270" s="22" t="s">
        <v>2646</v>
      </c>
      <c r="I270" s="35" t="s">
        <v>1</v>
      </c>
      <c r="J270" s="63" t="s">
        <v>4699</v>
      </c>
      <c r="K270" s="63" t="s">
        <v>4700</v>
      </c>
      <c r="L270" s="49" t="s">
        <v>2450</v>
      </c>
      <c r="M270" s="75">
        <v>525</v>
      </c>
      <c r="N270" s="75">
        <v>498.75</v>
      </c>
      <c r="O270" s="69">
        <v>44927</v>
      </c>
      <c r="P270" s="65" t="s">
        <v>2644</v>
      </c>
      <c r="Q270" s="26" t="str">
        <f t="shared" si="19"/>
        <v>14.11.02.01.1</v>
      </c>
    </row>
    <row r="271" spans="1:17" ht="28.5" x14ac:dyDescent="0.2">
      <c r="A271" s="17" t="s">
        <v>413</v>
      </c>
      <c r="B271" s="17" t="s">
        <v>418</v>
      </c>
      <c r="C271" s="7" t="s">
        <v>3399</v>
      </c>
      <c r="D271" s="31" t="s">
        <v>3399</v>
      </c>
      <c r="H271" s="22" t="s">
        <v>54</v>
      </c>
      <c r="I271" s="34" t="s">
        <v>1</v>
      </c>
      <c r="J271" s="3" t="s">
        <v>2395</v>
      </c>
      <c r="L271" s="3" t="s">
        <v>242</v>
      </c>
      <c r="M271" s="6">
        <v>135</v>
      </c>
      <c r="N271" s="6">
        <v>128.25</v>
      </c>
      <c r="O271" s="48">
        <v>44470</v>
      </c>
      <c r="P271" s="5" t="s">
        <v>2598</v>
      </c>
      <c r="Q271" t="str">
        <f t="shared" si="19"/>
        <v>14.11.02.90.1</v>
      </c>
    </row>
    <row r="272" spans="1:17" s="26" customFormat="1" ht="57" x14ac:dyDescent="0.2">
      <c r="A272" s="20" t="s">
        <v>413</v>
      </c>
      <c r="B272" s="20" t="s">
        <v>418</v>
      </c>
      <c r="C272" s="30" t="s">
        <v>3399</v>
      </c>
      <c r="D272" s="92" t="s">
        <v>3399</v>
      </c>
      <c r="E272" s="21"/>
      <c r="F272" s="21"/>
      <c r="G272" s="21"/>
      <c r="H272" s="22" t="s">
        <v>2440</v>
      </c>
      <c r="I272" s="35" t="s">
        <v>1</v>
      </c>
      <c r="J272" s="63" t="s">
        <v>4701</v>
      </c>
      <c r="K272" s="49"/>
      <c r="L272" s="63" t="s">
        <v>2394</v>
      </c>
      <c r="M272" s="75">
        <v>7.67</v>
      </c>
      <c r="N272" s="75">
        <v>7.29</v>
      </c>
      <c r="O272" s="69">
        <v>44927</v>
      </c>
      <c r="P272" s="65" t="s">
        <v>376</v>
      </c>
    </row>
    <row r="273" spans="1:17" ht="57" x14ac:dyDescent="0.2">
      <c r="A273" s="17" t="s">
        <v>413</v>
      </c>
      <c r="B273" s="17" t="s">
        <v>418</v>
      </c>
      <c r="C273" s="7" t="s">
        <v>3399</v>
      </c>
      <c r="D273" s="31" t="s">
        <v>3399</v>
      </c>
      <c r="E273" s="13"/>
      <c r="F273" s="13"/>
      <c r="G273" s="13"/>
      <c r="H273" s="22" t="s">
        <v>2441</v>
      </c>
      <c r="I273" s="34" t="s">
        <v>1</v>
      </c>
      <c r="J273" s="57" t="s">
        <v>4702</v>
      </c>
      <c r="K273" s="66"/>
      <c r="L273" s="57" t="s">
        <v>2449</v>
      </c>
      <c r="M273" s="67">
        <v>4.03</v>
      </c>
      <c r="N273" s="67">
        <v>3.83</v>
      </c>
      <c r="O273" s="72">
        <v>44927</v>
      </c>
      <c r="P273" s="73" t="s">
        <v>376</v>
      </c>
    </row>
    <row r="274" spans="1:17" ht="185.25" x14ac:dyDescent="0.2">
      <c r="A274" s="17" t="s">
        <v>413</v>
      </c>
      <c r="B274" s="17" t="s">
        <v>418</v>
      </c>
      <c r="C274" s="7" t="s">
        <v>3399</v>
      </c>
      <c r="D274" s="31" t="s">
        <v>3399</v>
      </c>
      <c r="E274" s="13"/>
      <c r="F274" s="13"/>
      <c r="G274" s="13"/>
      <c r="H274" s="22" t="s">
        <v>2442</v>
      </c>
      <c r="I274" s="34" t="s">
        <v>1</v>
      </c>
      <c r="J274" s="3" t="s">
        <v>3563</v>
      </c>
      <c r="K274" s="3" t="s">
        <v>3562</v>
      </c>
      <c r="L274" s="3" t="s">
        <v>238</v>
      </c>
      <c r="M274" s="6">
        <v>380</v>
      </c>
      <c r="N274" s="6">
        <v>342</v>
      </c>
      <c r="O274" s="48">
        <v>44470</v>
      </c>
      <c r="P274" s="5" t="s">
        <v>2599</v>
      </c>
    </row>
    <row r="275" spans="1:17" ht="99.75" x14ac:dyDescent="0.2">
      <c r="A275" s="17" t="s">
        <v>413</v>
      </c>
      <c r="B275" s="17" t="s">
        <v>418</v>
      </c>
      <c r="C275" s="7" t="s">
        <v>3399</v>
      </c>
      <c r="D275" s="31" t="s">
        <v>3399</v>
      </c>
      <c r="E275" s="13"/>
      <c r="F275" s="13"/>
      <c r="G275" s="13"/>
      <c r="H275" s="22" t="s">
        <v>2443</v>
      </c>
      <c r="I275" s="34" t="s">
        <v>1</v>
      </c>
      <c r="J275" s="57" t="s">
        <v>4704</v>
      </c>
      <c r="K275" s="57" t="s">
        <v>4703</v>
      </c>
      <c r="L275" s="57" t="s">
        <v>2450</v>
      </c>
      <c r="M275" s="67">
        <v>525</v>
      </c>
      <c r="N275" s="67">
        <v>498.75</v>
      </c>
      <c r="O275" s="72">
        <v>44927</v>
      </c>
      <c r="P275" s="73" t="s">
        <v>2644</v>
      </c>
    </row>
    <row r="276" spans="1:17" ht="358.5" x14ac:dyDescent="0.2">
      <c r="A276" s="17" t="s">
        <v>413</v>
      </c>
      <c r="B276" s="17" t="s">
        <v>419</v>
      </c>
      <c r="C276" s="7" t="s">
        <v>3399</v>
      </c>
      <c r="D276" s="31" t="s">
        <v>3399</v>
      </c>
      <c r="H276" s="37" t="s">
        <v>3399</v>
      </c>
      <c r="J276" s="8" t="s">
        <v>2663</v>
      </c>
      <c r="K276" s="23" t="s">
        <v>4705</v>
      </c>
      <c r="L276" s="3"/>
      <c r="O276" s="48"/>
      <c r="Q276" t="str">
        <f t="shared" ref="Q276:Q307" si="20">IF(H276="",IF(B276="",A276,B276),H276)</f>
        <v xml:space="preserve"> </v>
      </c>
    </row>
    <row r="277" spans="1:17" ht="85.5" x14ac:dyDescent="0.2">
      <c r="A277" s="17" t="s">
        <v>413</v>
      </c>
      <c r="B277" s="17" t="s">
        <v>419</v>
      </c>
      <c r="C277" s="7" t="s">
        <v>3399</v>
      </c>
      <c r="D277" s="31" t="s">
        <v>3399</v>
      </c>
      <c r="H277" s="22" t="s">
        <v>56</v>
      </c>
      <c r="I277" s="34" t="s">
        <v>1</v>
      </c>
      <c r="J277" s="57" t="s">
        <v>4706</v>
      </c>
      <c r="K277" s="57"/>
      <c r="L277" s="66" t="s">
        <v>2394</v>
      </c>
      <c r="M277" s="67">
        <v>6.59</v>
      </c>
      <c r="N277" s="67">
        <v>6.26</v>
      </c>
      <c r="O277" s="72">
        <v>44927</v>
      </c>
      <c r="P277" s="73" t="s">
        <v>376</v>
      </c>
      <c r="Q277" t="str">
        <f t="shared" si="20"/>
        <v>14.12.02.00.2</v>
      </c>
    </row>
    <row r="278" spans="1:17" ht="185.25" x14ac:dyDescent="0.2">
      <c r="A278" s="17" t="s">
        <v>413</v>
      </c>
      <c r="B278" s="17" t="s">
        <v>419</v>
      </c>
      <c r="C278" s="7" t="s">
        <v>3399</v>
      </c>
      <c r="D278" s="31" t="s">
        <v>3399</v>
      </c>
      <c r="H278" s="22" t="s">
        <v>2647</v>
      </c>
      <c r="I278" s="34" t="s">
        <v>1</v>
      </c>
      <c r="J278" s="3" t="s">
        <v>2664</v>
      </c>
      <c r="K278" s="3"/>
      <c r="L278" s="1" t="s">
        <v>238</v>
      </c>
      <c r="M278" s="6">
        <v>450</v>
      </c>
      <c r="N278" s="6">
        <v>405</v>
      </c>
      <c r="O278" s="48">
        <v>44562</v>
      </c>
      <c r="P278" s="5" t="s">
        <v>2600</v>
      </c>
      <c r="Q278" t="str">
        <f t="shared" si="20"/>
        <v>14.12.02.05.1</v>
      </c>
    </row>
    <row r="279" spans="1:17" ht="85.5" x14ac:dyDescent="0.2">
      <c r="A279" s="17" t="s">
        <v>413</v>
      </c>
      <c r="B279" s="17" t="s">
        <v>419</v>
      </c>
      <c r="C279" s="7" t="s">
        <v>3399</v>
      </c>
      <c r="D279" s="31" t="s">
        <v>3399</v>
      </c>
      <c r="H279" s="22" t="s">
        <v>57</v>
      </c>
      <c r="I279" s="34" t="s">
        <v>1</v>
      </c>
      <c r="J279" s="57" t="s">
        <v>4707</v>
      </c>
      <c r="K279" s="66"/>
      <c r="L279" s="66" t="s">
        <v>2394</v>
      </c>
      <c r="M279" s="67">
        <v>21.98</v>
      </c>
      <c r="N279" s="67">
        <v>20.88</v>
      </c>
      <c r="O279" s="72">
        <v>44927</v>
      </c>
      <c r="P279" s="73" t="s">
        <v>376</v>
      </c>
      <c r="Q279" t="str">
        <f t="shared" si="20"/>
        <v>14.12.03.00.2</v>
      </c>
    </row>
    <row r="280" spans="1:17" ht="185.25" x14ac:dyDescent="0.2">
      <c r="A280" s="17" t="s">
        <v>413</v>
      </c>
      <c r="B280" s="17" t="s">
        <v>419</v>
      </c>
      <c r="C280" s="7" t="s">
        <v>3399</v>
      </c>
      <c r="D280" s="31" t="s">
        <v>3399</v>
      </c>
      <c r="H280" s="22" t="s">
        <v>2648</v>
      </c>
      <c r="I280" s="34" t="s">
        <v>1</v>
      </c>
      <c r="J280" s="3" t="s">
        <v>2683</v>
      </c>
      <c r="K280" s="3"/>
      <c r="L280" s="1" t="s">
        <v>238</v>
      </c>
      <c r="M280" s="6">
        <v>1000</v>
      </c>
      <c r="N280" s="6">
        <v>900</v>
      </c>
      <c r="O280" s="48">
        <v>44562</v>
      </c>
      <c r="P280" s="5" t="s">
        <v>2611</v>
      </c>
      <c r="Q280" t="str">
        <f t="shared" si="20"/>
        <v>14.12.03.05.1</v>
      </c>
    </row>
    <row r="281" spans="1:17" ht="185.25" x14ac:dyDescent="0.2">
      <c r="A281" s="17" t="s">
        <v>413</v>
      </c>
      <c r="B281" s="17" t="s">
        <v>419</v>
      </c>
      <c r="C281" s="7" t="s">
        <v>3399</v>
      </c>
      <c r="D281" s="31" t="s">
        <v>3399</v>
      </c>
      <c r="H281" s="22" t="s">
        <v>2651</v>
      </c>
      <c r="I281" s="34" t="s">
        <v>1</v>
      </c>
      <c r="J281" s="3" t="s">
        <v>2684</v>
      </c>
      <c r="K281" s="3"/>
      <c r="L281" s="1" t="s">
        <v>238</v>
      </c>
      <c r="M281" s="6">
        <v>3200</v>
      </c>
      <c r="N281" s="6">
        <v>2880</v>
      </c>
      <c r="O281" s="48">
        <v>44562</v>
      </c>
      <c r="P281" s="5" t="s">
        <v>2611</v>
      </c>
      <c r="Q281" t="str">
        <f t="shared" si="20"/>
        <v>14.12.03.06.1</v>
      </c>
    </row>
    <row r="282" spans="1:17" ht="114" x14ac:dyDescent="0.2">
      <c r="A282" s="17" t="s">
        <v>413</v>
      </c>
      <c r="B282" s="17" t="s">
        <v>419</v>
      </c>
      <c r="C282" s="7" t="s">
        <v>3399</v>
      </c>
      <c r="D282" s="31" t="s">
        <v>3399</v>
      </c>
      <c r="H282" s="22" t="s">
        <v>2653</v>
      </c>
      <c r="I282" s="34" t="s">
        <v>1</v>
      </c>
      <c r="J282" s="57" t="s">
        <v>4709</v>
      </c>
      <c r="K282" s="57" t="s">
        <v>4708</v>
      </c>
      <c r="L282" s="66" t="s">
        <v>2450</v>
      </c>
      <c r="M282" s="67">
        <v>1292</v>
      </c>
      <c r="N282" s="67">
        <v>1227.4000000000001</v>
      </c>
      <c r="O282" s="72">
        <v>44927</v>
      </c>
      <c r="P282" s="73" t="s">
        <v>2644</v>
      </c>
      <c r="Q282" t="str">
        <f t="shared" si="20"/>
        <v>14.12.04.00.1</v>
      </c>
    </row>
    <row r="283" spans="1:17" ht="114" x14ac:dyDescent="0.2">
      <c r="A283" s="17" t="s">
        <v>413</v>
      </c>
      <c r="B283" s="17" t="s">
        <v>419</v>
      </c>
      <c r="C283" s="7" t="s">
        <v>3399</v>
      </c>
      <c r="D283" s="31" t="s">
        <v>3399</v>
      </c>
      <c r="H283" s="22" t="s">
        <v>2357</v>
      </c>
      <c r="I283" s="34" t="s">
        <v>1</v>
      </c>
      <c r="J283" s="3" t="s">
        <v>2523</v>
      </c>
      <c r="K283" s="3" t="s">
        <v>2524</v>
      </c>
      <c r="L283" s="1" t="s">
        <v>219</v>
      </c>
      <c r="M283" s="6">
        <v>293.64999999999998</v>
      </c>
      <c r="N283" s="6">
        <v>264.29000000000002</v>
      </c>
      <c r="O283" s="48">
        <v>44470</v>
      </c>
      <c r="P283" s="5" t="s">
        <v>2599</v>
      </c>
      <c r="Q283" t="str">
        <f t="shared" si="20"/>
        <v>14.12.05.00.1</v>
      </c>
    </row>
    <row r="284" spans="1:17" ht="142.5" x14ac:dyDescent="0.2">
      <c r="A284" s="17" t="s">
        <v>413</v>
      </c>
      <c r="B284" s="17" t="s">
        <v>419</v>
      </c>
      <c r="C284" s="7" t="s">
        <v>3399</v>
      </c>
      <c r="D284" s="31" t="s">
        <v>3399</v>
      </c>
      <c r="H284" s="22" t="s">
        <v>2359</v>
      </c>
      <c r="I284" s="34" t="s">
        <v>1</v>
      </c>
      <c r="J284" s="3" t="s">
        <v>2396</v>
      </c>
      <c r="K284" s="3" t="s">
        <v>2525</v>
      </c>
      <c r="L284" s="1" t="s">
        <v>219</v>
      </c>
      <c r="M284" s="6">
        <v>783</v>
      </c>
      <c r="N284" s="6">
        <v>704.7</v>
      </c>
      <c r="O284" s="48">
        <v>44470</v>
      </c>
      <c r="P284" s="5" t="s">
        <v>2599</v>
      </c>
      <c r="Q284" t="str">
        <f t="shared" si="20"/>
        <v>14.12.06.00.1</v>
      </c>
    </row>
    <row r="285" spans="1:17" ht="142.5" x14ac:dyDescent="0.2">
      <c r="A285" s="17" t="s">
        <v>413</v>
      </c>
      <c r="B285" s="17" t="s">
        <v>419</v>
      </c>
      <c r="C285" s="7" t="s">
        <v>3399</v>
      </c>
      <c r="D285" s="31" t="s">
        <v>3399</v>
      </c>
      <c r="H285" s="22" t="s">
        <v>2361</v>
      </c>
      <c r="I285" s="34" t="s">
        <v>1</v>
      </c>
      <c r="J285" s="3" t="s">
        <v>2397</v>
      </c>
      <c r="K285" s="3" t="s">
        <v>2526</v>
      </c>
      <c r="L285" s="1" t="s">
        <v>2294</v>
      </c>
      <c r="M285" s="6">
        <v>0.8</v>
      </c>
      <c r="N285" s="6">
        <v>0.72000000000000008</v>
      </c>
      <c r="O285" s="48">
        <v>44470</v>
      </c>
      <c r="P285" s="5" t="s">
        <v>2599</v>
      </c>
      <c r="Q285" t="str">
        <f t="shared" si="20"/>
        <v>14.12.06.00.2</v>
      </c>
    </row>
    <row r="286" spans="1:17" x14ac:dyDescent="0.2">
      <c r="A286" s="17" t="s">
        <v>422</v>
      </c>
      <c r="B286" s="17" t="s">
        <v>3399</v>
      </c>
      <c r="C286" s="7" t="s">
        <v>3399</v>
      </c>
      <c r="D286" s="31" t="s">
        <v>3399</v>
      </c>
      <c r="H286" s="37" t="s">
        <v>3399</v>
      </c>
      <c r="J286" s="7" t="s">
        <v>525</v>
      </c>
      <c r="N286" s="6" t="s">
        <v>2454</v>
      </c>
      <c r="O286" s="48"/>
      <c r="Q286" t="str">
        <f t="shared" si="20"/>
        <v xml:space="preserve"> </v>
      </c>
    </row>
    <row r="287" spans="1:17" ht="187.5" x14ac:dyDescent="0.2">
      <c r="A287" s="17" t="s">
        <v>422</v>
      </c>
      <c r="B287" s="17" t="s">
        <v>421</v>
      </c>
      <c r="C287" s="7" t="s">
        <v>3399</v>
      </c>
      <c r="D287" s="31" t="s">
        <v>3399</v>
      </c>
      <c r="H287" s="37" t="s">
        <v>3399</v>
      </c>
      <c r="I287" s="34" t="s">
        <v>1</v>
      </c>
      <c r="J287" s="3" t="s">
        <v>2527</v>
      </c>
      <c r="K287" s="3" t="s">
        <v>2528</v>
      </c>
      <c r="N287" s="6" t="s">
        <v>2454</v>
      </c>
      <c r="O287" s="48"/>
      <c r="Q287" t="str">
        <f t="shared" si="20"/>
        <v xml:space="preserve"> </v>
      </c>
    </row>
    <row r="288" spans="1:17" x14ac:dyDescent="0.2">
      <c r="A288" s="17" t="s">
        <v>422</v>
      </c>
      <c r="B288" s="17" t="s">
        <v>421</v>
      </c>
      <c r="C288" s="7" t="s">
        <v>3399</v>
      </c>
      <c r="D288" s="31" t="s">
        <v>3399</v>
      </c>
      <c r="H288" s="22" t="s">
        <v>58</v>
      </c>
      <c r="I288" s="34" t="s">
        <v>1</v>
      </c>
      <c r="J288" s="3" t="s">
        <v>1832</v>
      </c>
      <c r="K288" s="3" t="s">
        <v>1833</v>
      </c>
      <c r="L288" s="3" t="s">
        <v>344</v>
      </c>
      <c r="M288" s="6">
        <v>542</v>
      </c>
      <c r="N288" s="6">
        <v>406.5</v>
      </c>
      <c r="O288" s="48">
        <v>44470</v>
      </c>
      <c r="P288" s="5" t="s">
        <v>2598</v>
      </c>
      <c r="Q288" t="str">
        <f t="shared" si="20"/>
        <v>15.01.01.00.1</v>
      </c>
    </row>
    <row r="289" spans="1:17" x14ac:dyDescent="0.2">
      <c r="A289" s="17" t="s">
        <v>422</v>
      </c>
      <c r="B289" s="17" t="s">
        <v>421</v>
      </c>
      <c r="C289" s="7" t="s">
        <v>3399</v>
      </c>
      <c r="D289" s="31" t="s">
        <v>3399</v>
      </c>
      <c r="H289" s="22" t="s">
        <v>60</v>
      </c>
      <c r="I289" s="34" t="s">
        <v>1</v>
      </c>
      <c r="J289" s="3" t="s">
        <v>2031</v>
      </c>
      <c r="K289" s="3" t="s">
        <v>1833</v>
      </c>
      <c r="L289" s="3" t="s">
        <v>344</v>
      </c>
      <c r="M289" s="6">
        <v>1108</v>
      </c>
      <c r="N289" s="6">
        <v>831</v>
      </c>
      <c r="O289" s="48">
        <v>44470</v>
      </c>
      <c r="P289" s="5" t="s">
        <v>2598</v>
      </c>
      <c r="Q289" t="str">
        <f t="shared" si="20"/>
        <v>15.01.02.00.1</v>
      </c>
    </row>
    <row r="290" spans="1:17" ht="185.25" x14ac:dyDescent="0.2">
      <c r="A290" s="17" t="s">
        <v>422</v>
      </c>
      <c r="B290" s="17" t="s">
        <v>421</v>
      </c>
      <c r="C290" s="7" t="s">
        <v>3399</v>
      </c>
      <c r="D290" s="31" t="s">
        <v>3399</v>
      </c>
      <c r="H290" s="22" t="s">
        <v>61</v>
      </c>
      <c r="I290" s="34" t="s">
        <v>1</v>
      </c>
      <c r="J290" s="3" t="s">
        <v>2529</v>
      </c>
      <c r="K290" s="3" t="s">
        <v>1833</v>
      </c>
      <c r="L290" s="3" t="s">
        <v>344</v>
      </c>
      <c r="M290" s="6">
        <v>1579</v>
      </c>
      <c r="N290" s="6">
        <v>1263.2</v>
      </c>
      <c r="O290" s="48">
        <v>44470</v>
      </c>
      <c r="P290" s="5" t="s">
        <v>2599</v>
      </c>
      <c r="Q290" t="str">
        <f t="shared" si="20"/>
        <v>15.01.03.00.1</v>
      </c>
    </row>
    <row r="291" spans="1:17" x14ac:dyDescent="0.2">
      <c r="A291" s="17" t="s">
        <v>422</v>
      </c>
      <c r="B291" s="17" t="s">
        <v>421</v>
      </c>
      <c r="C291" s="28" t="s">
        <v>1679</v>
      </c>
      <c r="D291" s="31" t="s">
        <v>3399</v>
      </c>
      <c r="E291" s="13"/>
      <c r="F291" s="13"/>
      <c r="G291" s="13"/>
      <c r="H291" s="37" t="s">
        <v>3399</v>
      </c>
      <c r="J291" s="8" t="s">
        <v>530</v>
      </c>
      <c r="K291" s="3"/>
      <c r="N291" s="6" t="s">
        <v>2454</v>
      </c>
      <c r="O291" s="48"/>
      <c r="Q291" t="str">
        <f t="shared" si="20"/>
        <v xml:space="preserve"> </v>
      </c>
    </row>
    <row r="292" spans="1:17" ht="28.5" x14ac:dyDescent="0.2">
      <c r="A292" s="17" t="s">
        <v>422</v>
      </c>
      <c r="B292" s="17" t="s">
        <v>421</v>
      </c>
      <c r="C292" s="28" t="s">
        <v>1679</v>
      </c>
      <c r="D292" s="31" t="s">
        <v>3399</v>
      </c>
      <c r="E292" s="13"/>
      <c r="F292" s="13"/>
      <c r="G292" s="13"/>
      <c r="H292" s="22" t="s">
        <v>1680</v>
      </c>
      <c r="I292" s="34" t="s">
        <v>1</v>
      </c>
      <c r="J292" s="12" t="s">
        <v>1834</v>
      </c>
      <c r="K292" s="3" t="s">
        <v>1835</v>
      </c>
      <c r="L292" s="1" t="s">
        <v>344</v>
      </c>
      <c r="M292" s="6">
        <v>105</v>
      </c>
      <c r="N292" s="6">
        <v>94.5</v>
      </c>
      <c r="O292" s="48">
        <v>44470</v>
      </c>
      <c r="P292" s="5" t="s">
        <v>2598</v>
      </c>
      <c r="Q292" t="str">
        <f t="shared" si="20"/>
        <v>15.01.04.00.1</v>
      </c>
    </row>
    <row r="293" spans="1:17" x14ac:dyDescent="0.2">
      <c r="A293" s="17" t="s">
        <v>422</v>
      </c>
      <c r="B293" s="17" t="s">
        <v>423</v>
      </c>
      <c r="C293" s="7" t="s">
        <v>3399</v>
      </c>
      <c r="D293" s="31" t="s">
        <v>3399</v>
      </c>
      <c r="H293" s="37" t="s">
        <v>3399</v>
      </c>
      <c r="J293" s="7" t="s">
        <v>526</v>
      </c>
      <c r="N293" s="6" t="s">
        <v>2454</v>
      </c>
      <c r="O293" s="48"/>
      <c r="Q293" t="str">
        <f t="shared" si="20"/>
        <v xml:space="preserve"> </v>
      </c>
    </row>
    <row r="294" spans="1:17" ht="42.75" x14ac:dyDescent="0.2">
      <c r="A294" s="17" t="s">
        <v>422</v>
      </c>
      <c r="B294" s="17" t="s">
        <v>423</v>
      </c>
      <c r="C294" s="7" t="s">
        <v>3399</v>
      </c>
      <c r="D294" s="31" t="s">
        <v>3399</v>
      </c>
      <c r="H294" s="22" t="s">
        <v>62</v>
      </c>
      <c r="J294" s="3" t="s">
        <v>1836</v>
      </c>
      <c r="K294" s="3"/>
      <c r="L294" s="1" t="s">
        <v>219</v>
      </c>
      <c r="M294" s="6">
        <v>0.95</v>
      </c>
      <c r="N294" s="6">
        <v>0.86</v>
      </c>
      <c r="O294" s="48">
        <v>44470</v>
      </c>
      <c r="P294" s="5" t="s">
        <v>2598</v>
      </c>
      <c r="Q294" t="str">
        <f t="shared" si="20"/>
        <v>15.10.01.00.1</v>
      </c>
    </row>
    <row r="295" spans="1:17" ht="42.75" x14ac:dyDescent="0.2">
      <c r="A295" s="17" t="s">
        <v>422</v>
      </c>
      <c r="B295" s="17" t="s">
        <v>423</v>
      </c>
      <c r="C295" s="7" t="s">
        <v>3399</v>
      </c>
      <c r="D295" s="31" t="s">
        <v>3399</v>
      </c>
      <c r="H295" s="22" t="s">
        <v>63</v>
      </c>
      <c r="J295" s="3" t="s">
        <v>1837</v>
      </c>
      <c r="K295" s="3"/>
      <c r="L295" s="1" t="s">
        <v>219</v>
      </c>
      <c r="M295" s="6">
        <v>2.25</v>
      </c>
      <c r="N295" s="6">
        <v>2.0299999999999998</v>
      </c>
      <c r="O295" s="48">
        <v>44470</v>
      </c>
      <c r="P295" s="5" t="s">
        <v>2598</v>
      </c>
      <c r="Q295" t="str">
        <f t="shared" si="20"/>
        <v>15.10.01.01.1</v>
      </c>
    </row>
    <row r="296" spans="1:17" ht="28.5" x14ac:dyDescent="0.2">
      <c r="A296" s="17" t="s">
        <v>422</v>
      </c>
      <c r="B296" s="17" t="s">
        <v>423</v>
      </c>
      <c r="C296" s="7" t="s">
        <v>3399</v>
      </c>
      <c r="D296" s="31" t="s">
        <v>3399</v>
      </c>
      <c r="H296" s="22" t="s">
        <v>64</v>
      </c>
      <c r="J296" s="3" t="s">
        <v>1838</v>
      </c>
      <c r="K296" s="3"/>
      <c r="L296" s="1" t="s">
        <v>219</v>
      </c>
      <c r="M296" s="6">
        <v>3.65</v>
      </c>
      <c r="N296" s="6">
        <v>3.29</v>
      </c>
      <c r="O296" s="48">
        <v>44470</v>
      </c>
      <c r="P296" s="5" t="s">
        <v>2598</v>
      </c>
      <c r="Q296" t="str">
        <f t="shared" si="20"/>
        <v>15.10.02.00.1</v>
      </c>
    </row>
    <row r="297" spans="1:17" ht="57" x14ac:dyDescent="0.2">
      <c r="A297" s="17" t="s">
        <v>422</v>
      </c>
      <c r="B297" s="17" t="s">
        <v>423</v>
      </c>
      <c r="C297" s="7" t="s">
        <v>3399</v>
      </c>
      <c r="D297" s="31" t="s">
        <v>3399</v>
      </c>
      <c r="H297" s="22" t="s">
        <v>2032</v>
      </c>
      <c r="J297" s="3" t="s">
        <v>1839</v>
      </c>
      <c r="K297" s="3"/>
      <c r="L297" s="1" t="s">
        <v>219</v>
      </c>
      <c r="M297" s="6">
        <v>5.55</v>
      </c>
      <c r="N297" s="6">
        <v>5</v>
      </c>
      <c r="O297" s="48">
        <v>44470</v>
      </c>
      <c r="P297" s="5" t="s">
        <v>2598</v>
      </c>
      <c r="Q297" t="str">
        <f t="shared" si="20"/>
        <v>15.10.02.01.1</v>
      </c>
    </row>
    <row r="298" spans="1:17" ht="28.5" x14ac:dyDescent="0.2">
      <c r="A298" s="17" t="s">
        <v>422</v>
      </c>
      <c r="B298" s="17" t="s">
        <v>423</v>
      </c>
      <c r="C298" s="7" t="s">
        <v>3399</v>
      </c>
      <c r="D298" s="31" t="s">
        <v>3399</v>
      </c>
      <c r="H298" s="22" t="s">
        <v>65</v>
      </c>
      <c r="J298" s="3" t="s">
        <v>3424</v>
      </c>
      <c r="K298" s="3"/>
      <c r="L298" s="1" t="s">
        <v>219</v>
      </c>
      <c r="M298" s="6">
        <v>7.6</v>
      </c>
      <c r="N298" s="6">
        <v>6.84</v>
      </c>
      <c r="O298" s="48">
        <v>44470</v>
      </c>
      <c r="P298" s="5" t="s">
        <v>2598</v>
      </c>
      <c r="Q298" t="str">
        <f t="shared" si="20"/>
        <v>15.10.03.00.1</v>
      </c>
    </row>
    <row r="299" spans="1:17" ht="71.25" x14ac:dyDescent="0.2">
      <c r="A299" s="17" t="s">
        <v>422</v>
      </c>
      <c r="B299" s="17" t="s">
        <v>423</v>
      </c>
      <c r="C299" s="7" t="s">
        <v>3399</v>
      </c>
      <c r="D299" s="31" t="s">
        <v>3399</v>
      </c>
      <c r="H299" s="22" t="s">
        <v>1686</v>
      </c>
      <c r="J299" s="3" t="s">
        <v>1840</v>
      </c>
      <c r="K299" s="3"/>
      <c r="L299" s="1" t="s">
        <v>219</v>
      </c>
      <c r="M299" s="6">
        <v>5.35</v>
      </c>
      <c r="N299" s="6">
        <v>4.82</v>
      </c>
      <c r="O299" s="48">
        <v>44470</v>
      </c>
      <c r="P299" s="5" t="s">
        <v>2598</v>
      </c>
      <c r="Q299" t="str">
        <f t="shared" si="20"/>
        <v>15.10.05.00.1</v>
      </c>
    </row>
    <row r="300" spans="1:17" ht="28.5" x14ac:dyDescent="0.2">
      <c r="A300" s="17" t="s">
        <v>422</v>
      </c>
      <c r="B300" s="17" t="s">
        <v>423</v>
      </c>
      <c r="C300" s="7" t="s">
        <v>3399</v>
      </c>
      <c r="D300" s="31" t="s">
        <v>3399</v>
      </c>
      <c r="H300" s="22" t="s">
        <v>1687</v>
      </c>
      <c r="J300" s="3" t="s">
        <v>1841</v>
      </c>
      <c r="K300" s="3"/>
      <c r="L300" s="1" t="s">
        <v>219</v>
      </c>
      <c r="M300" s="6">
        <v>7.75</v>
      </c>
      <c r="N300" s="6">
        <v>6.98</v>
      </c>
      <c r="O300" s="48">
        <v>44470</v>
      </c>
      <c r="P300" s="5" t="s">
        <v>2598</v>
      </c>
      <c r="Q300" t="str">
        <f t="shared" si="20"/>
        <v>15.10.06.00.1</v>
      </c>
    </row>
    <row r="301" spans="1:17" ht="42.75" x14ac:dyDescent="0.2">
      <c r="A301" s="17" t="s">
        <v>422</v>
      </c>
      <c r="B301" s="17" t="s">
        <v>423</v>
      </c>
      <c r="C301" s="7" t="s">
        <v>3399</v>
      </c>
      <c r="D301" s="31" t="s">
        <v>3399</v>
      </c>
      <c r="H301" s="22" t="s">
        <v>1688</v>
      </c>
      <c r="J301" s="3" t="s">
        <v>1842</v>
      </c>
      <c r="K301" s="3"/>
      <c r="L301" s="1" t="s">
        <v>219</v>
      </c>
      <c r="M301" s="6">
        <v>5.2</v>
      </c>
      <c r="N301" s="6">
        <v>4.6800000000000006</v>
      </c>
      <c r="O301" s="48">
        <v>44470</v>
      </c>
      <c r="P301" s="5" t="s">
        <v>2598</v>
      </c>
      <c r="Q301" t="str">
        <f t="shared" si="20"/>
        <v>15.10.07.00.1</v>
      </c>
    </row>
    <row r="302" spans="1:17" ht="57" x14ac:dyDescent="0.2">
      <c r="A302" s="17" t="s">
        <v>422</v>
      </c>
      <c r="B302" s="17" t="s">
        <v>425</v>
      </c>
      <c r="C302" s="7" t="s">
        <v>3399</v>
      </c>
      <c r="D302" s="31" t="s">
        <v>3399</v>
      </c>
      <c r="H302" s="37" t="s">
        <v>3399</v>
      </c>
      <c r="I302" s="34" t="s">
        <v>1</v>
      </c>
      <c r="J302" s="7" t="s">
        <v>527</v>
      </c>
      <c r="K302" s="3" t="s">
        <v>1843</v>
      </c>
      <c r="N302" s="6" t="s">
        <v>2454</v>
      </c>
      <c r="O302" s="48"/>
      <c r="Q302" t="str">
        <f t="shared" si="20"/>
        <v xml:space="preserve"> </v>
      </c>
    </row>
    <row r="303" spans="1:17" x14ac:dyDescent="0.2">
      <c r="A303" s="17" t="s">
        <v>422</v>
      </c>
      <c r="B303" s="17" t="s">
        <v>425</v>
      </c>
      <c r="C303" s="7" t="s">
        <v>3399</v>
      </c>
      <c r="D303" s="31" t="s">
        <v>3399</v>
      </c>
      <c r="H303" s="22" t="s">
        <v>66</v>
      </c>
      <c r="I303" s="34" t="s">
        <v>1</v>
      </c>
      <c r="J303" s="3" t="s">
        <v>1847</v>
      </c>
      <c r="K303" s="3" t="s">
        <v>1846</v>
      </c>
      <c r="L303" s="1" t="s">
        <v>219</v>
      </c>
      <c r="M303" s="6">
        <v>2.35</v>
      </c>
      <c r="N303" s="6">
        <v>2.12</v>
      </c>
      <c r="O303" s="48">
        <v>44470</v>
      </c>
      <c r="P303" s="5" t="s">
        <v>2598</v>
      </c>
      <c r="Q303" t="str">
        <f t="shared" si="20"/>
        <v>15.11.01.00.1</v>
      </c>
    </row>
    <row r="304" spans="1:17" x14ac:dyDescent="0.2">
      <c r="A304" s="17" t="s">
        <v>422</v>
      </c>
      <c r="B304" s="17" t="s">
        <v>425</v>
      </c>
      <c r="C304" s="7" t="s">
        <v>3399</v>
      </c>
      <c r="D304" s="31" t="s">
        <v>3399</v>
      </c>
      <c r="H304" s="22" t="s">
        <v>67</v>
      </c>
      <c r="I304" s="34" t="s">
        <v>1</v>
      </c>
      <c r="J304" s="3" t="s">
        <v>1848</v>
      </c>
      <c r="K304" s="3" t="s">
        <v>1846</v>
      </c>
      <c r="L304" s="1" t="s">
        <v>219</v>
      </c>
      <c r="M304" s="6">
        <v>4.5999999999999996</v>
      </c>
      <c r="N304" s="6">
        <v>4.1399999999999997</v>
      </c>
      <c r="O304" s="48">
        <v>44470</v>
      </c>
      <c r="P304" s="5" t="s">
        <v>2598</v>
      </c>
      <c r="Q304" t="str">
        <f t="shared" si="20"/>
        <v>15.11.03.00.1</v>
      </c>
    </row>
    <row r="305" spans="1:17" ht="28.5" x14ac:dyDescent="0.2">
      <c r="A305" s="17" t="s">
        <v>422</v>
      </c>
      <c r="B305" s="17" t="s">
        <v>425</v>
      </c>
      <c r="C305" s="7" t="s">
        <v>3399</v>
      </c>
      <c r="D305" s="31" t="s">
        <v>3399</v>
      </c>
      <c r="H305" s="22" t="s">
        <v>68</v>
      </c>
      <c r="I305" s="34" t="s">
        <v>1</v>
      </c>
      <c r="J305" s="3" t="s">
        <v>1849</v>
      </c>
      <c r="K305" s="3" t="s">
        <v>1846</v>
      </c>
      <c r="L305" s="1" t="s">
        <v>219</v>
      </c>
      <c r="M305" s="6">
        <v>3.35</v>
      </c>
      <c r="N305" s="6">
        <v>3.02</v>
      </c>
      <c r="O305" s="48">
        <v>44470</v>
      </c>
      <c r="P305" s="5" t="s">
        <v>2598</v>
      </c>
      <c r="Q305" t="str">
        <f t="shared" si="20"/>
        <v>15.11.04.00.1</v>
      </c>
    </row>
    <row r="306" spans="1:17" x14ac:dyDescent="0.2">
      <c r="A306" s="17" t="s">
        <v>422</v>
      </c>
      <c r="B306" s="17" t="s">
        <v>425</v>
      </c>
      <c r="C306" s="7" t="s">
        <v>3399</v>
      </c>
      <c r="D306" s="31" t="s">
        <v>3399</v>
      </c>
      <c r="H306" s="22" t="s">
        <v>69</v>
      </c>
      <c r="I306" s="34" t="s">
        <v>1</v>
      </c>
      <c r="J306" s="3" t="s">
        <v>1850</v>
      </c>
      <c r="K306" s="3" t="s">
        <v>1846</v>
      </c>
      <c r="L306" s="1" t="s">
        <v>219</v>
      </c>
      <c r="M306" s="6">
        <v>14.6</v>
      </c>
      <c r="N306" s="6">
        <v>12.41</v>
      </c>
      <c r="O306" s="48">
        <v>44470</v>
      </c>
      <c r="P306" s="5" t="s">
        <v>2598</v>
      </c>
      <c r="Q306" t="str">
        <f t="shared" si="20"/>
        <v>15.11.10.00.1</v>
      </c>
    </row>
    <row r="307" spans="1:17" x14ac:dyDescent="0.2">
      <c r="A307" s="17" t="s">
        <v>422</v>
      </c>
      <c r="B307" s="17" t="s">
        <v>425</v>
      </c>
      <c r="C307" s="7" t="s">
        <v>3399</v>
      </c>
      <c r="D307" s="31" t="s">
        <v>3399</v>
      </c>
      <c r="H307" s="22" t="s">
        <v>70</v>
      </c>
      <c r="I307" s="34" t="s">
        <v>1</v>
      </c>
      <c r="J307" s="3" t="s">
        <v>1851</v>
      </c>
      <c r="K307" s="3" t="s">
        <v>1846</v>
      </c>
      <c r="L307" s="1" t="s">
        <v>219</v>
      </c>
      <c r="M307" s="6">
        <v>15.8</v>
      </c>
      <c r="N307" s="6">
        <v>14.22</v>
      </c>
      <c r="O307" s="48">
        <v>44470</v>
      </c>
      <c r="P307" s="5" t="s">
        <v>2598</v>
      </c>
      <c r="Q307" t="str">
        <f t="shared" si="20"/>
        <v>15.11.11.00.1</v>
      </c>
    </row>
    <row r="308" spans="1:17" x14ac:dyDescent="0.2">
      <c r="A308" s="17" t="s">
        <v>422</v>
      </c>
      <c r="B308" s="17" t="s">
        <v>425</v>
      </c>
      <c r="C308" s="7" t="s">
        <v>3399</v>
      </c>
      <c r="D308" s="31" t="s">
        <v>3399</v>
      </c>
      <c r="H308" s="22" t="s">
        <v>1696</v>
      </c>
      <c r="I308" s="34" t="s">
        <v>1</v>
      </c>
      <c r="J308" s="3" t="s">
        <v>1844</v>
      </c>
      <c r="K308" s="3" t="s">
        <v>1846</v>
      </c>
      <c r="L308" s="1" t="s">
        <v>219</v>
      </c>
      <c r="M308" s="6">
        <v>11.65</v>
      </c>
      <c r="N308" s="6">
        <v>10.49</v>
      </c>
      <c r="O308" s="48">
        <v>44470</v>
      </c>
      <c r="P308" s="5" t="s">
        <v>2598</v>
      </c>
      <c r="Q308" t="str">
        <f t="shared" ref="Q308:Q337" si="21">IF(H308="",IF(B308="",A308,B308),H308)</f>
        <v>15.11.15.00.1</v>
      </c>
    </row>
    <row r="309" spans="1:17" x14ac:dyDescent="0.2">
      <c r="A309" s="17" t="s">
        <v>422</v>
      </c>
      <c r="B309" s="17" t="s">
        <v>425</v>
      </c>
      <c r="C309" s="7" t="s">
        <v>3399</v>
      </c>
      <c r="D309" s="31" t="s">
        <v>3399</v>
      </c>
      <c r="H309" s="22" t="s">
        <v>1697</v>
      </c>
      <c r="I309" s="34" t="s">
        <v>1</v>
      </c>
      <c r="J309" s="3" t="s">
        <v>1845</v>
      </c>
      <c r="K309" s="3" t="s">
        <v>1846</v>
      </c>
      <c r="L309" s="1" t="s">
        <v>219</v>
      </c>
      <c r="M309" s="6">
        <v>55.7</v>
      </c>
      <c r="N309" s="6">
        <v>50.13</v>
      </c>
      <c r="O309" s="48">
        <v>44470</v>
      </c>
      <c r="P309" s="5" t="s">
        <v>2598</v>
      </c>
      <c r="Q309" t="str">
        <f t="shared" si="21"/>
        <v>15.11.20.00.1</v>
      </c>
    </row>
    <row r="310" spans="1:17" x14ac:dyDescent="0.2">
      <c r="A310" s="17" t="s">
        <v>422</v>
      </c>
      <c r="B310" s="17" t="s">
        <v>426</v>
      </c>
      <c r="C310" s="7" t="s">
        <v>3399</v>
      </c>
      <c r="D310" s="31" t="s">
        <v>3399</v>
      </c>
      <c r="H310" s="37" t="s">
        <v>3399</v>
      </c>
      <c r="J310" s="7" t="s">
        <v>528</v>
      </c>
      <c r="N310" s="6" t="s">
        <v>2454</v>
      </c>
      <c r="O310" s="48"/>
      <c r="Q310" t="str">
        <f t="shared" si="21"/>
        <v xml:space="preserve"> </v>
      </c>
    </row>
    <row r="311" spans="1:17" x14ac:dyDescent="0.2">
      <c r="A311" s="17" t="s">
        <v>422</v>
      </c>
      <c r="B311" s="17" t="s">
        <v>426</v>
      </c>
      <c r="C311" s="7" t="s">
        <v>3399</v>
      </c>
      <c r="D311" s="31" t="s">
        <v>3399</v>
      </c>
      <c r="H311" s="22" t="s">
        <v>71</v>
      </c>
      <c r="J311" s="1" t="s">
        <v>243</v>
      </c>
      <c r="L311" s="1" t="s">
        <v>219</v>
      </c>
      <c r="M311" s="6">
        <v>0.35</v>
      </c>
      <c r="N311" s="6">
        <v>0.32</v>
      </c>
      <c r="O311" s="48">
        <v>44470</v>
      </c>
      <c r="P311" s="5" t="s">
        <v>2598</v>
      </c>
      <c r="Q311" t="str">
        <f t="shared" si="21"/>
        <v>15.13.01.00.1</v>
      </c>
    </row>
    <row r="312" spans="1:17" x14ac:dyDescent="0.2">
      <c r="A312" s="17" t="s">
        <v>422</v>
      </c>
      <c r="B312" s="17" t="s">
        <v>426</v>
      </c>
      <c r="C312" s="7" t="s">
        <v>3399</v>
      </c>
      <c r="D312" s="31" t="s">
        <v>3399</v>
      </c>
      <c r="H312" s="22" t="s">
        <v>1700</v>
      </c>
      <c r="J312" s="1" t="s">
        <v>1852</v>
      </c>
      <c r="L312" s="1" t="s">
        <v>219</v>
      </c>
      <c r="M312" s="6">
        <v>27.1</v>
      </c>
      <c r="N312" s="6">
        <v>24.39</v>
      </c>
      <c r="O312" s="48">
        <v>44470</v>
      </c>
      <c r="P312" s="5" t="s">
        <v>2598</v>
      </c>
      <c r="Q312" t="str">
        <f t="shared" si="21"/>
        <v>15.13.01.01.1</v>
      </c>
    </row>
    <row r="313" spans="1:17" x14ac:dyDescent="0.2">
      <c r="A313" s="17" t="s">
        <v>422</v>
      </c>
      <c r="B313" s="17" t="s">
        <v>426</v>
      </c>
      <c r="C313" s="7" t="s">
        <v>3399</v>
      </c>
      <c r="D313" s="31" t="s">
        <v>3399</v>
      </c>
      <c r="H313" s="22" t="s">
        <v>1702</v>
      </c>
      <c r="J313" s="1" t="s">
        <v>1853</v>
      </c>
      <c r="L313" s="1" t="s">
        <v>219</v>
      </c>
      <c r="M313" s="6">
        <v>37.4</v>
      </c>
      <c r="N313" s="6">
        <v>35.529999999999994</v>
      </c>
      <c r="O313" s="48">
        <v>44470</v>
      </c>
      <c r="P313" s="5" t="s">
        <v>2598</v>
      </c>
      <c r="Q313" t="str">
        <f t="shared" si="21"/>
        <v>15.13.03.00.1</v>
      </c>
    </row>
    <row r="314" spans="1:17" x14ac:dyDescent="0.2">
      <c r="A314" s="17" t="s">
        <v>422</v>
      </c>
      <c r="B314" s="17" t="s">
        <v>426</v>
      </c>
      <c r="C314" s="7" t="s">
        <v>3399</v>
      </c>
      <c r="D314" s="31" t="s">
        <v>3399</v>
      </c>
      <c r="H314" s="22" t="s">
        <v>1703</v>
      </c>
      <c r="J314" s="1" t="s">
        <v>1854</v>
      </c>
      <c r="L314" s="1" t="s">
        <v>219</v>
      </c>
      <c r="M314" s="6">
        <v>20.65</v>
      </c>
      <c r="N314" s="6">
        <v>19.62</v>
      </c>
      <c r="O314" s="48">
        <v>44470</v>
      </c>
      <c r="P314" s="5" t="s">
        <v>2598</v>
      </c>
      <c r="Q314" t="str">
        <f t="shared" si="21"/>
        <v>15.13.03.01.1</v>
      </c>
    </row>
    <row r="315" spans="1:17" x14ac:dyDescent="0.2">
      <c r="A315" s="17" t="s">
        <v>422</v>
      </c>
      <c r="B315" s="17" t="s">
        <v>426</v>
      </c>
      <c r="C315" s="7" t="s">
        <v>3399</v>
      </c>
      <c r="D315" s="31" t="s">
        <v>3399</v>
      </c>
      <c r="H315" s="22" t="s">
        <v>1704</v>
      </c>
      <c r="J315" s="1" t="s">
        <v>1855</v>
      </c>
      <c r="L315" s="1" t="s">
        <v>219</v>
      </c>
      <c r="M315" s="6">
        <v>107</v>
      </c>
      <c r="N315" s="6">
        <v>101.64999999999999</v>
      </c>
      <c r="O315" s="48">
        <v>44470</v>
      </c>
      <c r="P315" s="5" t="s">
        <v>2598</v>
      </c>
      <c r="Q315" t="str">
        <f t="shared" si="21"/>
        <v>15.13.03.02.1</v>
      </c>
    </row>
    <row r="316" spans="1:17" x14ac:dyDescent="0.2">
      <c r="A316" s="17" t="s">
        <v>422</v>
      </c>
      <c r="B316" s="17" t="s">
        <v>426</v>
      </c>
      <c r="C316" s="7" t="s">
        <v>3399</v>
      </c>
      <c r="D316" s="31" t="s">
        <v>3399</v>
      </c>
      <c r="H316" s="22" t="s">
        <v>1705</v>
      </c>
      <c r="J316" s="1" t="s">
        <v>1856</v>
      </c>
      <c r="K316" s="3"/>
      <c r="L316" s="1" t="s">
        <v>219</v>
      </c>
      <c r="M316" s="6">
        <v>294</v>
      </c>
      <c r="N316" s="6">
        <v>279.3</v>
      </c>
      <c r="O316" s="48">
        <v>44470</v>
      </c>
      <c r="P316" s="5" t="s">
        <v>2598</v>
      </c>
      <c r="Q316" t="str">
        <f t="shared" si="21"/>
        <v>15.13.05.00.1</v>
      </c>
    </row>
    <row r="317" spans="1:17" ht="28.5" x14ac:dyDescent="0.2">
      <c r="A317" s="17" t="s">
        <v>422</v>
      </c>
      <c r="B317" s="17" t="s">
        <v>426</v>
      </c>
      <c r="C317" s="7" t="s">
        <v>3399</v>
      </c>
      <c r="D317" s="31" t="s">
        <v>3399</v>
      </c>
      <c r="H317" s="22" t="s">
        <v>1706</v>
      </c>
      <c r="I317" s="34" t="s">
        <v>1</v>
      </c>
      <c r="J317" s="1" t="s">
        <v>1857</v>
      </c>
      <c r="K317" s="3" t="s">
        <v>2530</v>
      </c>
      <c r="L317" s="1" t="s">
        <v>219</v>
      </c>
      <c r="M317" s="6">
        <v>95.05</v>
      </c>
      <c r="N317" s="6">
        <v>90.3</v>
      </c>
      <c r="O317" s="48">
        <v>44470</v>
      </c>
      <c r="P317" s="5" t="s">
        <v>2599</v>
      </c>
      <c r="Q317" t="str">
        <f t="shared" si="21"/>
        <v>15.13.06.00.1</v>
      </c>
    </row>
    <row r="318" spans="1:17" x14ac:dyDescent="0.2">
      <c r="A318" s="17" t="s">
        <v>422</v>
      </c>
      <c r="B318" s="17" t="s">
        <v>426</v>
      </c>
      <c r="C318" s="7" t="s">
        <v>3399</v>
      </c>
      <c r="D318" s="31" t="s">
        <v>3399</v>
      </c>
      <c r="H318" s="22" t="s">
        <v>1707</v>
      </c>
      <c r="J318" s="1" t="s">
        <v>1858</v>
      </c>
      <c r="K318" s="3"/>
      <c r="L318" s="1" t="s">
        <v>219</v>
      </c>
      <c r="M318" s="6">
        <v>11.45</v>
      </c>
      <c r="N318" s="6">
        <v>10.88</v>
      </c>
      <c r="O318" s="48">
        <v>44470</v>
      </c>
      <c r="P318" s="5" t="s">
        <v>2598</v>
      </c>
      <c r="Q318" t="str">
        <f t="shared" si="21"/>
        <v>15.13.07.00.1</v>
      </c>
    </row>
    <row r="319" spans="1:17" ht="28.5" x14ac:dyDescent="0.2">
      <c r="A319" s="17" t="s">
        <v>422</v>
      </c>
      <c r="B319" s="17" t="s">
        <v>426</v>
      </c>
      <c r="C319" s="7" t="s">
        <v>3399</v>
      </c>
      <c r="D319" s="31" t="s">
        <v>3399</v>
      </c>
      <c r="H319" s="22" t="s">
        <v>1708</v>
      </c>
      <c r="J319" s="3" t="s">
        <v>2029</v>
      </c>
      <c r="K319" s="3"/>
      <c r="L319" s="1" t="s">
        <v>219</v>
      </c>
      <c r="M319" s="6">
        <v>5.35</v>
      </c>
      <c r="N319" s="6">
        <v>4.82</v>
      </c>
      <c r="O319" s="48">
        <v>44470</v>
      </c>
      <c r="P319" s="5" t="s">
        <v>2598</v>
      </c>
      <c r="Q319" t="str">
        <f t="shared" si="21"/>
        <v>15.13.11.00.1</v>
      </c>
    </row>
    <row r="320" spans="1:17" ht="42.75" x14ac:dyDescent="0.2">
      <c r="A320" s="17" t="s">
        <v>422</v>
      </c>
      <c r="B320" s="17" t="s">
        <v>426</v>
      </c>
      <c r="C320" s="7" t="s">
        <v>3399</v>
      </c>
      <c r="D320" s="31" t="s">
        <v>3399</v>
      </c>
      <c r="H320" s="22" t="s">
        <v>1709</v>
      </c>
      <c r="J320" s="3" t="s">
        <v>2030</v>
      </c>
      <c r="K320" s="3"/>
      <c r="L320" s="1" t="s">
        <v>219</v>
      </c>
      <c r="M320" s="6">
        <v>6.95</v>
      </c>
      <c r="N320" s="6">
        <v>5.91</v>
      </c>
      <c r="O320" s="48">
        <v>44470</v>
      </c>
      <c r="P320" s="5" t="s">
        <v>2598</v>
      </c>
      <c r="Q320" t="str">
        <f t="shared" si="21"/>
        <v>15.13.15.00.1</v>
      </c>
    </row>
    <row r="321" spans="1:17" ht="72" x14ac:dyDescent="0.2">
      <c r="A321" s="17" t="s">
        <v>422</v>
      </c>
      <c r="B321" s="17" t="s">
        <v>427</v>
      </c>
      <c r="C321" s="7" t="s">
        <v>3399</v>
      </c>
      <c r="D321" s="31" t="s">
        <v>3399</v>
      </c>
      <c r="H321" s="37" t="s">
        <v>3399</v>
      </c>
      <c r="J321" s="83" t="s">
        <v>4257</v>
      </c>
      <c r="N321" s="6" t="s">
        <v>2454</v>
      </c>
      <c r="O321" s="48"/>
      <c r="Q321" t="str">
        <f t="shared" si="21"/>
        <v xml:space="preserve"> </v>
      </c>
    </row>
    <row r="322" spans="1:17" ht="28.5" x14ac:dyDescent="0.2">
      <c r="A322" s="17" t="s">
        <v>422</v>
      </c>
      <c r="B322" s="17" t="s">
        <v>427</v>
      </c>
      <c r="C322" s="7" t="s">
        <v>3399</v>
      </c>
      <c r="D322" s="31" t="s">
        <v>3399</v>
      </c>
      <c r="H322" s="22" t="s">
        <v>74</v>
      </c>
      <c r="J322" s="57" t="s">
        <v>4258</v>
      </c>
      <c r="K322" s="66"/>
      <c r="L322" s="66" t="s">
        <v>219</v>
      </c>
      <c r="M322" s="67">
        <v>1.8</v>
      </c>
      <c r="N322" s="67">
        <v>1.62</v>
      </c>
      <c r="O322" s="72">
        <v>44835</v>
      </c>
      <c r="P322" s="73" t="s">
        <v>376</v>
      </c>
      <c r="Q322" t="str">
        <f t="shared" si="21"/>
        <v>15.14.03.00.1</v>
      </c>
    </row>
    <row r="323" spans="1:17" ht="28.5" x14ac:dyDescent="0.2">
      <c r="A323" s="17" t="s">
        <v>422</v>
      </c>
      <c r="B323" s="17" t="s">
        <v>427</v>
      </c>
      <c r="C323" s="7" t="s">
        <v>3399</v>
      </c>
      <c r="D323" s="31" t="s">
        <v>3399</v>
      </c>
      <c r="H323" s="22" t="s">
        <v>75</v>
      </c>
      <c r="J323" s="57" t="s">
        <v>4259</v>
      </c>
      <c r="K323" s="66"/>
      <c r="L323" s="66" t="s">
        <v>219</v>
      </c>
      <c r="M323" s="67">
        <v>5.9</v>
      </c>
      <c r="N323" s="67">
        <v>5.3100000000000005</v>
      </c>
      <c r="O323" s="72">
        <v>44835</v>
      </c>
      <c r="P323" s="73" t="s">
        <v>376</v>
      </c>
      <c r="Q323" t="str">
        <f t="shared" si="21"/>
        <v>15.14.04.00.1</v>
      </c>
    </row>
    <row r="324" spans="1:17" ht="28.5" x14ac:dyDescent="0.2">
      <c r="A324" s="17" t="s">
        <v>422</v>
      </c>
      <c r="B324" s="17" t="s">
        <v>427</v>
      </c>
      <c r="C324" s="7" t="s">
        <v>3399</v>
      </c>
      <c r="D324" s="31" t="s">
        <v>3399</v>
      </c>
      <c r="H324" s="22" t="s">
        <v>76</v>
      </c>
      <c r="J324" s="3" t="s">
        <v>1860</v>
      </c>
      <c r="K324" s="3"/>
      <c r="L324" s="1" t="s">
        <v>219</v>
      </c>
      <c r="M324" s="6">
        <v>4.8</v>
      </c>
      <c r="N324" s="6">
        <v>4.32</v>
      </c>
      <c r="O324" s="48">
        <v>44470</v>
      </c>
      <c r="P324" s="5" t="s">
        <v>2598</v>
      </c>
      <c r="Q324" t="str">
        <f t="shared" si="21"/>
        <v>15.14.05.00.1</v>
      </c>
    </row>
    <row r="325" spans="1:17" ht="28.5" x14ac:dyDescent="0.2">
      <c r="A325" s="17" t="s">
        <v>422</v>
      </c>
      <c r="B325" s="17" t="s">
        <v>427</v>
      </c>
      <c r="C325" s="7" t="s">
        <v>3399</v>
      </c>
      <c r="D325" s="31" t="s">
        <v>3399</v>
      </c>
      <c r="H325" s="22" t="s">
        <v>77</v>
      </c>
      <c r="J325" s="3" t="s">
        <v>244</v>
      </c>
      <c r="K325" s="3"/>
      <c r="L325" s="1" t="s">
        <v>219</v>
      </c>
      <c r="M325" s="6">
        <v>4.2</v>
      </c>
      <c r="N325" s="6">
        <v>3.7800000000000002</v>
      </c>
      <c r="O325" s="48">
        <v>44470</v>
      </c>
      <c r="P325" s="5" t="s">
        <v>2598</v>
      </c>
      <c r="Q325" t="str">
        <f t="shared" si="21"/>
        <v>15.14.06.00.1</v>
      </c>
    </row>
    <row r="326" spans="1:17" ht="28.5" x14ac:dyDescent="0.2">
      <c r="A326" s="17" t="s">
        <v>422</v>
      </c>
      <c r="B326" s="17" t="s">
        <v>427</v>
      </c>
      <c r="C326" s="7" t="s">
        <v>3399</v>
      </c>
      <c r="D326" s="31" t="s">
        <v>3399</v>
      </c>
      <c r="H326" s="22" t="s">
        <v>78</v>
      </c>
      <c r="J326" s="3" t="s">
        <v>1861</v>
      </c>
      <c r="K326" s="3"/>
      <c r="L326" s="1" t="s">
        <v>219</v>
      </c>
      <c r="M326" s="6">
        <v>5.9</v>
      </c>
      <c r="N326" s="6">
        <v>5.3100000000000005</v>
      </c>
      <c r="O326" s="48">
        <v>44470</v>
      </c>
      <c r="P326" s="5" t="s">
        <v>2598</v>
      </c>
      <c r="Q326" t="str">
        <f t="shared" si="21"/>
        <v>15.14.07.00.1</v>
      </c>
    </row>
    <row r="327" spans="1:17" x14ac:dyDescent="0.2">
      <c r="A327" s="17" t="s">
        <v>422</v>
      </c>
      <c r="B327" s="17" t="s">
        <v>427</v>
      </c>
      <c r="C327" s="7" t="s">
        <v>3399</v>
      </c>
      <c r="D327" s="31" t="s">
        <v>3399</v>
      </c>
      <c r="H327" s="22" t="s">
        <v>79</v>
      </c>
      <c r="J327" s="1" t="s">
        <v>1862</v>
      </c>
      <c r="L327" s="1" t="s">
        <v>219</v>
      </c>
      <c r="M327" s="6">
        <v>11.6</v>
      </c>
      <c r="N327" s="6">
        <v>9.86</v>
      </c>
      <c r="O327" s="48">
        <v>44470</v>
      </c>
      <c r="P327" s="5" t="s">
        <v>2598</v>
      </c>
      <c r="Q327" t="str">
        <f t="shared" si="21"/>
        <v>15.14.99.01.1</v>
      </c>
    </row>
    <row r="328" spans="1:17" x14ac:dyDescent="0.2">
      <c r="A328" s="17" t="s">
        <v>422</v>
      </c>
      <c r="B328" s="17" t="s">
        <v>427</v>
      </c>
      <c r="C328" s="7" t="s">
        <v>3399</v>
      </c>
      <c r="D328" s="31" t="s">
        <v>3399</v>
      </c>
      <c r="H328" s="22" t="s">
        <v>80</v>
      </c>
      <c r="J328" s="1" t="s">
        <v>245</v>
      </c>
      <c r="L328" s="1" t="s">
        <v>234</v>
      </c>
      <c r="M328" s="6">
        <v>14.2</v>
      </c>
      <c r="N328" s="6">
        <v>12.78</v>
      </c>
      <c r="O328" s="48">
        <v>44470</v>
      </c>
      <c r="P328" s="5" t="s">
        <v>2598</v>
      </c>
      <c r="Q328" t="str">
        <f t="shared" si="21"/>
        <v>15.14.99.02.1</v>
      </c>
    </row>
    <row r="329" spans="1:17" ht="72" x14ac:dyDescent="0.2">
      <c r="A329" s="17" t="s">
        <v>422</v>
      </c>
      <c r="B329" s="17" t="s">
        <v>430</v>
      </c>
      <c r="C329" s="7" t="s">
        <v>3399</v>
      </c>
      <c r="D329" s="31" t="s">
        <v>3399</v>
      </c>
      <c r="H329" s="37" t="s">
        <v>3399</v>
      </c>
      <c r="J329" s="91" t="s">
        <v>4260</v>
      </c>
      <c r="K329" s="66"/>
      <c r="L329" s="66"/>
      <c r="M329" s="67"/>
      <c r="N329" s="67" t="s">
        <v>2454</v>
      </c>
      <c r="O329" s="72"/>
      <c r="P329" s="73"/>
      <c r="Q329" t="str">
        <f t="shared" si="21"/>
        <v xml:space="preserve"> </v>
      </c>
    </row>
    <row r="330" spans="1:17" ht="28.5" x14ac:dyDescent="0.2">
      <c r="A330" s="17" t="s">
        <v>422</v>
      </c>
      <c r="B330" s="17" t="s">
        <v>430</v>
      </c>
      <c r="C330" s="7" t="s">
        <v>3399</v>
      </c>
      <c r="D330" s="31" t="s">
        <v>3399</v>
      </c>
      <c r="H330" s="22" t="s">
        <v>82</v>
      </c>
      <c r="J330" s="57" t="s">
        <v>4261</v>
      </c>
      <c r="K330" s="66"/>
      <c r="L330" s="66" t="s">
        <v>219</v>
      </c>
      <c r="M330" s="67">
        <v>0.95</v>
      </c>
      <c r="N330" s="67">
        <v>0.76</v>
      </c>
      <c r="O330" s="72">
        <v>44835</v>
      </c>
      <c r="P330" s="73" t="s">
        <v>376</v>
      </c>
      <c r="Q330" t="str">
        <f t="shared" si="21"/>
        <v>15.15.01.00.1</v>
      </c>
    </row>
    <row r="331" spans="1:17" ht="28.5" x14ac:dyDescent="0.2">
      <c r="A331" s="17" t="s">
        <v>422</v>
      </c>
      <c r="B331" s="17" t="s">
        <v>430</v>
      </c>
      <c r="C331" s="7" t="s">
        <v>3399</v>
      </c>
      <c r="D331" s="31" t="s">
        <v>3399</v>
      </c>
      <c r="H331" s="22" t="s">
        <v>83</v>
      </c>
      <c r="J331" s="57" t="s">
        <v>4262</v>
      </c>
      <c r="K331" s="66"/>
      <c r="L331" s="66" t="s">
        <v>219</v>
      </c>
      <c r="M331" s="67">
        <v>1.7</v>
      </c>
      <c r="N331" s="67">
        <v>1.36</v>
      </c>
      <c r="O331" s="72">
        <v>44835</v>
      </c>
      <c r="P331" s="73" t="s">
        <v>376</v>
      </c>
      <c r="Q331" t="str">
        <f t="shared" si="21"/>
        <v>15.15.03.00.1</v>
      </c>
    </row>
    <row r="332" spans="1:17" ht="28.5" x14ac:dyDescent="0.2">
      <c r="A332" s="17" t="s">
        <v>422</v>
      </c>
      <c r="B332" s="17" t="s">
        <v>430</v>
      </c>
      <c r="C332" s="7" t="s">
        <v>3399</v>
      </c>
      <c r="D332" s="31" t="s">
        <v>3399</v>
      </c>
      <c r="H332" s="22" t="s">
        <v>84</v>
      </c>
      <c r="J332" s="57" t="s">
        <v>4263</v>
      </c>
      <c r="K332" s="66"/>
      <c r="L332" s="66" t="s">
        <v>219</v>
      </c>
      <c r="M332" s="67">
        <v>3.65</v>
      </c>
      <c r="N332" s="67">
        <v>3.29</v>
      </c>
      <c r="O332" s="72">
        <v>44835</v>
      </c>
      <c r="P332" s="73" t="s">
        <v>376</v>
      </c>
      <c r="Q332" t="str">
        <f t="shared" si="21"/>
        <v>15.15.04.00.1</v>
      </c>
    </row>
    <row r="333" spans="1:17" x14ac:dyDescent="0.2">
      <c r="A333" s="17" t="s">
        <v>422</v>
      </c>
      <c r="B333" s="17" t="s">
        <v>430</v>
      </c>
      <c r="C333" s="7" t="s">
        <v>3399</v>
      </c>
      <c r="D333" s="31" t="s">
        <v>3399</v>
      </c>
      <c r="H333" s="22" t="s">
        <v>85</v>
      </c>
      <c r="J333" s="1" t="s">
        <v>246</v>
      </c>
      <c r="L333" s="1" t="s">
        <v>219</v>
      </c>
      <c r="M333" s="6">
        <v>5.15</v>
      </c>
      <c r="N333" s="6">
        <v>4.6399999999999997</v>
      </c>
      <c r="O333" s="48">
        <v>44470</v>
      </c>
      <c r="P333" s="5" t="s">
        <v>2598</v>
      </c>
      <c r="Q333" t="str">
        <f t="shared" si="21"/>
        <v>15.15.99.01.1</v>
      </c>
    </row>
    <row r="334" spans="1:17" ht="30" x14ac:dyDescent="0.2">
      <c r="A334" s="17" t="s">
        <v>422</v>
      </c>
      <c r="B334" s="17" t="s">
        <v>431</v>
      </c>
      <c r="C334" s="7" t="s">
        <v>3399</v>
      </c>
      <c r="D334" s="31" t="s">
        <v>3399</v>
      </c>
      <c r="H334" s="37" t="s">
        <v>3399</v>
      </c>
      <c r="J334" s="8" t="s">
        <v>1863</v>
      </c>
      <c r="N334" s="6" t="s">
        <v>2454</v>
      </c>
      <c r="O334" s="48"/>
      <c r="Q334" t="str">
        <f t="shared" si="21"/>
        <v xml:space="preserve"> </v>
      </c>
    </row>
    <row r="335" spans="1:17" x14ac:dyDescent="0.2">
      <c r="A335" s="17" t="s">
        <v>422</v>
      </c>
      <c r="B335" s="17" t="s">
        <v>431</v>
      </c>
      <c r="C335" s="7" t="s">
        <v>3399</v>
      </c>
      <c r="D335" s="31" t="s">
        <v>3399</v>
      </c>
      <c r="H335" s="22" t="s">
        <v>87</v>
      </c>
      <c r="J335" s="3" t="s">
        <v>247</v>
      </c>
      <c r="K335" s="3"/>
      <c r="L335" s="1" t="s">
        <v>219</v>
      </c>
      <c r="M335" s="6">
        <v>1.65</v>
      </c>
      <c r="N335" s="6">
        <v>1.49</v>
      </c>
      <c r="O335" s="48">
        <v>44470</v>
      </c>
      <c r="P335" s="5" t="s">
        <v>2598</v>
      </c>
      <c r="Q335" t="str">
        <f t="shared" si="21"/>
        <v>15.16.01.00.1</v>
      </c>
    </row>
    <row r="336" spans="1:17" ht="28.5" x14ac:dyDescent="0.2">
      <c r="A336" s="17" t="s">
        <v>422</v>
      </c>
      <c r="B336" s="17" t="s">
        <v>431</v>
      </c>
      <c r="C336" s="7" t="s">
        <v>3399</v>
      </c>
      <c r="D336" s="31" t="s">
        <v>3399</v>
      </c>
      <c r="H336" s="22" t="s">
        <v>89</v>
      </c>
      <c r="J336" s="3" t="s">
        <v>1864</v>
      </c>
      <c r="K336" s="3"/>
      <c r="L336" s="1" t="s">
        <v>219</v>
      </c>
      <c r="M336" s="6">
        <v>4</v>
      </c>
      <c r="N336" s="6">
        <v>3.6</v>
      </c>
      <c r="O336" s="48">
        <v>44470</v>
      </c>
      <c r="P336" s="5" t="s">
        <v>2598</v>
      </c>
      <c r="Q336" t="str">
        <f t="shared" si="21"/>
        <v>15.16.02.00.1</v>
      </c>
    </row>
    <row r="337" spans="1:17" x14ac:dyDescent="0.2">
      <c r="A337" s="17" t="s">
        <v>422</v>
      </c>
      <c r="B337" s="17" t="s">
        <v>431</v>
      </c>
      <c r="C337" s="7" t="s">
        <v>3399</v>
      </c>
      <c r="D337" s="31" t="s">
        <v>3399</v>
      </c>
      <c r="H337" s="22" t="s">
        <v>90</v>
      </c>
      <c r="J337" s="1" t="s">
        <v>1865</v>
      </c>
      <c r="L337" s="1" t="s">
        <v>219</v>
      </c>
      <c r="M337" s="6">
        <v>1.25</v>
      </c>
      <c r="N337" s="6">
        <v>1.1299999999999999</v>
      </c>
      <c r="O337" s="48">
        <v>44470</v>
      </c>
      <c r="P337" s="5" t="s">
        <v>2598</v>
      </c>
      <c r="Q337" t="str">
        <f t="shared" si="21"/>
        <v>15.16.99.01.1</v>
      </c>
    </row>
    <row r="338" spans="1:17" x14ac:dyDescent="0.2">
      <c r="A338" s="17" t="s">
        <v>422</v>
      </c>
      <c r="B338" s="17" t="s">
        <v>431</v>
      </c>
      <c r="C338" s="7" t="s">
        <v>3399</v>
      </c>
      <c r="D338" s="31" t="s">
        <v>3399</v>
      </c>
      <c r="H338" s="22" t="s">
        <v>1722</v>
      </c>
      <c r="J338" s="1" t="s">
        <v>1866</v>
      </c>
      <c r="L338" s="1" t="s">
        <v>219</v>
      </c>
      <c r="M338" s="6">
        <v>2.1</v>
      </c>
      <c r="N338" s="6">
        <v>1.8900000000000001</v>
      </c>
      <c r="O338" s="48">
        <v>44470</v>
      </c>
      <c r="P338" s="5" t="s">
        <v>2598</v>
      </c>
      <c r="Q338" t="str">
        <f t="shared" ref="Q338:Q369" si="22">IF(H338="",IF(B338="",A338,B338),H338)</f>
        <v>15.16.99.02.1</v>
      </c>
    </row>
    <row r="339" spans="1:17" x14ac:dyDescent="0.2">
      <c r="A339" s="17" t="s">
        <v>422</v>
      </c>
      <c r="B339" s="17" t="s">
        <v>431</v>
      </c>
      <c r="C339" s="7" t="s">
        <v>3399</v>
      </c>
      <c r="D339" s="31" t="s">
        <v>3399</v>
      </c>
      <c r="H339" s="22" t="s">
        <v>1723</v>
      </c>
      <c r="J339" s="1" t="s">
        <v>1867</v>
      </c>
      <c r="L339" s="1" t="s">
        <v>219</v>
      </c>
      <c r="M339" s="6">
        <v>7.25</v>
      </c>
      <c r="N339" s="6">
        <v>6.53</v>
      </c>
      <c r="O339" s="48">
        <v>44470</v>
      </c>
      <c r="P339" s="5" t="s">
        <v>2598</v>
      </c>
      <c r="Q339" t="str">
        <f t="shared" si="22"/>
        <v>15.16.99.03.1</v>
      </c>
    </row>
    <row r="340" spans="1:17" x14ac:dyDescent="0.2">
      <c r="A340" s="17" t="s">
        <v>422</v>
      </c>
      <c r="B340" s="17" t="s">
        <v>432</v>
      </c>
      <c r="C340" s="7" t="s">
        <v>3399</v>
      </c>
      <c r="D340" s="31" t="s">
        <v>3399</v>
      </c>
      <c r="H340" s="37" t="s">
        <v>3399</v>
      </c>
      <c r="J340" s="7" t="s">
        <v>248</v>
      </c>
      <c r="N340" s="6" t="s">
        <v>2454</v>
      </c>
      <c r="O340" s="48"/>
      <c r="Q340" t="str">
        <f t="shared" si="22"/>
        <v xml:space="preserve"> </v>
      </c>
    </row>
    <row r="341" spans="1:17" ht="28.5" x14ac:dyDescent="0.2">
      <c r="A341" s="17" t="s">
        <v>422</v>
      </c>
      <c r="B341" s="17" t="s">
        <v>432</v>
      </c>
      <c r="C341" s="7" t="s">
        <v>3399</v>
      </c>
      <c r="D341" s="31" t="s">
        <v>3399</v>
      </c>
      <c r="H341" s="22" t="s">
        <v>91</v>
      </c>
      <c r="J341" s="3" t="s">
        <v>1868</v>
      </c>
      <c r="K341" s="3"/>
      <c r="L341" s="3" t="s">
        <v>249</v>
      </c>
      <c r="M341" s="6">
        <v>3900</v>
      </c>
      <c r="N341" s="6">
        <v>3705</v>
      </c>
      <c r="O341" s="48">
        <v>44470</v>
      </c>
      <c r="P341" s="5" t="s">
        <v>2598</v>
      </c>
      <c r="Q341" t="str">
        <f t="shared" si="22"/>
        <v>15.17.01.00.1</v>
      </c>
    </row>
    <row r="342" spans="1:17" x14ac:dyDescent="0.2">
      <c r="A342" s="17" t="s">
        <v>422</v>
      </c>
      <c r="B342" s="17" t="s">
        <v>433</v>
      </c>
      <c r="C342" s="7" t="s">
        <v>3399</v>
      </c>
      <c r="D342" s="31" t="s">
        <v>3399</v>
      </c>
      <c r="H342" s="37" t="s">
        <v>3399</v>
      </c>
      <c r="J342" s="7" t="s">
        <v>529</v>
      </c>
      <c r="N342" s="6" t="s">
        <v>2454</v>
      </c>
      <c r="O342" s="48"/>
      <c r="Q342" t="str">
        <f t="shared" si="22"/>
        <v xml:space="preserve"> </v>
      </c>
    </row>
    <row r="343" spans="1:17" ht="28.5" x14ac:dyDescent="0.2">
      <c r="A343" s="17" t="s">
        <v>422</v>
      </c>
      <c r="B343" s="17" t="s">
        <v>433</v>
      </c>
      <c r="C343" s="7" t="s">
        <v>3399</v>
      </c>
      <c r="D343" s="31" t="s">
        <v>3399</v>
      </c>
      <c r="H343" s="22" t="s">
        <v>92</v>
      </c>
      <c r="I343" s="34" t="s">
        <v>1</v>
      </c>
      <c r="J343" s="3" t="s">
        <v>1869</v>
      </c>
      <c r="K343" s="3" t="s">
        <v>250</v>
      </c>
      <c r="L343" s="1" t="s">
        <v>2294</v>
      </c>
      <c r="M343" s="6">
        <v>0.3</v>
      </c>
      <c r="N343" s="6">
        <v>0.28999999999999998</v>
      </c>
      <c r="O343" s="48">
        <v>44470</v>
      </c>
      <c r="P343" s="5" t="s">
        <v>2598</v>
      </c>
      <c r="Q343" t="str">
        <f t="shared" si="22"/>
        <v>15.20.01.01.2</v>
      </c>
    </row>
    <row r="344" spans="1:17" ht="234.4" customHeight="1" x14ac:dyDescent="0.2">
      <c r="A344" s="17" t="s">
        <v>422</v>
      </c>
      <c r="B344" s="17" t="s">
        <v>435</v>
      </c>
      <c r="C344" s="7" t="s">
        <v>3399</v>
      </c>
      <c r="D344" s="31" t="s">
        <v>3399</v>
      </c>
      <c r="H344" s="37" t="s">
        <v>3399</v>
      </c>
      <c r="J344" s="8" t="s">
        <v>2531</v>
      </c>
      <c r="N344" s="6" t="s">
        <v>2454</v>
      </c>
      <c r="O344" s="48"/>
      <c r="Q344" t="str">
        <f t="shared" si="22"/>
        <v xml:space="preserve"> </v>
      </c>
    </row>
    <row r="345" spans="1:17" ht="42.75" x14ac:dyDescent="0.2">
      <c r="A345" s="17" t="s">
        <v>422</v>
      </c>
      <c r="B345" s="17" t="s">
        <v>435</v>
      </c>
      <c r="C345" s="7" t="s">
        <v>3399</v>
      </c>
      <c r="D345" s="31" t="s">
        <v>3399</v>
      </c>
      <c r="H345" s="22" t="s">
        <v>93</v>
      </c>
      <c r="J345" s="3" t="s">
        <v>1870</v>
      </c>
      <c r="K345" s="3"/>
      <c r="L345" s="1" t="s">
        <v>219</v>
      </c>
      <c r="M345" s="6">
        <v>55.95</v>
      </c>
      <c r="N345" s="6">
        <v>50.36</v>
      </c>
      <c r="O345" s="48">
        <v>44470</v>
      </c>
      <c r="P345" s="5" t="s">
        <v>2598</v>
      </c>
      <c r="Q345" t="str">
        <f t="shared" si="22"/>
        <v>15.30.01.00.1</v>
      </c>
    </row>
    <row r="346" spans="1:17" ht="28.5" x14ac:dyDescent="0.2">
      <c r="A346" s="17" t="s">
        <v>422</v>
      </c>
      <c r="B346" s="17" t="s">
        <v>435</v>
      </c>
      <c r="C346" s="7" t="s">
        <v>3399</v>
      </c>
      <c r="D346" s="31" t="s">
        <v>3399</v>
      </c>
      <c r="H346" s="22" t="s">
        <v>1730</v>
      </c>
      <c r="J346" s="3" t="s">
        <v>1871</v>
      </c>
      <c r="K346" s="3"/>
      <c r="L346" s="1" t="s">
        <v>219</v>
      </c>
      <c r="M346" s="6">
        <v>16</v>
      </c>
      <c r="N346" s="6">
        <v>14.4</v>
      </c>
      <c r="O346" s="48">
        <v>44470</v>
      </c>
      <c r="P346" s="5" t="s">
        <v>2598</v>
      </c>
      <c r="Q346" t="str">
        <f t="shared" si="22"/>
        <v>15.30.01.01.1</v>
      </c>
    </row>
    <row r="347" spans="1:17" ht="42.75" x14ac:dyDescent="0.2">
      <c r="A347" s="17" t="s">
        <v>422</v>
      </c>
      <c r="B347" s="17" t="s">
        <v>435</v>
      </c>
      <c r="C347" s="7" t="s">
        <v>3399</v>
      </c>
      <c r="D347" s="31" t="s">
        <v>3399</v>
      </c>
      <c r="H347" s="22" t="s">
        <v>94</v>
      </c>
      <c r="J347" s="3" t="s">
        <v>1872</v>
      </c>
      <c r="L347" s="1" t="s">
        <v>219</v>
      </c>
      <c r="M347" s="6">
        <v>9.8000000000000007</v>
      </c>
      <c r="N347" s="6">
        <v>8.33</v>
      </c>
      <c r="O347" s="48">
        <v>44470</v>
      </c>
      <c r="P347" s="5" t="s">
        <v>2598</v>
      </c>
      <c r="Q347" t="str">
        <f t="shared" si="22"/>
        <v>15.30.50.00.1</v>
      </c>
    </row>
    <row r="348" spans="1:17" x14ac:dyDescent="0.2">
      <c r="A348" s="17" t="s">
        <v>422</v>
      </c>
      <c r="B348" s="17" t="s">
        <v>1733</v>
      </c>
      <c r="C348" s="7" t="s">
        <v>3399</v>
      </c>
      <c r="D348" s="31" t="s">
        <v>3399</v>
      </c>
      <c r="H348" s="37" t="s">
        <v>3399</v>
      </c>
      <c r="J348" s="8" t="s">
        <v>1970</v>
      </c>
      <c r="N348" s="6" t="s">
        <v>2454</v>
      </c>
      <c r="O348" s="48"/>
      <c r="Q348" t="str">
        <f t="shared" si="22"/>
        <v xml:space="preserve"> </v>
      </c>
    </row>
    <row r="349" spans="1:17" x14ac:dyDescent="0.2">
      <c r="A349" s="17" t="s">
        <v>422</v>
      </c>
      <c r="B349" s="17" t="s">
        <v>1733</v>
      </c>
      <c r="C349" s="7" t="s">
        <v>3399</v>
      </c>
      <c r="D349" s="31" t="s">
        <v>3399</v>
      </c>
      <c r="H349" s="22" t="s">
        <v>1735</v>
      </c>
      <c r="J349" s="3" t="s">
        <v>1873</v>
      </c>
      <c r="L349" s="1" t="s">
        <v>219</v>
      </c>
      <c r="M349" s="6">
        <v>6.7</v>
      </c>
      <c r="N349" s="6">
        <v>6.03</v>
      </c>
      <c r="O349" s="48">
        <v>44470</v>
      </c>
      <c r="P349" s="5" t="s">
        <v>2598</v>
      </c>
      <c r="Q349" t="str">
        <f t="shared" si="22"/>
        <v>15.40.01.00.1</v>
      </c>
    </row>
    <row r="350" spans="1:17" ht="30" x14ac:dyDescent="0.2">
      <c r="A350" s="17" t="s">
        <v>438</v>
      </c>
      <c r="B350" s="17" t="s">
        <v>3399</v>
      </c>
      <c r="C350" s="7" t="s">
        <v>3399</v>
      </c>
      <c r="D350" s="31" t="s">
        <v>3399</v>
      </c>
      <c r="H350" s="37" t="s">
        <v>3399</v>
      </c>
      <c r="J350" s="8" t="s">
        <v>531</v>
      </c>
      <c r="N350" s="6" t="s">
        <v>2454</v>
      </c>
      <c r="O350" s="48"/>
      <c r="Q350" t="str">
        <f t="shared" si="22"/>
        <v xml:space="preserve"> </v>
      </c>
    </row>
    <row r="351" spans="1:17" x14ac:dyDescent="0.2">
      <c r="A351" s="17" t="s">
        <v>438</v>
      </c>
      <c r="B351" s="17" t="s">
        <v>440</v>
      </c>
      <c r="C351" s="7" t="s">
        <v>3399</v>
      </c>
      <c r="D351" s="31" t="s">
        <v>3399</v>
      </c>
      <c r="H351" s="37" t="s">
        <v>3399</v>
      </c>
      <c r="J351" s="7" t="s">
        <v>532</v>
      </c>
      <c r="N351" s="6" t="s">
        <v>2454</v>
      </c>
      <c r="O351" s="48"/>
      <c r="Q351" t="str">
        <f t="shared" si="22"/>
        <v xml:space="preserve"> </v>
      </c>
    </row>
    <row r="352" spans="1:17" ht="85.5" x14ac:dyDescent="0.2">
      <c r="A352" s="17" t="s">
        <v>438</v>
      </c>
      <c r="B352" s="17" t="s">
        <v>440</v>
      </c>
      <c r="C352" s="7" t="s">
        <v>3399</v>
      </c>
      <c r="D352" s="31" t="s">
        <v>3399</v>
      </c>
      <c r="H352" s="22" t="s">
        <v>95</v>
      </c>
      <c r="I352" s="34" t="s">
        <v>1</v>
      </c>
      <c r="J352" s="3" t="s">
        <v>2464</v>
      </c>
      <c r="K352" s="3" t="s">
        <v>2511</v>
      </c>
      <c r="L352" s="1" t="s">
        <v>219</v>
      </c>
      <c r="M352" s="6">
        <v>10.6</v>
      </c>
      <c r="N352" s="6">
        <v>9.5399999999999991</v>
      </c>
      <c r="O352" s="48">
        <v>44470</v>
      </c>
      <c r="P352" s="5" t="s">
        <v>2599</v>
      </c>
      <c r="Q352" t="str">
        <f t="shared" si="22"/>
        <v>16.01.01.00.1</v>
      </c>
    </row>
    <row r="353" spans="1:17" ht="85.5" x14ac:dyDescent="0.2">
      <c r="A353" s="17" t="s">
        <v>438</v>
      </c>
      <c r="B353" s="17" t="s">
        <v>440</v>
      </c>
      <c r="C353" s="7" t="s">
        <v>3399</v>
      </c>
      <c r="D353" s="31" t="s">
        <v>3399</v>
      </c>
      <c r="H353" s="22" t="s">
        <v>96</v>
      </c>
      <c r="I353" s="34" t="s">
        <v>1</v>
      </c>
      <c r="J353" s="3" t="s">
        <v>2465</v>
      </c>
      <c r="K353" s="3" t="s">
        <v>2511</v>
      </c>
      <c r="L353" s="1" t="s">
        <v>219</v>
      </c>
      <c r="M353" s="6">
        <v>18.899999999999999</v>
      </c>
      <c r="N353" s="6">
        <v>17.010000000000002</v>
      </c>
      <c r="O353" s="48">
        <v>44470</v>
      </c>
      <c r="P353" s="5" t="s">
        <v>2599</v>
      </c>
      <c r="Q353" t="str">
        <f t="shared" si="22"/>
        <v>16.01.02.00.1</v>
      </c>
    </row>
    <row r="354" spans="1:17" ht="271.5" x14ac:dyDescent="0.2">
      <c r="A354" s="17" t="s">
        <v>442</v>
      </c>
      <c r="B354" s="17" t="s">
        <v>3399</v>
      </c>
      <c r="C354" s="7" t="s">
        <v>3399</v>
      </c>
      <c r="D354" s="31" t="s">
        <v>3399</v>
      </c>
      <c r="H354" s="37" t="s">
        <v>3399</v>
      </c>
      <c r="J354" s="8" t="s">
        <v>1874</v>
      </c>
      <c r="N354" s="6" t="s">
        <v>2454</v>
      </c>
      <c r="O354" s="48"/>
      <c r="Q354" t="str">
        <f t="shared" si="22"/>
        <v xml:space="preserve"> </v>
      </c>
    </row>
    <row r="355" spans="1:17" ht="409.5" x14ac:dyDescent="0.2">
      <c r="A355" s="17" t="s">
        <v>442</v>
      </c>
      <c r="B355" s="17" t="s">
        <v>443</v>
      </c>
      <c r="C355" s="7" t="s">
        <v>3399</v>
      </c>
      <c r="D355" s="31" t="s">
        <v>3399</v>
      </c>
      <c r="H355" s="37" t="s">
        <v>3399</v>
      </c>
      <c r="I355" s="34" t="s">
        <v>1</v>
      </c>
      <c r="J355" s="8" t="s">
        <v>1875</v>
      </c>
      <c r="K355" s="3" t="s">
        <v>2680</v>
      </c>
      <c r="N355" s="6" t="s">
        <v>2454</v>
      </c>
      <c r="O355" s="48"/>
      <c r="Q355" t="str">
        <f t="shared" si="22"/>
        <v xml:space="preserve"> </v>
      </c>
    </row>
    <row r="356" spans="1:17" ht="42.75" x14ac:dyDescent="0.2">
      <c r="A356" s="17" t="s">
        <v>442</v>
      </c>
      <c r="B356" s="17" t="s">
        <v>443</v>
      </c>
      <c r="C356" s="7" t="s">
        <v>3399</v>
      </c>
      <c r="D356" s="31" t="s">
        <v>3399</v>
      </c>
      <c r="H356" s="22" t="s">
        <v>1738</v>
      </c>
      <c r="I356" s="34" t="s">
        <v>1</v>
      </c>
      <c r="J356" s="3" t="s">
        <v>1876</v>
      </c>
      <c r="K356" s="3" t="s">
        <v>2666</v>
      </c>
      <c r="L356" s="1" t="s">
        <v>234</v>
      </c>
      <c r="M356" s="6">
        <v>69.75</v>
      </c>
      <c r="N356" s="6">
        <v>62.78</v>
      </c>
      <c r="O356" s="48">
        <v>44562</v>
      </c>
      <c r="P356" s="5" t="s">
        <v>376</v>
      </c>
      <c r="Q356" t="str">
        <f t="shared" si="22"/>
        <v>17.02.01.01.1</v>
      </c>
    </row>
    <row r="357" spans="1:17" ht="42.75" x14ac:dyDescent="0.2">
      <c r="A357" s="17" t="s">
        <v>442</v>
      </c>
      <c r="B357" s="17" t="s">
        <v>443</v>
      </c>
      <c r="C357" s="7" t="s">
        <v>3399</v>
      </c>
      <c r="D357" s="31" t="s">
        <v>3399</v>
      </c>
      <c r="H357" s="22" t="s">
        <v>1739</v>
      </c>
      <c r="I357" s="34" t="s">
        <v>1</v>
      </c>
      <c r="J357" s="3" t="s">
        <v>1877</v>
      </c>
      <c r="K357" s="3" t="s">
        <v>2666</v>
      </c>
      <c r="L357" s="1" t="s">
        <v>234</v>
      </c>
      <c r="M357" s="6">
        <v>178</v>
      </c>
      <c r="N357" s="6">
        <v>160.20000000000002</v>
      </c>
      <c r="O357" s="48">
        <v>44562</v>
      </c>
      <c r="P357" s="5" t="s">
        <v>2644</v>
      </c>
      <c r="Q357" t="str">
        <f t="shared" si="22"/>
        <v xml:space="preserve">17.02.01.02.1 </v>
      </c>
    </row>
    <row r="358" spans="1:17" ht="42.75" x14ac:dyDescent="0.2">
      <c r="A358" s="17" t="s">
        <v>442</v>
      </c>
      <c r="B358" s="17" t="s">
        <v>443</v>
      </c>
      <c r="C358" s="7" t="s">
        <v>3399</v>
      </c>
      <c r="D358" s="31" t="s">
        <v>3399</v>
      </c>
      <c r="H358" s="22" t="s">
        <v>1740</v>
      </c>
      <c r="I358" s="34" t="s">
        <v>1</v>
      </c>
      <c r="J358" s="3" t="s">
        <v>1878</v>
      </c>
      <c r="K358" s="3" t="s">
        <v>2666</v>
      </c>
      <c r="L358" s="1" t="s">
        <v>234</v>
      </c>
      <c r="M358" s="6">
        <v>99.05</v>
      </c>
      <c r="N358" s="6">
        <v>89.15</v>
      </c>
      <c r="O358" s="48">
        <v>44562</v>
      </c>
      <c r="P358" s="5" t="s">
        <v>376</v>
      </c>
      <c r="Q358" t="str">
        <f t="shared" si="22"/>
        <v xml:space="preserve">17.02.01.03.1 </v>
      </c>
    </row>
    <row r="359" spans="1:17" ht="42.75" x14ac:dyDescent="0.2">
      <c r="A359" s="17" t="s">
        <v>442</v>
      </c>
      <c r="B359" s="17" t="s">
        <v>443</v>
      </c>
      <c r="C359" s="7" t="s">
        <v>3399</v>
      </c>
      <c r="D359" s="31" t="s">
        <v>3399</v>
      </c>
      <c r="H359" s="22" t="s">
        <v>1741</v>
      </c>
      <c r="I359" s="34" t="s">
        <v>1</v>
      </c>
      <c r="J359" s="3" t="s">
        <v>1879</v>
      </c>
      <c r="K359" s="3" t="s">
        <v>2666</v>
      </c>
      <c r="L359" s="1" t="s">
        <v>234</v>
      </c>
      <c r="M359" s="6">
        <v>243</v>
      </c>
      <c r="N359" s="6">
        <v>218.70000000000002</v>
      </c>
      <c r="O359" s="48">
        <v>44562</v>
      </c>
      <c r="P359" s="5" t="s">
        <v>2644</v>
      </c>
      <c r="Q359" t="str">
        <f t="shared" si="22"/>
        <v>17.02.01.04.1</v>
      </c>
    </row>
    <row r="360" spans="1:17" ht="42.75" x14ac:dyDescent="0.2">
      <c r="A360" s="17" t="s">
        <v>442</v>
      </c>
      <c r="B360" s="17" t="s">
        <v>443</v>
      </c>
      <c r="C360" s="7" t="s">
        <v>3399</v>
      </c>
      <c r="D360" s="31" t="s">
        <v>3399</v>
      </c>
      <c r="H360" s="22" t="s">
        <v>1742</v>
      </c>
      <c r="I360" s="34" t="s">
        <v>1</v>
      </c>
      <c r="J360" s="3" t="s">
        <v>1880</v>
      </c>
      <c r="K360" s="3" t="s">
        <v>2666</v>
      </c>
      <c r="L360" s="1" t="s">
        <v>234</v>
      </c>
      <c r="M360" s="6">
        <v>100.2</v>
      </c>
      <c r="N360" s="6">
        <v>90.18</v>
      </c>
      <c r="O360" s="48">
        <v>44562</v>
      </c>
      <c r="P360" s="5" t="s">
        <v>376</v>
      </c>
      <c r="Q360" t="str">
        <f t="shared" si="22"/>
        <v xml:space="preserve">17.02.01.05.1 </v>
      </c>
    </row>
    <row r="361" spans="1:17" ht="42.75" x14ac:dyDescent="0.2">
      <c r="A361" s="17" t="s">
        <v>442</v>
      </c>
      <c r="B361" s="17" t="s">
        <v>443</v>
      </c>
      <c r="C361" s="7" t="s">
        <v>3399</v>
      </c>
      <c r="D361" s="31" t="s">
        <v>3399</v>
      </c>
      <c r="H361" s="22" t="s">
        <v>1743</v>
      </c>
      <c r="I361" s="34" t="s">
        <v>1</v>
      </c>
      <c r="J361" s="3" t="s">
        <v>1881</v>
      </c>
      <c r="K361" s="3" t="s">
        <v>2666</v>
      </c>
      <c r="L361" s="1" t="s">
        <v>234</v>
      </c>
      <c r="M361" s="6">
        <v>245</v>
      </c>
      <c r="N361" s="6">
        <v>220.5</v>
      </c>
      <c r="O361" s="48">
        <v>44562</v>
      </c>
      <c r="P361" s="5" t="s">
        <v>2644</v>
      </c>
      <c r="Q361" t="str">
        <f t="shared" si="22"/>
        <v xml:space="preserve">17.02.01.06.1 </v>
      </c>
    </row>
    <row r="362" spans="1:17" ht="42.75" x14ac:dyDescent="0.2">
      <c r="A362" s="17" t="s">
        <v>442</v>
      </c>
      <c r="B362" s="17" t="s">
        <v>443</v>
      </c>
      <c r="C362" s="7" t="s">
        <v>3399</v>
      </c>
      <c r="D362" s="31" t="s">
        <v>3399</v>
      </c>
      <c r="H362" s="22" t="s">
        <v>1744</v>
      </c>
      <c r="I362" s="34" t="s">
        <v>1</v>
      </c>
      <c r="J362" s="3" t="s">
        <v>1882</v>
      </c>
      <c r="K362" s="3" t="s">
        <v>2666</v>
      </c>
      <c r="L362" s="1" t="s">
        <v>1886</v>
      </c>
      <c r="M362" s="6">
        <v>109.5</v>
      </c>
      <c r="N362" s="6">
        <v>98.55</v>
      </c>
      <c r="O362" s="48">
        <v>44562</v>
      </c>
      <c r="P362" s="5" t="s">
        <v>376</v>
      </c>
      <c r="Q362" t="str">
        <f t="shared" si="22"/>
        <v xml:space="preserve">17.02.01.07.1 </v>
      </c>
    </row>
    <row r="363" spans="1:17" ht="42.75" x14ac:dyDescent="0.2">
      <c r="A363" s="17" t="s">
        <v>442</v>
      </c>
      <c r="B363" s="17" t="s">
        <v>443</v>
      </c>
      <c r="C363" s="7" t="s">
        <v>3399</v>
      </c>
      <c r="D363" s="31" t="s">
        <v>3399</v>
      </c>
      <c r="H363" s="22" t="s">
        <v>1745</v>
      </c>
      <c r="I363" s="34" t="s">
        <v>1</v>
      </c>
      <c r="J363" s="3" t="s">
        <v>1883</v>
      </c>
      <c r="K363" s="3" t="s">
        <v>2666</v>
      </c>
      <c r="L363" s="1" t="s">
        <v>1886</v>
      </c>
      <c r="M363" s="6">
        <v>290</v>
      </c>
      <c r="N363" s="6">
        <v>261</v>
      </c>
      <c r="O363" s="48">
        <v>44562</v>
      </c>
      <c r="P363" s="5" t="s">
        <v>2644</v>
      </c>
      <c r="Q363" t="str">
        <f t="shared" si="22"/>
        <v xml:space="preserve">17.02.01.08.1 </v>
      </c>
    </row>
    <row r="364" spans="1:17" ht="42.75" x14ac:dyDescent="0.2">
      <c r="A364" s="17" t="s">
        <v>442</v>
      </c>
      <c r="B364" s="17" t="s">
        <v>443</v>
      </c>
      <c r="C364" s="7" t="s">
        <v>3399</v>
      </c>
      <c r="D364" s="31" t="s">
        <v>3399</v>
      </c>
      <c r="H364" s="22" t="s">
        <v>1746</v>
      </c>
      <c r="I364" s="34" t="s">
        <v>1</v>
      </c>
      <c r="J364" s="3" t="s">
        <v>1884</v>
      </c>
      <c r="K364" s="3" t="s">
        <v>2666</v>
      </c>
      <c r="L364" s="1" t="s">
        <v>1886</v>
      </c>
      <c r="M364" s="6">
        <v>155</v>
      </c>
      <c r="N364" s="6">
        <v>147.25</v>
      </c>
      <c r="O364" s="48">
        <v>44562</v>
      </c>
      <c r="P364" s="5" t="s">
        <v>376</v>
      </c>
      <c r="Q364" t="str">
        <f t="shared" si="22"/>
        <v xml:space="preserve">17.02.01.09.1 </v>
      </c>
    </row>
    <row r="365" spans="1:17" ht="42.75" x14ac:dyDescent="0.2">
      <c r="A365" s="17" t="s">
        <v>442</v>
      </c>
      <c r="B365" s="17" t="s">
        <v>443</v>
      </c>
      <c r="C365" s="7" t="s">
        <v>3399</v>
      </c>
      <c r="D365" s="31" t="s">
        <v>3399</v>
      </c>
      <c r="H365" s="22" t="s">
        <v>1747</v>
      </c>
      <c r="I365" s="34" t="s">
        <v>1</v>
      </c>
      <c r="J365" s="3" t="s">
        <v>1885</v>
      </c>
      <c r="K365" s="3" t="s">
        <v>2666</v>
      </c>
      <c r="L365" s="1" t="s">
        <v>1886</v>
      </c>
      <c r="M365" s="6">
        <v>301</v>
      </c>
      <c r="N365" s="6">
        <v>285.95</v>
      </c>
      <c r="O365" s="48">
        <v>44562</v>
      </c>
      <c r="P365" s="5" t="s">
        <v>2644</v>
      </c>
      <c r="Q365" t="str">
        <f t="shared" si="22"/>
        <v xml:space="preserve">17.02.01.10.1 </v>
      </c>
    </row>
    <row r="366" spans="1:17" ht="42.75" x14ac:dyDescent="0.2">
      <c r="A366" s="17" t="s">
        <v>442</v>
      </c>
      <c r="B366" s="17" t="s">
        <v>443</v>
      </c>
      <c r="C366" s="7" t="s">
        <v>3399</v>
      </c>
      <c r="D366" s="31" t="s">
        <v>3399</v>
      </c>
      <c r="H366" s="22" t="s">
        <v>2050</v>
      </c>
      <c r="I366" s="34" t="s">
        <v>1</v>
      </c>
      <c r="J366" s="3" t="s">
        <v>2064</v>
      </c>
      <c r="K366" s="3" t="s">
        <v>2666</v>
      </c>
      <c r="L366" s="1" t="s">
        <v>219</v>
      </c>
      <c r="M366" s="6">
        <v>43.85</v>
      </c>
      <c r="N366" s="6">
        <v>41.66</v>
      </c>
      <c r="O366" s="48">
        <v>44562</v>
      </c>
      <c r="P366" s="5" t="s">
        <v>376</v>
      </c>
      <c r="Q366" t="str">
        <f t="shared" si="22"/>
        <v xml:space="preserve">17.02.01.11.1 </v>
      </c>
    </row>
    <row r="367" spans="1:17" ht="57" x14ac:dyDescent="0.2">
      <c r="A367" s="17" t="s">
        <v>442</v>
      </c>
      <c r="B367" s="17" t="s">
        <v>443</v>
      </c>
      <c r="C367" s="7" t="s">
        <v>3399</v>
      </c>
      <c r="D367" s="31" t="s">
        <v>3399</v>
      </c>
      <c r="H367" s="22" t="s">
        <v>2052</v>
      </c>
      <c r="I367" s="34" t="s">
        <v>1</v>
      </c>
      <c r="J367" s="3" t="s">
        <v>2665</v>
      </c>
      <c r="K367" s="3" t="s">
        <v>2666</v>
      </c>
      <c r="L367" s="1" t="s">
        <v>219</v>
      </c>
      <c r="M367" s="6">
        <v>74.25</v>
      </c>
      <c r="N367" s="6">
        <v>70.540000000000006</v>
      </c>
      <c r="O367" s="48">
        <v>44562</v>
      </c>
      <c r="P367" s="5" t="s">
        <v>376</v>
      </c>
      <c r="Q367" t="str">
        <f t="shared" si="22"/>
        <v xml:space="preserve">17.02.01.12.1 </v>
      </c>
    </row>
    <row r="368" spans="1:17" ht="399" x14ac:dyDescent="0.2">
      <c r="A368" s="17" t="s">
        <v>442</v>
      </c>
      <c r="B368" s="17" t="s">
        <v>444</v>
      </c>
      <c r="C368" s="7" t="s">
        <v>3399</v>
      </c>
      <c r="D368" s="31" t="s">
        <v>3399</v>
      </c>
      <c r="H368" s="37" t="s">
        <v>3399</v>
      </c>
      <c r="I368" s="34" t="s">
        <v>1</v>
      </c>
      <c r="J368" s="8" t="s">
        <v>1887</v>
      </c>
      <c r="K368" s="3" t="s">
        <v>2674</v>
      </c>
      <c r="N368" s="6" t="s">
        <v>2454</v>
      </c>
      <c r="O368" s="48"/>
      <c r="Q368" t="str">
        <f t="shared" si="22"/>
        <v xml:space="preserve"> </v>
      </c>
    </row>
    <row r="369" spans="1:17" ht="42.75" x14ac:dyDescent="0.2">
      <c r="A369" s="17" t="s">
        <v>442</v>
      </c>
      <c r="B369" s="17" t="s">
        <v>444</v>
      </c>
      <c r="C369" s="7" t="s">
        <v>3399</v>
      </c>
      <c r="D369" s="31" t="s">
        <v>3399</v>
      </c>
      <c r="H369" s="22" t="s">
        <v>1759</v>
      </c>
      <c r="I369" s="34" t="s">
        <v>1</v>
      </c>
      <c r="J369" s="3" t="s">
        <v>1888</v>
      </c>
      <c r="K369" s="3" t="s">
        <v>2667</v>
      </c>
      <c r="L369" s="1" t="s">
        <v>234</v>
      </c>
      <c r="M369" s="6">
        <v>74.900000000000006</v>
      </c>
      <c r="N369" s="6">
        <v>67.410000000000011</v>
      </c>
      <c r="O369" s="48">
        <v>44562</v>
      </c>
      <c r="P369" s="5" t="s">
        <v>376</v>
      </c>
      <c r="Q369" t="str">
        <f t="shared" si="22"/>
        <v xml:space="preserve">17.03.01.01.1 </v>
      </c>
    </row>
    <row r="370" spans="1:17" ht="42.75" x14ac:dyDescent="0.2">
      <c r="A370" s="17" t="s">
        <v>442</v>
      </c>
      <c r="B370" s="17" t="s">
        <v>444</v>
      </c>
      <c r="C370" s="7" t="s">
        <v>3399</v>
      </c>
      <c r="D370" s="31" t="s">
        <v>3399</v>
      </c>
      <c r="H370" s="22" t="s">
        <v>1760</v>
      </c>
      <c r="I370" s="34" t="s">
        <v>1</v>
      </c>
      <c r="J370" s="3" t="s">
        <v>1889</v>
      </c>
      <c r="K370" s="3" t="s">
        <v>2667</v>
      </c>
      <c r="L370" s="1" t="s">
        <v>234</v>
      </c>
      <c r="M370" s="6">
        <v>182</v>
      </c>
      <c r="N370" s="6">
        <v>172.9</v>
      </c>
      <c r="O370" s="48">
        <v>44562</v>
      </c>
      <c r="P370" s="5" t="s">
        <v>2644</v>
      </c>
      <c r="Q370" t="str">
        <f t="shared" ref="Q370:Q401" si="23">IF(H370="",IF(B370="",A370,B370),H370)</f>
        <v xml:space="preserve">17.03.01.02.1 </v>
      </c>
    </row>
    <row r="371" spans="1:17" ht="42.75" x14ac:dyDescent="0.2">
      <c r="A371" s="17" t="s">
        <v>442</v>
      </c>
      <c r="B371" s="17" t="s">
        <v>444</v>
      </c>
      <c r="C371" s="7" t="s">
        <v>3399</v>
      </c>
      <c r="D371" s="31" t="s">
        <v>3399</v>
      </c>
      <c r="H371" s="22" t="s">
        <v>1761</v>
      </c>
      <c r="I371" s="34" t="s">
        <v>1</v>
      </c>
      <c r="J371" s="3" t="s">
        <v>1890</v>
      </c>
      <c r="K371" s="3" t="s">
        <v>2667</v>
      </c>
      <c r="L371" s="1" t="s">
        <v>234</v>
      </c>
      <c r="M371" s="6">
        <v>86.65</v>
      </c>
      <c r="N371" s="6">
        <v>77.989999999999995</v>
      </c>
      <c r="O371" s="48">
        <v>44562</v>
      </c>
      <c r="P371" s="5" t="s">
        <v>376</v>
      </c>
      <c r="Q371" t="str">
        <f t="shared" si="23"/>
        <v xml:space="preserve">17.03.01.03.1 </v>
      </c>
    </row>
    <row r="372" spans="1:17" ht="42.75" x14ac:dyDescent="0.2">
      <c r="A372" s="17" t="s">
        <v>442</v>
      </c>
      <c r="B372" s="17" t="s">
        <v>444</v>
      </c>
      <c r="C372" s="7" t="s">
        <v>3399</v>
      </c>
      <c r="D372" s="31" t="s">
        <v>3399</v>
      </c>
      <c r="H372" s="22" t="s">
        <v>1762</v>
      </c>
      <c r="I372" s="34" t="s">
        <v>1</v>
      </c>
      <c r="J372" s="3" t="s">
        <v>1891</v>
      </c>
      <c r="K372" s="3" t="s">
        <v>2667</v>
      </c>
      <c r="L372" s="1" t="s">
        <v>234</v>
      </c>
      <c r="M372" s="6">
        <v>243</v>
      </c>
      <c r="N372" s="6">
        <v>230.85</v>
      </c>
      <c r="O372" s="48">
        <v>44562</v>
      </c>
      <c r="P372" s="5" t="s">
        <v>2644</v>
      </c>
      <c r="Q372" t="str">
        <f t="shared" si="23"/>
        <v xml:space="preserve">17.03.01.04.1 </v>
      </c>
    </row>
    <row r="373" spans="1:17" ht="42.75" x14ac:dyDescent="0.2">
      <c r="A373" s="17" t="s">
        <v>442</v>
      </c>
      <c r="B373" s="17" t="s">
        <v>444</v>
      </c>
      <c r="C373" s="7" t="s">
        <v>3399</v>
      </c>
      <c r="D373" s="31" t="s">
        <v>3399</v>
      </c>
      <c r="H373" s="22" t="s">
        <v>1763</v>
      </c>
      <c r="I373" s="34" t="s">
        <v>1</v>
      </c>
      <c r="J373" s="3" t="s">
        <v>1892</v>
      </c>
      <c r="K373" s="3" t="s">
        <v>2667</v>
      </c>
      <c r="L373" s="1" t="s">
        <v>234</v>
      </c>
      <c r="M373" s="6">
        <v>105.45</v>
      </c>
      <c r="N373" s="6">
        <v>94.91</v>
      </c>
      <c r="O373" s="48">
        <v>44562</v>
      </c>
      <c r="P373" s="5" t="s">
        <v>376</v>
      </c>
      <c r="Q373" t="str">
        <f t="shared" si="23"/>
        <v>17.03.01.05.1</v>
      </c>
    </row>
    <row r="374" spans="1:17" ht="42.75" x14ac:dyDescent="0.2">
      <c r="A374" s="17" t="s">
        <v>442</v>
      </c>
      <c r="B374" s="17" t="s">
        <v>444</v>
      </c>
      <c r="C374" s="7" t="s">
        <v>3399</v>
      </c>
      <c r="D374" s="31" t="s">
        <v>3399</v>
      </c>
      <c r="H374" s="22" t="s">
        <v>1764</v>
      </c>
      <c r="I374" s="34" t="s">
        <v>1</v>
      </c>
      <c r="J374" s="3" t="s">
        <v>1893</v>
      </c>
      <c r="K374" s="3" t="s">
        <v>2667</v>
      </c>
      <c r="L374" s="1" t="s">
        <v>234</v>
      </c>
      <c r="M374" s="6">
        <v>283</v>
      </c>
      <c r="N374" s="6">
        <v>268.84999999999997</v>
      </c>
      <c r="O374" s="48">
        <v>44562</v>
      </c>
      <c r="P374" s="5" t="s">
        <v>2644</v>
      </c>
      <c r="Q374" t="str">
        <f t="shared" si="23"/>
        <v>17.03.01.06.1</v>
      </c>
    </row>
    <row r="375" spans="1:17" ht="42.75" x14ac:dyDescent="0.2">
      <c r="A375" s="17" t="s">
        <v>442</v>
      </c>
      <c r="B375" s="17" t="s">
        <v>444</v>
      </c>
      <c r="C375" s="7" t="s">
        <v>3399</v>
      </c>
      <c r="D375" s="31" t="s">
        <v>3399</v>
      </c>
      <c r="H375" s="22" t="s">
        <v>1765</v>
      </c>
      <c r="I375" s="34" t="s">
        <v>1</v>
      </c>
      <c r="J375" s="3" t="s">
        <v>1894</v>
      </c>
      <c r="K375" s="3" t="s">
        <v>2667</v>
      </c>
      <c r="L375" s="1" t="s">
        <v>219</v>
      </c>
      <c r="M375" s="6">
        <v>130</v>
      </c>
      <c r="N375" s="6">
        <v>117</v>
      </c>
      <c r="O375" s="48">
        <v>44562</v>
      </c>
      <c r="P375" s="5" t="s">
        <v>376</v>
      </c>
      <c r="Q375" t="str">
        <f t="shared" si="23"/>
        <v>17.03.01.07.1</v>
      </c>
    </row>
    <row r="376" spans="1:17" ht="42.75" x14ac:dyDescent="0.2">
      <c r="A376" s="17" t="s">
        <v>442</v>
      </c>
      <c r="B376" s="17" t="s">
        <v>444</v>
      </c>
      <c r="C376" s="7" t="s">
        <v>3399</v>
      </c>
      <c r="D376" s="31" t="s">
        <v>3399</v>
      </c>
      <c r="H376" s="22" t="s">
        <v>1766</v>
      </c>
      <c r="I376" s="34" t="s">
        <v>1</v>
      </c>
      <c r="J376" s="3" t="s">
        <v>1895</v>
      </c>
      <c r="K376" s="3" t="s">
        <v>2667</v>
      </c>
      <c r="L376" s="1" t="s">
        <v>219</v>
      </c>
      <c r="M376" s="6">
        <v>292</v>
      </c>
      <c r="N376" s="6">
        <v>277.39999999999998</v>
      </c>
      <c r="O376" s="48">
        <v>44562</v>
      </c>
      <c r="P376" s="5" t="s">
        <v>2644</v>
      </c>
      <c r="Q376" t="str">
        <f t="shared" si="23"/>
        <v>17.03.01.08.1</v>
      </c>
    </row>
    <row r="377" spans="1:17" ht="42.75" x14ac:dyDescent="0.2">
      <c r="A377" s="17" t="s">
        <v>442</v>
      </c>
      <c r="B377" s="17" t="s">
        <v>444</v>
      </c>
      <c r="C377" s="7" t="s">
        <v>3399</v>
      </c>
      <c r="D377" s="31" t="s">
        <v>3399</v>
      </c>
      <c r="H377" s="22" t="s">
        <v>2054</v>
      </c>
      <c r="I377" s="34" t="s">
        <v>1</v>
      </c>
      <c r="J377" s="3" t="s">
        <v>2065</v>
      </c>
      <c r="K377" s="3" t="s">
        <v>2667</v>
      </c>
      <c r="L377" s="1" t="s">
        <v>219</v>
      </c>
      <c r="M377" s="6">
        <v>80.25</v>
      </c>
      <c r="N377" s="6">
        <v>76.239999999999995</v>
      </c>
      <c r="O377" s="48">
        <v>44562</v>
      </c>
      <c r="P377" s="5" t="s">
        <v>376</v>
      </c>
      <c r="Q377" t="str">
        <f t="shared" si="23"/>
        <v>17.03.01.10.1</v>
      </c>
    </row>
    <row r="378" spans="1:17" x14ac:dyDescent="0.2">
      <c r="A378" s="17" t="s">
        <v>442</v>
      </c>
      <c r="B378" s="17" t="s">
        <v>445</v>
      </c>
      <c r="C378" s="7" t="s">
        <v>3399</v>
      </c>
      <c r="D378" s="31" t="s">
        <v>3399</v>
      </c>
      <c r="H378" s="37" t="s">
        <v>3399</v>
      </c>
      <c r="J378" s="7" t="s">
        <v>533</v>
      </c>
      <c r="N378" s="6" t="s">
        <v>2454</v>
      </c>
      <c r="O378" s="48"/>
      <c r="Q378" t="str">
        <f t="shared" si="23"/>
        <v xml:space="preserve"> </v>
      </c>
    </row>
    <row r="379" spans="1:17" ht="128.25" x14ac:dyDescent="0.2">
      <c r="A379" s="17" t="s">
        <v>442</v>
      </c>
      <c r="B379" s="17" t="s">
        <v>445</v>
      </c>
      <c r="C379" s="7" t="s">
        <v>3399</v>
      </c>
      <c r="D379" s="31" t="s">
        <v>3399</v>
      </c>
      <c r="H379" s="22" t="s">
        <v>97</v>
      </c>
      <c r="I379" s="34" t="s">
        <v>1</v>
      </c>
      <c r="J379" s="3" t="s">
        <v>1896</v>
      </c>
      <c r="K379" s="3" t="s">
        <v>1897</v>
      </c>
      <c r="L379" s="1" t="s">
        <v>251</v>
      </c>
      <c r="M379" s="6">
        <v>96.6</v>
      </c>
      <c r="N379" s="6">
        <v>86.94</v>
      </c>
      <c r="O379" s="48">
        <v>44470</v>
      </c>
      <c r="P379" s="5" t="s">
        <v>2598</v>
      </c>
      <c r="Q379" t="str">
        <f t="shared" si="23"/>
        <v>17.05.01.00.1</v>
      </c>
    </row>
    <row r="380" spans="1:17" x14ac:dyDescent="0.2">
      <c r="A380" s="17" t="s">
        <v>442</v>
      </c>
      <c r="B380" s="17" t="s">
        <v>1777</v>
      </c>
      <c r="C380" s="7" t="s">
        <v>3399</v>
      </c>
      <c r="D380" s="31" t="s">
        <v>3399</v>
      </c>
      <c r="H380" s="37" t="s">
        <v>3399</v>
      </c>
      <c r="J380" s="8" t="s">
        <v>1898</v>
      </c>
      <c r="K380" s="3"/>
      <c r="N380" s="6" t="s">
        <v>2454</v>
      </c>
      <c r="O380" s="48"/>
      <c r="Q380" t="str">
        <f t="shared" si="23"/>
        <v xml:space="preserve"> </v>
      </c>
    </row>
    <row r="381" spans="1:17" ht="213.75" x14ac:dyDescent="0.2">
      <c r="A381" s="17" t="s">
        <v>442</v>
      </c>
      <c r="B381" s="17" t="s">
        <v>1777</v>
      </c>
      <c r="C381" s="28" t="s">
        <v>1779</v>
      </c>
      <c r="D381" s="31" t="s">
        <v>3399</v>
      </c>
      <c r="H381" s="37" t="s">
        <v>3399</v>
      </c>
      <c r="I381" s="34" t="s">
        <v>1</v>
      </c>
      <c r="J381" s="3" t="s">
        <v>1899</v>
      </c>
      <c r="K381" s="3" t="s">
        <v>2532</v>
      </c>
      <c r="N381" s="6" t="s">
        <v>2454</v>
      </c>
      <c r="O381" s="48"/>
      <c r="Q381" t="str">
        <f t="shared" si="23"/>
        <v xml:space="preserve"> </v>
      </c>
    </row>
    <row r="382" spans="1:17" ht="42.75" x14ac:dyDescent="0.2">
      <c r="A382" s="17" t="s">
        <v>442</v>
      </c>
      <c r="B382" s="17" t="s">
        <v>1777</v>
      </c>
      <c r="C382" s="28" t="s">
        <v>1779</v>
      </c>
      <c r="D382" s="31" t="s">
        <v>3399</v>
      </c>
      <c r="H382" s="22" t="s">
        <v>1780</v>
      </c>
      <c r="I382" s="34" t="s">
        <v>1</v>
      </c>
      <c r="J382" s="3" t="s">
        <v>1900</v>
      </c>
      <c r="K382" s="3" t="s">
        <v>1901</v>
      </c>
      <c r="L382" s="1" t="s">
        <v>1886</v>
      </c>
      <c r="M382" s="6">
        <v>39</v>
      </c>
      <c r="O382" s="48">
        <v>44470</v>
      </c>
      <c r="P382" s="5" t="s">
        <v>2598</v>
      </c>
      <c r="Q382" t="str">
        <f t="shared" si="23"/>
        <v>17.12.01.00.1</v>
      </c>
    </row>
    <row r="383" spans="1:17" ht="57" x14ac:dyDescent="0.2">
      <c r="A383" s="17" t="s">
        <v>442</v>
      </c>
      <c r="B383" s="17" t="s">
        <v>1777</v>
      </c>
      <c r="C383" s="28" t="s">
        <v>1779</v>
      </c>
      <c r="D383" s="31" t="s">
        <v>3399</v>
      </c>
      <c r="H383" s="22" t="s">
        <v>1781</v>
      </c>
      <c r="I383" s="34" t="s">
        <v>1</v>
      </c>
      <c r="J383" s="3" t="s">
        <v>1902</v>
      </c>
      <c r="K383" s="3" t="s">
        <v>2533</v>
      </c>
      <c r="L383" s="1" t="s">
        <v>1886</v>
      </c>
      <c r="M383" s="6">
        <v>92.1</v>
      </c>
      <c r="O383" s="48">
        <v>44470</v>
      </c>
      <c r="P383" s="5" t="s">
        <v>2599</v>
      </c>
      <c r="Q383" t="str">
        <f t="shared" si="23"/>
        <v>17.12.01.01.1</v>
      </c>
    </row>
    <row r="384" spans="1:17" ht="342" x14ac:dyDescent="0.2">
      <c r="A384" s="17" t="s">
        <v>442</v>
      </c>
      <c r="B384" s="17" t="s">
        <v>1786</v>
      </c>
      <c r="C384" s="7" t="s">
        <v>3399</v>
      </c>
      <c r="D384" s="31" t="s">
        <v>3399</v>
      </c>
      <c r="H384" s="37" t="s">
        <v>3399</v>
      </c>
      <c r="I384" s="34" t="s">
        <v>1</v>
      </c>
      <c r="J384" s="8" t="s">
        <v>1903</v>
      </c>
      <c r="K384" s="3" t="s">
        <v>1904</v>
      </c>
      <c r="N384" s="6" t="s">
        <v>2454</v>
      </c>
      <c r="O384" s="48"/>
      <c r="Q384" t="str">
        <f t="shared" si="23"/>
        <v xml:space="preserve"> </v>
      </c>
    </row>
    <row r="385" spans="1:17" ht="73.5" x14ac:dyDescent="0.2">
      <c r="A385" s="17" t="s">
        <v>442</v>
      </c>
      <c r="B385" s="17" t="s">
        <v>1786</v>
      </c>
      <c r="C385" s="7" t="s">
        <v>3399</v>
      </c>
      <c r="D385" s="31" t="s">
        <v>3399</v>
      </c>
      <c r="H385" s="22" t="s">
        <v>1788</v>
      </c>
      <c r="I385" s="34" t="s">
        <v>1</v>
      </c>
      <c r="J385" s="3" t="s">
        <v>3462</v>
      </c>
      <c r="K385" s="3" t="s">
        <v>1905</v>
      </c>
      <c r="O385" s="72">
        <v>44743</v>
      </c>
      <c r="P385" s="73" t="s">
        <v>376</v>
      </c>
      <c r="Q385" t="str">
        <f t="shared" si="23"/>
        <v>17.15.01.00.1</v>
      </c>
    </row>
    <row r="386" spans="1:17" ht="73.5" x14ac:dyDescent="0.2">
      <c r="A386" s="17" t="s">
        <v>442</v>
      </c>
      <c r="B386" s="17" t="s">
        <v>1786</v>
      </c>
      <c r="C386" s="7" t="s">
        <v>3399</v>
      </c>
      <c r="D386" s="31" t="s">
        <v>3399</v>
      </c>
      <c r="H386" s="22" t="s">
        <v>1789</v>
      </c>
      <c r="I386" s="34" t="s">
        <v>1</v>
      </c>
      <c r="J386" s="3" t="s">
        <v>3463</v>
      </c>
      <c r="K386" s="3" t="s">
        <v>1905</v>
      </c>
      <c r="O386" s="72">
        <v>44743</v>
      </c>
      <c r="P386" s="73" t="s">
        <v>376</v>
      </c>
      <c r="Q386" t="str">
        <f t="shared" si="23"/>
        <v>17.15.02.00.1</v>
      </c>
    </row>
    <row r="387" spans="1:17" ht="59.25" x14ac:dyDescent="0.2">
      <c r="A387" s="17" t="s">
        <v>442</v>
      </c>
      <c r="B387" s="17" t="s">
        <v>1786</v>
      </c>
      <c r="C387" s="7" t="s">
        <v>3399</v>
      </c>
      <c r="D387" s="31" t="s">
        <v>3399</v>
      </c>
      <c r="H387" s="22" t="s">
        <v>1790</v>
      </c>
      <c r="I387" s="34" t="s">
        <v>1</v>
      </c>
      <c r="J387" s="57" t="s">
        <v>3464</v>
      </c>
      <c r="K387" s="3" t="s">
        <v>1905</v>
      </c>
      <c r="O387" s="72">
        <v>44743</v>
      </c>
      <c r="P387" s="73" t="s">
        <v>376</v>
      </c>
      <c r="Q387" t="str">
        <f t="shared" si="23"/>
        <v>17.15.03.00.1</v>
      </c>
    </row>
    <row r="388" spans="1:17" ht="59.25" x14ac:dyDescent="0.2">
      <c r="A388" s="17" t="s">
        <v>442</v>
      </c>
      <c r="B388" s="17" t="s">
        <v>1786</v>
      </c>
      <c r="C388" s="7" t="s">
        <v>3399</v>
      </c>
      <c r="D388" s="31" t="s">
        <v>3399</v>
      </c>
      <c r="H388" s="22" t="s">
        <v>1791</v>
      </c>
      <c r="I388" s="34" t="s">
        <v>1</v>
      </c>
      <c r="J388" s="57" t="s">
        <v>3465</v>
      </c>
      <c r="K388" s="3" t="s">
        <v>1905</v>
      </c>
      <c r="O388" s="72">
        <v>44743</v>
      </c>
      <c r="P388" s="73" t="s">
        <v>376</v>
      </c>
      <c r="Q388" t="str">
        <f t="shared" si="23"/>
        <v>17.15.04.00.1</v>
      </c>
    </row>
    <row r="389" spans="1:17" ht="73.5" x14ac:dyDescent="0.2">
      <c r="A389" s="17" t="s">
        <v>442</v>
      </c>
      <c r="B389" s="17" t="s">
        <v>1786</v>
      </c>
      <c r="C389" s="7" t="s">
        <v>3399</v>
      </c>
      <c r="D389" s="31" t="s">
        <v>3399</v>
      </c>
      <c r="H389" s="22" t="s">
        <v>1792</v>
      </c>
      <c r="I389" s="34" t="s">
        <v>1</v>
      </c>
      <c r="J389" s="57" t="s">
        <v>3466</v>
      </c>
      <c r="K389" s="3" t="s">
        <v>1905</v>
      </c>
      <c r="O389" s="72">
        <v>44743</v>
      </c>
      <c r="P389" s="73" t="s">
        <v>376</v>
      </c>
      <c r="Q389" t="str">
        <f t="shared" si="23"/>
        <v>17.15.05.00.1</v>
      </c>
    </row>
    <row r="390" spans="1:17" ht="86.25" x14ac:dyDescent="0.2">
      <c r="A390" s="17" t="s">
        <v>442</v>
      </c>
      <c r="B390" s="17" t="s">
        <v>447</v>
      </c>
      <c r="C390" s="7" t="s">
        <v>3399</v>
      </c>
      <c r="D390" s="31" t="s">
        <v>3399</v>
      </c>
      <c r="H390" s="37" t="s">
        <v>3399</v>
      </c>
      <c r="J390" s="8" t="s">
        <v>1906</v>
      </c>
      <c r="N390" s="6" t="s">
        <v>2454</v>
      </c>
      <c r="O390" s="48"/>
      <c r="Q390" t="str">
        <f t="shared" si="23"/>
        <v xml:space="preserve"> </v>
      </c>
    </row>
    <row r="391" spans="1:17" ht="270.75" x14ac:dyDescent="0.2">
      <c r="A391" s="17" t="s">
        <v>442</v>
      </c>
      <c r="B391" s="17" t="s">
        <v>447</v>
      </c>
      <c r="C391" s="7" t="s">
        <v>1794</v>
      </c>
      <c r="D391" s="31" t="s">
        <v>3399</v>
      </c>
      <c r="H391" s="37" t="s">
        <v>3399</v>
      </c>
      <c r="I391" s="34" t="s">
        <v>1</v>
      </c>
      <c r="J391" s="8" t="s">
        <v>1907</v>
      </c>
      <c r="K391" s="3" t="s">
        <v>2293</v>
      </c>
      <c r="N391" s="6" t="s">
        <v>2454</v>
      </c>
      <c r="O391" s="48"/>
      <c r="Q391" t="str">
        <f t="shared" si="23"/>
        <v xml:space="preserve"> </v>
      </c>
    </row>
    <row r="392" spans="1:17" ht="185.25" x14ac:dyDescent="0.2">
      <c r="A392" s="17" t="s">
        <v>442</v>
      </c>
      <c r="B392" s="17" t="s">
        <v>447</v>
      </c>
      <c r="C392" s="7" t="s">
        <v>1794</v>
      </c>
      <c r="D392" s="31" t="s">
        <v>3399</v>
      </c>
      <c r="H392" s="22" t="s">
        <v>1795</v>
      </c>
      <c r="I392" s="34" t="s">
        <v>1</v>
      </c>
      <c r="J392" s="12" t="s">
        <v>1908</v>
      </c>
      <c r="K392" s="3" t="s">
        <v>1909</v>
      </c>
      <c r="L392" s="1" t="s">
        <v>1886</v>
      </c>
      <c r="M392" s="6">
        <v>2600</v>
      </c>
      <c r="N392" s="6">
        <v>2470</v>
      </c>
      <c r="O392" s="48">
        <v>44470</v>
      </c>
      <c r="P392" s="5" t="s">
        <v>2598</v>
      </c>
      <c r="Q392" t="str">
        <f t="shared" si="23"/>
        <v>17.20.01.00.1</v>
      </c>
    </row>
    <row r="393" spans="1:17" ht="99.75" x14ac:dyDescent="0.2">
      <c r="A393" s="17" t="s">
        <v>442</v>
      </c>
      <c r="B393" s="17" t="s">
        <v>447</v>
      </c>
      <c r="C393" s="7" t="s">
        <v>1794</v>
      </c>
      <c r="D393" s="31" t="s">
        <v>3399</v>
      </c>
      <c r="H393" s="22" t="s">
        <v>99</v>
      </c>
      <c r="I393" s="34" t="s">
        <v>1</v>
      </c>
      <c r="J393" s="12" t="s">
        <v>1911</v>
      </c>
      <c r="K393" s="3" t="s">
        <v>1912</v>
      </c>
      <c r="L393" s="1" t="s">
        <v>2294</v>
      </c>
      <c r="M393" s="6">
        <v>2.6</v>
      </c>
      <c r="N393" s="6">
        <v>2.4699999999999998</v>
      </c>
      <c r="O393" s="48">
        <v>44470</v>
      </c>
      <c r="P393" s="5" t="s">
        <v>2598</v>
      </c>
      <c r="Q393" t="str">
        <f t="shared" si="23"/>
        <v>17.20.01.00.2</v>
      </c>
    </row>
    <row r="394" spans="1:17" ht="57" x14ac:dyDescent="0.2">
      <c r="A394" s="17" t="s">
        <v>442</v>
      </c>
      <c r="B394" s="17" t="s">
        <v>447</v>
      </c>
      <c r="C394" s="7" t="s">
        <v>1794</v>
      </c>
      <c r="D394" s="31" t="s">
        <v>3399</v>
      </c>
      <c r="H394" s="22" t="s">
        <v>1798</v>
      </c>
      <c r="J394" s="12" t="s">
        <v>1913</v>
      </c>
      <c r="K394" s="3"/>
      <c r="L394" s="1" t="s">
        <v>1886</v>
      </c>
      <c r="M394" s="6">
        <v>520</v>
      </c>
      <c r="N394" s="6">
        <v>468</v>
      </c>
      <c r="O394" s="48">
        <v>44470</v>
      </c>
      <c r="P394" s="5" t="s">
        <v>2598</v>
      </c>
      <c r="Q394" t="str">
        <f t="shared" si="23"/>
        <v>17.20.01.00.3</v>
      </c>
    </row>
    <row r="395" spans="1:17" ht="185.25" x14ac:dyDescent="0.2">
      <c r="A395" s="17" t="s">
        <v>442</v>
      </c>
      <c r="B395" s="17" t="s">
        <v>447</v>
      </c>
      <c r="C395" s="7" t="s">
        <v>1794</v>
      </c>
      <c r="D395" s="31" t="s">
        <v>3399</v>
      </c>
      <c r="H395" s="22" t="s">
        <v>1796</v>
      </c>
      <c r="I395" s="34" t="s">
        <v>1</v>
      </c>
      <c r="J395" s="12" t="s">
        <v>1910</v>
      </c>
      <c r="K395" s="3" t="s">
        <v>1909</v>
      </c>
      <c r="L395" s="1" t="s">
        <v>1886</v>
      </c>
      <c r="M395" s="6">
        <v>1450</v>
      </c>
      <c r="N395" s="6">
        <v>1377.5</v>
      </c>
      <c r="O395" s="48">
        <v>44470</v>
      </c>
      <c r="P395" s="5" t="s">
        <v>2598</v>
      </c>
      <c r="Q395" t="str">
        <f t="shared" si="23"/>
        <v>17.20.01.01.1</v>
      </c>
    </row>
    <row r="396" spans="1:17" ht="102.2" customHeight="1" x14ac:dyDescent="0.2">
      <c r="A396" s="17" t="s">
        <v>442</v>
      </c>
      <c r="B396" s="17" t="s">
        <v>447</v>
      </c>
      <c r="C396" s="7" t="s">
        <v>1794</v>
      </c>
      <c r="D396" s="31" t="s">
        <v>3399</v>
      </c>
      <c r="H396" s="22" t="s">
        <v>1797</v>
      </c>
      <c r="I396" s="34" t="s">
        <v>1</v>
      </c>
      <c r="J396" s="12" t="s">
        <v>2188</v>
      </c>
      <c r="K396" s="3" t="s">
        <v>2187</v>
      </c>
      <c r="L396" s="1" t="s">
        <v>2294</v>
      </c>
      <c r="M396" s="6">
        <v>1.85</v>
      </c>
      <c r="N396" s="6">
        <v>1.76</v>
      </c>
      <c r="O396" s="48">
        <v>44470</v>
      </c>
      <c r="P396" s="5" t="s">
        <v>2598</v>
      </c>
      <c r="Q396" t="str">
        <f t="shared" si="23"/>
        <v>17.20.01.01.2</v>
      </c>
    </row>
    <row r="397" spans="1:17" ht="57" x14ac:dyDescent="0.2">
      <c r="A397" s="17" t="s">
        <v>442</v>
      </c>
      <c r="B397" s="17" t="s">
        <v>447</v>
      </c>
      <c r="C397" s="7" t="s">
        <v>1794</v>
      </c>
      <c r="D397" s="31" t="s">
        <v>3399</v>
      </c>
      <c r="H397" s="22" t="s">
        <v>1799</v>
      </c>
      <c r="J397" s="12" t="s">
        <v>1914</v>
      </c>
      <c r="K397" s="3"/>
      <c r="L397" s="1" t="s">
        <v>1886</v>
      </c>
      <c r="M397" s="6">
        <v>270</v>
      </c>
      <c r="N397" s="6">
        <v>243</v>
      </c>
      <c r="O397" s="48">
        <v>44470</v>
      </c>
      <c r="P397" s="5" t="s">
        <v>2598</v>
      </c>
      <c r="Q397" t="str">
        <f t="shared" si="23"/>
        <v>17.20.01.01.3</v>
      </c>
    </row>
    <row r="398" spans="1:17" ht="86.25" x14ac:dyDescent="0.2">
      <c r="A398" s="17" t="s">
        <v>442</v>
      </c>
      <c r="B398" s="17" t="s">
        <v>1118</v>
      </c>
      <c r="C398" s="7" t="s">
        <v>3399</v>
      </c>
      <c r="D398" s="31" t="s">
        <v>3399</v>
      </c>
      <c r="H398" s="37" t="s">
        <v>3399</v>
      </c>
      <c r="J398" s="8" t="s">
        <v>2066</v>
      </c>
      <c r="K398" s="3"/>
      <c r="N398" s="6" t="s">
        <v>2454</v>
      </c>
      <c r="O398" s="48"/>
      <c r="Q398" t="str">
        <f t="shared" si="23"/>
        <v xml:space="preserve"> </v>
      </c>
    </row>
    <row r="399" spans="1:17" x14ac:dyDescent="0.2">
      <c r="A399" s="17" t="s">
        <v>442</v>
      </c>
      <c r="B399" s="17" t="s">
        <v>1118</v>
      </c>
      <c r="C399" s="7" t="s">
        <v>1119</v>
      </c>
      <c r="D399" s="31" t="s">
        <v>3399</v>
      </c>
      <c r="H399" s="37" t="s">
        <v>3399</v>
      </c>
      <c r="J399" s="8" t="s">
        <v>1658</v>
      </c>
      <c r="K399" s="3"/>
      <c r="N399" s="6" t="s">
        <v>2454</v>
      </c>
      <c r="O399" s="48"/>
      <c r="Q399" t="str">
        <f t="shared" si="23"/>
        <v xml:space="preserve"> </v>
      </c>
    </row>
    <row r="400" spans="1:17" ht="72.75" x14ac:dyDescent="0.2">
      <c r="A400" s="17" t="s">
        <v>442</v>
      </c>
      <c r="B400" s="17" t="s">
        <v>1118</v>
      </c>
      <c r="C400" s="7" t="s">
        <v>1119</v>
      </c>
      <c r="D400" s="31" t="s">
        <v>1120</v>
      </c>
      <c r="H400" s="37" t="s">
        <v>3399</v>
      </c>
      <c r="J400" s="8" t="s">
        <v>1380</v>
      </c>
      <c r="K400" s="3"/>
      <c r="N400" s="6" t="s">
        <v>2454</v>
      </c>
      <c r="O400" s="48"/>
      <c r="Q400" t="str">
        <f t="shared" si="23"/>
        <v xml:space="preserve"> </v>
      </c>
    </row>
    <row r="401" spans="1:17" ht="28.5" x14ac:dyDescent="0.2">
      <c r="A401" s="17" t="s">
        <v>442</v>
      </c>
      <c r="B401" s="17" t="s">
        <v>1118</v>
      </c>
      <c r="C401" s="7" t="s">
        <v>1119</v>
      </c>
      <c r="D401" s="31" t="s">
        <v>1120</v>
      </c>
      <c r="H401" s="22" t="s">
        <v>1122</v>
      </c>
      <c r="J401" s="12" t="s">
        <v>1381</v>
      </c>
      <c r="K401" s="3"/>
      <c r="L401" s="1" t="s">
        <v>219</v>
      </c>
      <c r="M401" s="6">
        <v>7.25</v>
      </c>
      <c r="N401" s="6">
        <v>5.8000000000000007</v>
      </c>
      <c r="O401" s="48">
        <v>44470</v>
      </c>
      <c r="P401" s="5" t="s">
        <v>2598</v>
      </c>
      <c r="Q401" t="str">
        <f t="shared" si="23"/>
        <v>17.30.01.01.1</v>
      </c>
    </row>
    <row r="402" spans="1:17" ht="28.5" x14ac:dyDescent="0.2">
      <c r="A402" s="17" t="s">
        <v>442</v>
      </c>
      <c r="B402" s="17" t="s">
        <v>1118</v>
      </c>
      <c r="C402" s="7" t="s">
        <v>1119</v>
      </c>
      <c r="D402" s="31" t="s">
        <v>1120</v>
      </c>
      <c r="H402" s="22" t="s">
        <v>1123</v>
      </c>
      <c r="J402" s="12" t="s">
        <v>1382</v>
      </c>
      <c r="K402" s="3"/>
      <c r="L402" s="1" t="s">
        <v>219</v>
      </c>
      <c r="M402" s="6">
        <v>9.9499999999999993</v>
      </c>
      <c r="N402" s="6">
        <v>7.46</v>
      </c>
      <c r="O402" s="48">
        <v>44470</v>
      </c>
      <c r="P402" s="5" t="s">
        <v>2598</v>
      </c>
      <c r="Q402" t="str">
        <f t="shared" ref="Q402:Q434" si="24">IF(H402="",IF(B402="",A402,B402),H402)</f>
        <v>17.30.01.02.1</v>
      </c>
    </row>
    <row r="403" spans="1:17" ht="28.5" x14ac:dyDescent="0.2">
      <c r="A403" s="17" t="s">
        <v>442</v>
      </c>
      <c r="B403" s="17" t="s">
        <v>1118</v>
      </c>
      <c r="C403" s="7" t="s">
        <v>1119</v>
      </c>
      <c r="D403" s="31" t="s">
        <v>1120</v>
      </c>
      <c r="H403" s="22" t="s">
        <v>1124</v>
      </c>
      <c r="J403" s="12" t="s">
        <v>1383</v>
      </c>
      <c r="K403" s="3"/>
      <c r="L403" s="1" t="s">
        <v>219</v>
      </c>
      <c r="M403" s="6">
        <v>12.05</v>
      </c>
      <c r="N403" s="6">
        <v>9.0399999999999991</v>
      </c>
      <c r="O403" s="48">
        <v>44470</v>
      </c>
      <c r="P403" s="5" t="s">
        <v>2598</v>
      </c>
      <c r="Q403" t="str">
        <f t="shared" si="24"/>
        <v>17.30.01.03.1</v>
      </c>
    </row>
    <row r="404" spans="1:17" ht="28.5" x14ac:dyDescent="0.2">
      <c r="A404" s="17" t="s">
        <v>442</v>
      </c>
      <c r="B404" s="17" t="s">
        <v>1118</v>
      </c>
      <c r="C404" s="7" t="s">
        <v>1119</v>
      </c>
      <c r="D404" s="31" t="s">
        <v>1120</v>
      </c>
      <c r="H404" s="22" t="s">
        <v>1125</v>
      </c>
      <c r="J404" s="12" t="s">
        <v>1384</v>
      </c>
      <c r="K404" s="3"/>
      <c r="L404" s="1" t="s">
        <v>219</v>
      </c>
      <c r="M404" s="6">
        <v>14</v>
      </c>
      <c r="N404" s="6">
        <v>11.9</v>
      </c>
      <c r="O404" s="48">
        <v>44470</v>
      </c>
      <c r="P404" s="5" t="s">
        <v>2598</v>
      </c>
      <c r="Q404" t="str">
        <f t="shared" si="24"/>
        <v>17.30.01.04.1</v>
      </c>
    </row>
    <row r="405" spans="1:17" ht="87" x14ac:dyDescent="0.2">
      <c r="A405" s="17" t="s">
        <v>442</v>
      </c>
      <c r="B405" s="17" t="s">
        <v>1118</v>
      </c>
      <c r="C405" s="7" t="s">
        <v>1119</v>
      </c>
      <c r="D405" s="31" t="s">
        <v>1130</v>
      </c>
      <c r="H405" s="37" t="s">
        <v>3399</v>
      </c>
      <c r="J405" s="12" t="s">
        <v>1385</v>
      </c>
      <c r="K405" s="3"/>
      <c r="N405" s="6" t="s">
        <v>2454</v>
      </c>
      <c r="O405" s="48"/>
      <c r="Q405" t="str">
        <f t="shared" si="24"/>
        <v xml:space="preserve"> </v>
      </c>
    </row>
    <row r="406" spans="1:17" ht="28.5" x14ac:dyDescent="0.2">
      <c r="A406" s="17" t="s">
        <v>442</v>
      </c>
      <c r="B406" s="17" t="s">
        <v>1118</v>
      </c>
      <c r="C406" s="7" t="s">
        <v>1119</v>
      </c>
      <c r="D406" s="31" t="s">
        <v>1130</v>
      </c>
      <c r="H406" s="22" t="s">
        <v>1132</v>
      </c>
      <c r="J406" s="12" t="s">
        <v>1386</v>
      </c>
      <c r="K406" s="3"/>
      <c r="L406" s="1" t="s">
        <v>219</v>
      </c>
      <c r="M406" s="6">
        <v>14.7</v>
      </c>
      <c r="N406" s="6">
        <v>13.97</v>
      </c>
      <c r="O406" s="48">
        <v>44470</v>
      </c>
      <c r="P406" s="5" t="s">
        <v>2598</v>
      </c>
      <c r="Q406" t="str">
        <f t="shared" si="24"/>
        <v>17.30.01.10.1</v>
      </c>
    </row>
    <row r="407" spans="1:17" ht="28.5" x14ac:dyDescent="0.2">
      <c r="A407" s="17" t="s">
        <v>442</v>
      </c>
      <c r="B407" s="17" t="s">
        <v>1118</v>
      </c>
      <c r="C407" s="7" t="s">
        <v>1119</v>
      </c>
      <c r="D407" s="31" t="s">
        <v>1130</v>
      </c>
      <c r="H407" s="22" t="s">
        <v>1133</v>
      </c>
      <c r="J407" s="12" t="s">
        <v>1387</v>
      </c>
      <c r="K407" s="3"/>
      <c r="L407" s="1" t="s">
        <v>219</v>
      </c>
      <c r="M407" s="6">
        <v>19.05</v>
      </c>
      <c r="N407" s="6">
        <v>18.100000000000001</v>
      </c>
      <c r="O407" s="48">
        <v>44470</v>
      </c>
      <c r="P407" s="5" t="s">
        <v>2598</v>
      </c>
      <c r="Q407" t="str">
        <f t="shared" si="24"/>
        <v>17.30.01.11.1</v>
      </c>
    </row>
    <row r="408" spans="1:17" ht="28.5" x14ac:dyDescent="0.2">
      <c r="A408" s="17" t="s">
        <v>442</v>
      </c>
      <c r="B408" s="17" t="s">
        <v>1118</v>
      </c>
      <c r="C408" s="7" t="s">
        <v>1119</v>
      </c>
      <c r="D408" s="31" t="s">
        <v>1130</v>
      </c>
      <c r="H408" s="22" t="s">
        <v>1134</v>
      </c>
      <c r="J408" s="12" t="s">
        <v>1388</v>
      </c>
      <c r="K408" s="3"/>
      <c r="L408" s="1" t="s">
        <v>219</v>
      </c>
      <c r="M408" s="6">
        <v>20.8</v>
      </c>
      <c r="N408" s="6">
        <v>19.759999999999998</v>
      </c>
      <c r="O408" s="48">
        <v>44470</v>
      </c>
      <c r="P408" s="5" t="s">
        <v>2598</v>
      </c>
      <c r="Q408" t="str">
        <f t="shared" si="24"/>
        <v>17.30.01.12.1</v>
      </c>
    </row>
    <row r="409" spans="1:17" ht="28.5" x14ac:dyDescent="0.2">
      <c r="A409" s="17" t="s">
        <v>442</v>
      </c>
      <c r="B409" s="17" t="s">
        <v>1118</v>
      </c>
      <c r="C409" s="7" t="s">
        <v>1119</v>
      </c>
      <c r="D409" s="31" t="s">
        <v>1130</v>
      </c>
      <c r="H409" s="22" t="s">
        <v>1135</v>
      </c>
      <c r="J409" s="12" t="s">
        <v>1389</v>
      </c>
      <c r="K409" s="3"/>
      <c r="L409" s="1" t="s">
        <v>219</v>
      </c>
      <c r="M409" s="6">
        <v>27.2</v>
      </c>
      <c r="N409" s="6">
        <v>25.84</v>
      </c>
      <c r="O409" s="48">
        <v>44470</v>
      </c>
      <c r="P409" s="5" t="s">
        <v>2598</v>
      </c>
      <c r="Q409" t="str">
        <f t="shared" si="24"/>
        <v>17.30.01.13.1</v>
      </c>
    </row>
    <row r="410" spans="1:17" ht="57.75" x14ac:dyDescent="0.2">
      <c r="A410" s="17" t="s">
        <v>442</v>
      </c>
      <c r="B410" s="17" t="s">
        <v>1118</v>
      </c>
      <c r="C410" s="7" t="s">
        <v>1119</v>
      </c>
      <c r="D410" s="31" t="s">
        <v>1652</v>
      </c>
      <c r="H410" s="37" t="s">
        <v>3399</v>
      </c>
      <c r="J410" s="12" t="s">
        <v>1401</v>
      </c>
      <c r="K410" s="3"/>
      <c r="N410" s="6" t="s">
        <v>2454</v>
      </c>
      <c r="O410" s="48"/>
      <c r="Q410" t="str">
        <f t="shared" si="24"/>
        <v xml:space="preserve"> </v>
      </c>
    </row>
    <row r="411" spans="1:17" ht="28.5" x14ac:dyDescent="0.2">
      <c r="A411" s="17" t="s">
        <v>442</v>
      </c>
      <c r="B411" s="17" t="s">
        <v>1118</v>
      </c>
      <c r="C411" s="7" t="s">
        <v>1119</v>
      </c>
      <c r="D411" s="31" t="s">
        <v>1652</v>
      </c>
      <c r="H411" s="22" t="s">
        <v>1653</v>
      </c>
      <c r="J411" s="12" t="s">
        <v>1402</v>
      </c>
      <c r="K411" s="3"/>
      <c r="L411" s="1" t="s">
        <v>219</v>
      </c>
      <c r="M411" s="6">
        <v>13.65</v>
      </c>
      <c r="N411" s="6">
        <v>12.29</v>
      </c>
      <c r="O411" s="48">
        <v>44470</v>
      </c>
      <c r="P411" s="5" t="s">
        <v>2598</v>
      </c>
      <c r="Q411" t="str">
        <f t="shared" si="24"/>
        <v>17.30.01.20.1</v>
      </c>
    </row>
    <row r="412" spans="1:17" ht="28.5" x14ac:dyDescent="0.2">
      <c r="A412" s="17" t="s">
        <v>442</v>
      </c>
      <c r="B412" s="17" t="s">
        <v>1118</v>
      </c>
      <c r="C412" s="7" t="s">
        <v>1119</v>
      </c>
      <c r="D412" s="31" t="s">
        <v>1652</v>
      </c>
      <c r="H412" s="22" t="s">
        <v>1654</v>
      </c>
      <c r="J412" s="12" t="s">
        <v>1403</v>
      </c>
      <c r="K412" s="3"/>
      <c r="L412" s="1" t="s">
        <v>219</v>
      </c>
      <c r="M412" s="6">
        <v>18.600000000000001</v>
      </c>
      <c r="N412" s="6">
        <v>15.81</v>
      </c>
      <c r="O412" s="48">
        <v>44470</v>
      </c>
      <c r="P412" s="5" t="s">
        <v>2598</v>
      </c>
      <c r="Q412" t="str">
        <f t="shared" si="24"/>
        <v>17.30.01.21.1</v>
      </c>
    </row>
    <row r="413" spans="1:17" ht="28.5" x14ac:dyDescent="0.2">
      <c r="A413" s="17" t="s">
        <v>442</v>
      </c>
      <c r="B413" s="17" t="s">
        <v>1118</v>
      </c>
      <c r="C413" s="7" t="s">
        <v>1119</v>
      </c>
      <c r="D413" s="31" t="s">
        <v>1652</v>
      </c>
      <c r="H413" s="22" t="s">
        <v>1655</v>
      </c>
      <c r="J413" s="12" t="s">
        <v>1673</v>
      </c>
      <c r="K413" s="3"/>
      <c r="L413" s="1" t="s">
        <v>219</v>
      </c>
      <c r="M413" s="6">
        <v>24.95</v>
      </c>
      <c r="N413" s="6">
        <v>21.21</v>
      </c>
      <c r="O413" s="48">
        <v>44470</v>
      </c>
      <c r="P413" s="5" t="s">
        <v>2598</v>
      </c>
      <c r="Q413" t="str">
        <f t="shared" si="24"/>
        <v>17.30.01.22.1</v>
      </c>
    </row>
    <row r="414" spans="1:17" ht="142.5" x14ac:dyDescent="0.2">
      <c r="A414" s="17" t="s">
        <v>442</v>
      </c>
      <c r="B414" s="17" t="s">
        <v>1118</v>
      </c>
      <c r="C414" s="7" t="s">
        <v>1119</v>
      </c>
      <c r="D414" s="31" t="s">
        <v>3973</v>
      </c>
      <c r="H414" s="37" t="s">
        <v>3399</v>
      </c>
      <c r="I414" s="35" t="s">
        <v>1</v>
      </c>
      <c r="J414" s="42" t="s">
        <v>4284</v>
      </c>
      <c r="K414" s="23" t="s">
        <v>4285</v>
      </c>
      <c r="N414" s="6" t="s">
        <v>2454</v>
      </c>
      <c r="O414" s="48"/>
      <c r="Q414" t="str">
        <f t="shared" ref="Q414:Q417" si="25">IF(H414="",IF(B414="",A414,B414),H414)</f>
        <v xml:space="preserve"> </v>
      </c>
    </row>
    <row r="415" spans="1:17" ht="28.5" x14ac:dyDescent="0.2">
      <c r="A415" s="17" t="s">
        <v>442</v>
      </c>
      <c r="B415" s="17" t="s">
        <v>1118</v>
      </c>
      <c r="C415" s="7" t="s">
        <v>1119</v>
      </c>
      <c r="D415" s="31" t="s">
        <v>3973</v>
      </c>
      <c r="H415" s="22" t="s">
        <v>3975</v>
      </c>
      <c r="I415" s="35" t="s">
        <v>1</v>
      </c>
      <c r="J415" s="42" t="s">
        <v>4286</v>
      </c>
      <c r="K415" s="23" t="s">
        <v>4287</v>
      </c>
      <c r="L415" s="1" t="s">
        <v>266</v>
      </c>
      <c r="N415" s="6">
        <v>22.4</v>
      </c>
      <c r="O415" s="48">
        <v>44835</v>
      </c>
      <c r="P415" s="5" t="s">
        <v>2611</v>
      </c>
      <c r="Q415" t="str">
        <f t="shared" si="25"/>
        <v>17.30.01.30.1</v>
      </c>
    </row>
    <row r="416" spans="1:17" ht="57" x14ac:dyDescent="0.2">
      <c r="A416" s="17" t="s">
        <v>442</v>
      </c>
      <c r="B416" s="17" t="s">
        <v>1118</v>
      </c>
      <c r="C416" s="7" t="s">
        <v>1119</v>
      </c>
      <c r="D416" s="31" t="s">
        <v>3973</v>
      </c>
      <c r="H416" s="22" t="s">
        <v>3976</v>
      </c>
      <c r="I416" s="35" t="s">
        <v>1</v>
      </c>
      <c r="J416" s="42" t="s">
        <v>4288</v>
      </c>
      <c r="K416" s="23" t="s">
        <v>4287</v>
      </c>
      <c r="L416" s="1" t="s">
        <v>219</v>
      </c>
      <c r="N416" s="6">
        <v>10.35</v>
      </c>
      <c r="O416" s="48">
        <v>44835</v>
      </c>
      <c r="P416" s="5" t="s">
        <v>2611</v>
      </c>
      <c r="Q416" t="str">
        <f t="shared" si="25"/>
        <v>17.30.01.31.1</v>
      </c>
    </row>
    <row r="417" spans="1:17" ht="42.75" x14ac:dyDescent="0.2">
      <c r="A417" s="17" t="s">
        <v>442</v>
      </c>
      <c r="B417" s="17" t="s">
        <v>1118</v>
      </c>
      <c r="C417" s="7" t="s">
        <v>1119</v>
      </c>
      <c r="D417" s="31" t="s">
        <v>3973</v>
      </c>
      <c r="H417" s="22" t="s">
        <v>3977</v>
      </c>
      <c r="I417" s="35" t="s">
        <v>1</v>
      </c>
      <c r="J417" s="42" t="s">
        <v>4289</v>
      </c>
      <c r="K417" s="23" t="s">
        <v>4287</v>
      </c>
      <c r="L417" s="1" t="s">
        <v>219</v>
      </c>
      <c r="N417" s="6">
        <v>15.5</v>
      </c>
      <c r="O417" s="48">
        <v>44835</v>
      </c>
      <c r="P417" s="5" t="s">
        <v>2611</v>
      </c>
      <c r="Q417" t="str">
        <f t="shared" si="25"/>
        <v>17.30.01.32.1</v>
      </c>
    </row>
    <row r="418" spans="1:17" x14ac:dyDescent="0.2">
      <c r="A418" s="17" t="s">
        <v>442</v>
      </c>
      <c r="B418" s="17" t="s">
        <v>1118</v>
      </c>
      <c r="C418" s="7" t="s">
        <v>1140</v>
      </c>
      <c r="D418" s="31" t="s">
        <v>3399</v>
      </c>
      <c r="H418" s="37" t="s">
        <v>3399</v>
      </c>
      <c r="J418" s="8" t="s">
        <v>1659</v>
      </c>
      <c r="K418" s="3"/>
      <c r="N418" s="6" t="s">
        <v>2454</v>
      </c>
      <c r="O418" s="48"/>
      <c r="Q418" t="str">
        <f t="shared" si="24"/>
        <v xml:space="preserve"> </v>
      </c>
    </row>
    <row r="419" spans="1:17" ht="86.25" x14ac:dyDescent="0.2">
      <c r="A419" s="17" t="s">
        <v>442</v>
      </c>
      <c r="B419" s="17" t="s">
        <v>1118</v>
      </c>
      <c r="C419" s="7" t="s">
        <v>1140</v>
      </c>
      <c r="D419" s="31" t="s">
        <v>1142</v>
      </c>
      <c r="H419" s="37" t="s">
        <v>3399</v>
      </c>
      <c r="I419" s="34" t="s">
        <v>1</v>
      </c>
      <c r="J419" s="8" t="s">
        <v>1391</v>
      </c>
      <c r="K419" s="3" t="s">
        <v>1392</v>
      </c>
      <c r="N419" s="6" t="s">
        <v>2454</v>
      </c>
      <c r="O419" s="48"/>
      <c r="Q419" t="str">
        <f t="shared" si="24"/>
        <v xml:space="preserve"> </v>
      </c>
    </row>
    <row r="420" spans="1:17" x14ac:dyDescent="0.2">
      <c r="A420" s="17" t="s">
        <v>442</v>
      </c>
      <c r="B420" s="17" t="s">
        <v>1118</v>
      </c>
      <c r="C420" s="7" t="s">
        <v>1140</v>
      </c>
      <c r="D420" s="31" t="s">
        <v>1142</v>
      </c>
      <c r="H420" s="22" t="s">
        <v>1145</v>
      </c>
      <c r="J420" s="12" t="s">
        <v>1393</v>
      </c>
      <c r="K420" s="3"/>
      <c r="L420" s="1" t="s">
        <v>1379</v>
      </c>
      <c r="M420" s="6">
        <v>2.75</v>
      </c>
      <c r="N420" s="6">
        <v>2.48</v>
      </c>
      <c r="O420" s="48">
        <v>44470</v>
      </c>
      <c r="P420" s="5" t="s">
        <v>2598</v>
      </c>
      <c r="Q420" t="str">
        <f t="shared" si="24"/>
        <v>17.30.05.01.1</v>
      </c>
    </row>
    <row r="421" spans="1:17" x14ac:dyDescent="0.2">
      <c r="A421" s="17" t="s">
        <v>442</v>
      </c>
      <c r="B421" s="17" t="s">
        <v>1118</v>
      </c>
      <c r="C421" s="7" t="s">
        <v>1140</v>
      </c>
      <c r="D421" s="31" t="s">
        <v>1142</v>
      </c>
      <c r="H421" s="22" t="s">
        <v>1146</v>
      </c>
      <c r="J421" s="12" t="s">
        <v>1394</v>
      </c>
      <c r="K421" s="3"/>
      <c r="L421" s="1" t="s">
        <v>1379</v>
      </c>
      <c r="M421" s="6">
        <v>6.3</v>
      </c>
      <c r="N421" s="6">
        <v>5.67</v>
      </c>
      <c r="O421" s="48">
        <v>44470</v>
      </c>
      <c r="P421" s="5" t="s">
        <v>2598</v>
      </c>
      <c r="Q421" t="str">
        <f t="shared" si="24"/>
        <v>17.30.05.02.1</v>
      </c>
    </row>
    <row r="422" spans="1:17" x14ac:dyDescent="0.2">
      <c r="A422" s="17" t="s">
        <v>442</v>
      </c>
      <c r="B422" s="17" t="s">
        <v>1118</v>
      </c>
      <c r="C422" s="7" t="s">
        <v>1140</v>
      </c>
      <c r="D422" s="31" t="s">
        <v>1142</v>
      </c>
      <c r="H422" s="22" t="s">
        <v>1147</v>
      </c>
      <c r="J422" s="12" t="s">
        <v>1395</v>
      </c>
      <c r="K422" s="3"/>
      <c r="L422" s="1" t="s">
        <v>1379</v>
      </c>
      <c r="M422" s="6">
        <v>7.1</v>
      </c>
      <c r="N422" s="6">
        <v>6.39</v>
      </c>
      <c r="O422" s="48">
        <v>44470</v>
      </c>
      <c r="P422" s="5" t="s">
        <v>2598</v>
      </c>
      <c r="Q422" t="str">
        <f t="shared" si="24"/>
        <v>17.30.05.03.1</v>
      </c>
    </row>
    <row r="423" spans="1:17" x14ac:dyDescent="0.2">
      <c r="A423" s="17" t="s">
        <v>442</v>
      </c>
      <c r="B423" s="17" t="s">
        <v>1118</v>
      </c>
      <c r="C423" s="7" t="s">
        <v>1140</v>
      </c>
      <c r="D423" s="31" t="s">
        <v>1142</v>
      </c>
      <c r="H423" s="22" t="s">
        <v>1148</v>
      </c>
      <c r="J423" s="12" t="s">
        <v>1396</v>
      </c>
      <c r="K423" s="3"/>
      <c r="L423" s="1" t="s">
        <v>1379</v>
      </c>
      <c r="M423" s="6">
        <v>5.05</v>
      </c>
      <c r="N423" s="6">
        <v>4.55</v>
      </c>
      <c r="O423" s="48">
        <v>44470</v>
      </c>
      <c r="P423" s="5" t="s">
        <v>2598</v>
      </c>
      <c r="Q423" t="str">
        <f t="shared" si="24"/>
        <v>17.30.05.04.1</v>
      </c>
    </row>
    <row r="424" spans="1:17" ht="30" x14ac:dyDescent="0.2">
      <c r="A424" s="17" t="s">
        <v>442</v>
      </c>
      <c r="B424" s="17" t="s">
        <v>1118</v>
      </c>
      <c r="C424" s="7" t="s">
        <v>1140</v>
      </c>
      <c r="D424" s="31" t="s">
        <v>1153</v>
      </c>
      <c r="H424" s="37" t="s">
        <v>3399</v>
      </c>
      <c r="I424" s="34" t="s">
        <v>1</v>
      </c>
      <c r="J424" s="8" t="s">
        <v>1397</v>
      </c>
      <c r="K424" s="3" t="s">
        <v>1398</v>
      </c>
      <c r="N424" s="6" t="s">
        <v>2454</v>
      </c>
      <c r="O424" s="48"/>
      <c r="Q424" t="str">
        <f t="shared" si="24"/>
        <v xml:space="preserve"> </v>
      </c>
    </row>
    <row r="425" spans="1:17" x14ac:dyDescent="0.2">
      <c r="A425" s="17" t="s">
        <v>442</v>
      </c>
      <c r="B425" s="17" t="s">
        <v>1118</v>
      </c>
      <c r="C425" s="7" t="s">
        <v>1140</v>
      </c>
      <c r="D425" s="31" t="s">
        <v>1153</v>
      </c>
      <c r="H425" s="22" t="s">
        <v>1156</v>
      </c>
      <c r="J425" s="12" t="s">
        <v>3414</v>
      </c>
      <c r="K425" s="3"/>
      <c r="L425" s="1" t="s">
        <v>1379</v>
      </c>
      <c r="M425" s="6">
        <v>0.45</v>
      </c>
      <c r="N425" s="6">
        <v>0.41</v>
      </c>
      <c r="O425" s="48">
        <v>44470</v>
      </c>
      <c r="P425" s="5" t="s">
        <v>2598</v>
      </c>
      <c r="Q425" t="str">
        <f t="shared" si="24"/>
        <v>17.30.05.10.1</v>
      </c>
    </row>
    <row r="426" spans="1:17" x14ac:dyDescent="0.2">
      <c r="A426" s="17" t="s">
        <v>442</v>
      </c>
      <c r="B426" s="17" t="s">
        <v>1118</v>
      </c>
      <c r="C426" s="7" t="s">
        <v>1140</v>
      </c>
      <c r="D426" s="31" t="s">
        <v>1153</v>
      </c>
      <c r="H426" s="22" t="s">
        <v>1157</v>
      </c>
      <c r="J426" s="12" t="s">
        <v>3415</v>
      </c>
      <c r="K426" s="3"/>
      <c r="L426" s="1" t="s">
        <v>1379</v>
      </c>
      <c r="M426" s="6">
        <v>0.7</v>
      </c>
      <c r="N426" s="6">
        <v>0.63</v>
      </c>
      <c r="O426" s="48">
        <v>44470</v>
      </c>
      <c r="P426" s="5" t="s">
        <v>2598</v>
      </c>
      <c r="Q426" t="str">
        <f t="shared" si="24"/>
        <v>17.30.05.11.1</v>
      </c>
    </row>
    <row r="427" spans="1:17" x14ac:dyDescent="0.2">
      <c r="A427" s="17" t="s">
        <v>442</v>
      </c>
      <c r="B427" s="17" t="s">
        <v>1118</v>
      </c>
      <c r="C427" s="7" t="s">
        <v>1140</v>
      </c>
      <c r="D427" s="31" t="s">
        <v>1153</v>
      </c>
      <c r="H427" s="22" t="s">
        <v>1158</v>
      </c>
      <c r="J427" s="12" t="s">
        <v>3416</v>
      </c>
      <c r="K427" s="3"/>
      <c r="L427" s="1" t="s">
        <v>1379</v>
      </c>
      <c r="M427" s="6">
        <v>1</v>
      </c>
      <c r="N427" s="6">
        <v>0.85</v>
      </c>
      <c r="O427" s="48">
        <v>44470</v>
      </c>
      <c r="P427" s="5" t="s">
        <v>2598</v>
      </c>
      <c r="Q427" t="str">
        <f t="shared" si="24"/>
        <v>17.30.05.12.1</v>
      </c>
    </row>
    <row r="428" spans="1:17" x14ac:dyDescent="0.2">
      <c r="A428" s="17" t="s">
        <v>442</v>
      </c>
      <c r="B428" s="17" t="s">
        <v>1118</v>
      </c>
      <c r="C428" s="7" t="s">
        <v>1140</v>
      </c>
      <c r="D428" s="31" t="s">
        <v>1153</v>
      </c>
      <c r="H428" s="22" t="s">
        <v>1159</v>
      </c>
      <c r="J428" s="12" t="s">
        <v>3417</v>
      </c>
      <c r="K428" s="3"/>
      <c r="L428" s="1" t="s">
        <v>1379</v>
      </c>
      <c r="M428" s="6">
        <v>1.3</v>
      </c>
      <c r="N428" s="6">
        <v>1.1700000000000002</v>
      </c>
      <c r="O428" s="48">
        <v>44470</v>
      </c>
      <c r="P428" s="5" t="s">
        <v>2598</v>
      </c>
      <c r="Q428" t="str">
        <f t="shared" si="24"/>
        <v>17.30.05.13.1</v>
      </c>
    </row>
    <row r="429" spans="1:17" x14ac:dyDescent="0.2">
      <c r="A429" s="17" t="s">
        <v>442</v>
      </c>
      <c r="B429" s="17" t="s">
        <v>1118</v>
      </c>
      <c r="C429" s="28" t="s">
        <v>2078</v>
      </c>
      <c r="D429" s="31" t="s">
        <v>3399</v>
      </c>
      <c r="E429" s="13"/>
      <c r="F429" s="13"/>
      <c r="G429" s="13"/>
      <c r="H429" s="37" t="s">
        <v>3399</v>
      </c>
      <c r="J429" s="8" t="s">
        <v>1390</v>
      </c>
      <c r="K429" s="3"/>
      <c r="N429" s="6" t="s">
        <v>2454</v>
      </c>
      <c r="O429" s="48"/>
      <c r="Q429" t="str">
        <f t="shared" si="24"/>
        <v xml:space="preserve"> </v>
      </c>
    </row>
    <row r="430" spans="1:17" ht="57.75" x14ac:dyDescent="0.2">
      <c r="A430" s="17" t="s">
        <v>442</v>
      </c>
      <c r="B430" s="17" t="s">
        <v>1118</v>
      </c>
      <c r="C430" s="28" t="s">
        <v>2078</v>
      </c>
      <c r="D430" s="28" t="s">
        <v>2079</v>
      </c>
      <c r="E430" s="13"/>
      <c r="F430" s="13"/>
      <c r="G430" s="13"/>
      <c r="H430" s="37" t="s">
        <v>3399</v>
      </c>
      <c r="J430" s="8" t="s">
        <v>1660</v>
      </c>
      <c r="K430" s="3"/>
      <c r="N430" s="6" t="s">
        <v>2454</v>
      </c>
      <c r="O430" s="48"/>
      <c r="Q430" t="str">
        <f t="shared" si="24"/>
        <v xml:space="preserve"> </v>
      </c>
    </row>
    <row r="431" spans="1:17" ht="42.75" x14ac:dyDescent="0.2">
      <c r="A431" s="17" t="s">
        <v>442</v>
      </c>
      <c r="B431" s="17" t="s">
        <v>1118</v>
      </c>
      <c r="C431" s="28" t="s">
        <v>2078</v>
      </c>
      <c r="D431" s="28" t="s">
        <v>2079</v>
      </c>
      <c r="E431" s="13"/>
      <c r="F431" s="13"/>
      <c r="G431" s="13"/>
      <c r="H431" s="22" t="s">
        <v>2080</v>
      </c>
      <c r="I431" s="34" t="s">
        <v>1</v>
      </c>
      <c r="J431" s="12" t="s">
        <v>1400</v>
      </c>
      <c r="K431" s="3" t="s">
        <v>1399</v>
      </c>
      <c r="L431" s="1" t="s">
        <v>219</v>
      </c>
      <c r="M431" s="6">
        <v>4.95</v>
      </c>
      <c r="N431" s="6">
        <v>4.46</v>
      </c>
      <c r="O431" s="48">
        <v>44470</v>
      </c>
      <c r="P431" s="5" t="s">
        <v>2598</v>
      </c>
      <c r="Q431" t="str">
        <f t="shared" si="24"/>
        <v>17.30.15.00.1</v>
      </c>
    </row>
    <row r="432" spans="1:17" ht="172.5" x14ac:dyDescent="0.2">
      <c r="A432" s="17" t="s">
        <v>448</v>
      </c>
      <c r="B432" s="17" t="s">
        <v>3399</v>
      </c>
      <c r="C432" s="7" t="s">
        <v>3399</v>
      </c>
      <c r="D432" s="31" t="s">
        <v>3399</v>
      </c>
      <c r="H432" s="37" t="s">
        <v>3399</v>
      </c>
      <c r="J432" s="3" t="s">
        <v>2534</v>
      </c>
      <c r="N432" s="6" t="s">
        <v>2454</v>
      </c>
      <c r="O432" s="48"/>
      <c r="Q432" t="str">
        <f t="shared" si="24"/>
        <v xml:space="preserve"> </v>
      </c>
    </row>
    <row r="433" spans="1:17" ht="301.5" x14ac:dyDescent="0.2">
      <c r="A433" s="17" t="s">
        <v>448</v>
      </c>
      <c r="B433" s="17" t="s">
        <v>449</v>
      </c>
      <c r="C433" s="7" t="s">
        <v>3399</v>
      </c>
      <c r="D433" s="31" t="s">
        <v>3399</v>
      </c>
      <c r="H433" s="37" t="s">
        <v>3399</v>
      </c>
      <c r="J433" s="8" t="s">
        <v>2308</v>
      </c>
      <c r="N433" s="6" t="s">
        <v>2454</v>
      </c>
      <c r="O433" s="48"/>
      <c r="Q433" t="str">
        <f t="shared" si="24"/>
        <v xml:space="preserve"> </v>
      </c>
    </row>
    <row r="434" spans="1:17" ht="171" x14ac:dyDescent="0.2">
      <c r="A434" s="17" t="s">
        <v>448</v>
      </c>
      <c r="B434" s="17" t="s">
        <v>449</v>
      </c>
      <c r="C434" s="7" t="s">
        <v>3399</v>
      </c>
      <c r="D434" s="31" t="s">
        <v>3399</v>
      </c>
      <c r="H434" s="22" t="s">
        <v>2207</v>
      </c>
      <c r="I434" s="34" t="s">
        <v>1</v>
      </c>
      <c r="J434" s="3" t="s">
        <v>2243</v>
      </c>
      <c r="K434" s="3" t="s">
        <v>2244</v>
      </c>
      <c r="L434" s="1" t="s">
        <v>219</v>
      </c>
      <c r="M434" s="6">
        <v>50.5</v>
      </c>
      <c r="N434" s="6" t="s">
        <v>2488</v>
      </c>
      <c r="O434" s="48">
        <v>44470</v>
      </c>
      <c r="P434" s="5" t="s">
        <v>2598</v>
      </c>
      <c r="Q434" t="str">
        <f t="shared" si="24"/>
        <v>21.01.04.00.1</v>
      </c>
    </row>
    <row r="435" spans="1:17" ht="270.75" x14ac:dyDescent="0.2">
      <c r="A435" s="17" t="s">
        <v>448</v>
      </c>
      <c r="B435" s="17" t="s">
        <v>449</v>
      </c>
      <c r="C435" s="7" t="s">
        <v>3399</v>
      </c>
      <c r="D435" s="31" t="s">
        <v>3399</v>
      </c>
      <c r="H435" s="22" t="s">
        <v>2472</v>
      </c>
      <c r="I435" s="34" t="s">
        <v>1</v>
      </c>
      <c r="J435" s="3" t="s">
        <v>2475</v>
      </c>
      <c r="K435" s="57" t="s">
        <v>3467</v>
      </c>
      <c r="L435" s="66" t="s">
        <v>219</v>
      </c>
      <c r="M435" s="67">
        <v>50.5</v>
      </c>
      <c r="N435" s="67"/>
      <c r="O435" s="72">
        <v>44743</v>
      </c>
      <c r="P435" s="73" t="s">
        <v>3436</v>
      </c>
    </row>
    <row r="436" spans="1:17" ht="299.25" x14ac:dyDescent="0.2">
      <c r="A436" s="17" t="s">
        <v>448</v>
      </c>
      <c r="B436" s="17" t="s">
        <v>449</v>
      </c>
      <c r="C436" s="7" t="s">
        <v>3399</v>
      </c>
      <c r="D436" s="31" t="s">
        <v>3399</v>
      </c>
      <c r="H436" s="22" t="s">
        <v>2474</v>
      </c>
      <c r="I436" s="34" t="s">
        <v>1</v>
      </c>
      <c r="J436" s="3" t="s">
        <v>3441</v>
      </c>
      <c r="K436" s="3" t="s">
        <v>3468</v>
      </c>
      <c r="L436" s="1" t="s">
        <v>222</v>
      </c>
      <c r="M436" s="6">
        <v>280</v>
      </c>
      <c r="O436" s="72">
        <v>44743</v>
      </c>
      <c r="P436" s="73" t="s">
        <v>3436</v>
      </c>
    </row>
    <row r="437" spans="1:17" ht="261" x14ac:dyDescent="0.2">
      <c r="A437" s="17" t="s">
        <v>448</v>
      </c>
      <c r="B437" s="17" t="s">
        <v>449</v>
      </c>
      <c r="C437" s="7" t="s">
        <v>3399</v>
      </c>
      <c r="D437" s="31" t="s">
        <v>3399</v>
      </c>
      <c r="H437" s="22" t="s">
        <v>2208</v>
      </c>
      <c r="I437" s="34" t="s">
        <v>1</v>
      </c>
      <c r="J437" s="3" t="s">
        <v>2245</v>
      </c>
      <c r="K437" s="63" t="s">
        <v>4710</v>
      </c>
      <c r="L437" s="49" t="s">
        <v>219</v>
      </c>
      <c r="M437" s="75">
        <v>1450</v>
      </c>
      <c r="N437" s="75">
        <v>1377.5</v>
      </c>
      <c r="O437" s="69">
        <v>44927</v>
      </c>
      <c r="P437" s="65" t="s">
        <v>376</v>
      </c>
    </row>
    <row r="438" spans="1:17" ht="275.25" x14ac:dyDescent="0.2">
      <c r="A438" s="17" t="s">
        <v>448</v>
      </c>
      <c r="B438" s="17" t="s">
        <v>449</v>
      </c>
      <c r="C438" s="7" t="s">
        <v>3399</v>
      </c>
      <c r="D438" s="31" t="s">
        <v>3399</v>
      </c>
      <c r="H438" s="22" t="s">
        <v>2212</v>
      </c>
      <c r="I438" s="34" t="s">
        <v>1</v>
      </c>
      <c r="J438" s="3" t="s">
        <v>2246</v>
      </c>
      <c r="K438" s="63" t="s">
        <v>4711</v>
      </c>
      <c r="L438" s="49" t="s">
        <v>2294</v>
      </c>
      <c r="M438" s="75">
        <v>1.45</v>
      </c>
      <c r="N438" s="75">
        <v>1.38</v>
      </c>
      <c r="O438" s="69">
        <v>44927</v>
      </c>
      <c r="P438" s="65" t="s">
        <v>376</v>
      </c>
    </row>
    <row r="439" spans="1:17" ht="71.25" x14ac:dyDescent="0.2">
      <c r="A439" s="17" t="s">
        <v>448</v>
      </c>
      <c r="B439" s="17" t="s">
        <v>449</v>
      </c>
      <c r="C439" s="7" t="s">
        <v>3399</v>
      </c>
      <c r="D439" s="31" t="s">
        <v>3399</v>
      </c>
      <c r="H439" s="22" t="s">
        <v>2214</v>
      </c>
      <c r="J439" s="3" t="s">
        <v>2247</v>
      </c>
      <c r="K439" s="3" t="s">
        <v>2248</v>
      </c>
      <c r="L439" s="1" t="s">
        <v>625</v>
      </c>
      <c r="M439" s="6">
        <v>4.4000000000000004</v>
      </c>
      <c r="N439" s="6">
        <v>3.9600000000000004</v>
      </c>
      <c r="O439" s="48">
        <v>44470</v>
      </c>
      <c r="P439" s="5" t="s">
        <v>2598</v>
      </c>
    </row>
    <row r="440" spans="1:17" ht="303.75" x14ac:dyDescent="0.2">
      <c r="A440" s="17" t="s">
        <v>448</v>
      </c>
      <c r="B440" s="17" t="s">
        <v>449</v>
      </c>
      <c r="C440" s="7" t="s">
        <v>3399</v>
      </c>
      <c r="D440" s="31" t="s">
        <v>3399</v>
      </c>
      <c r="H440" s="22" t="s">
        <v>2218</v>
      </c>
      <c r="I440" s="34" t="s">
        <v>1</v>
      </c>
      <c r="J440" s="3" t="s">
        <v>2249</v>
      </c>
      <c r="K440" s="63" t="s">
        <v>4712</v>
      </c>
      <c r="L440" s="49" t="s">
        <v>2294</v>
      </c>
      <c r="M440" s="75">
        <v>5.8</v>
      </c>
      <c r="N440" s="75">
        <v>5.51</v>
      </c>
      <c r="O440" s="69">
        <v>44927</v>
      </c>
      <c r="P440" s="65" t="s">
        <v>376</v>
      </c>
    </row>
    <row r="441" spans="1:17" ht="85.5" x14ac:dyDescent="0.2">
      <c r="A441" s="17" t="s">
        <v>448</v>
      </c>
      <c r="B441" s="17" t="s">
        <v>449</v>
      </c>
      <c r="C441" s="7" t="s">
        <v>3399</v>
      </c>
      <c r="D441" s="31" t="s">
        <v>3399</v>
      </c>
      <c r="H441" s="22" t="s">
        <v>2221</v>
      </c>
      <c r="J441" s="3" t="s">
        <v>2250</v>
      </c>
      <c r="K441" s="3" t="s">
        <v>2251</v>
      </c>
      <c r="L441" s="1" t="s">
        <v>625</v>
      </c>
      <c r="M441" s="6">
        <v>11.95</v>
      </c>
      <c r="N441" s="6">
        <v>10.76</v>
      </c>
      <c r="O441" s="48">
        <v>44470</v>
      </c>
      <c r="P441" s="5" t="s">
        <v>2598</v>
      </c>
    </row>
    <row r="442" spans="1:17" x14ac:dyDescent="0.2">
      <c r="A442" s="17" t="s">
        <v>448</v>
      </c>
      <c r="B442" s="17" t="s">
        <v>449</v>
      </c>
      <c r="C442" s="7" t="s">
        <v>3399</v>
      </c>
      <c r="D442" s="31" t="s">
        <v>3399</v>
      </c>
      <c r="H442" s="22" t="s">
        <v>100</v>
      </c>
      <c r="I442" s="34" t="s">
        <v>1</v>
      </c>
      <c r="J442" s="1" t="s">
        <v>2252</v>
      </c>
      <c r="K442" s="1" t="s">
        <v>2253</v>
      </c>
      <c r="L442" s="1" t="s">
        <v>219</v>
      </c>
      <c r="M442" s="6">
        <v>38.65</v>
      </c>
      <c r="N442" s="6">
        <v>36.72</v>
      </c>
      <c r="O442" s="48">
        <v>44470</v>
      </c>
      <c r="P442" s="5" t="s">
        <v>2598</v>
      </c>
      <c r="Q442" t="str">
        <f>IF(H442="",IF(B442="",A442,B442),H442)</f>
        <v>21.01.10.00.1</v>
      </c>
    </row>
    <row r="443" spans="1:17" ht="71.25" x14ac:dyDescent="0.2">
      <c r="A443" s="17" t="s">
        <v>448</v>
      </c>
      <c r="B443" s="17" t="s">
        <v>449</v>
      </c>
      <c r="C443" s="7" t="s">
        <v>3399</v>
      </c>
      <c r="D443" s="31" t="s">
        <v>3399</v>
      </c>
      <c r="H443" s="22" t="s">
        <v>2227</v>
      </c>
      <c r="I443" s="34" t="s">
        <v>1</v>
      </c>
      <c r="J443" s="1" t="s">
        <v>2254</v>
      </c>
      <c r="K443" s="3" t="s">
        <v>2255</v>
      </c>
      <c r="L443" s="1" t="s">
        <v>219</v>
      </c>
      <c r="M443" s="6">
        <v>500</v>
      </c>
      <c r="N443" s="6">
        <v>475</v>
      </c>
      <c r="O443" s="48">
        <v>44470</v>
      </c>
      <c r="P443" s="5" t="s">
        <v>2598</v>
      </c>
    </row>
    <row r="444" spans="1:17" x14ac:dyDescent="0.2">
      <c r="A444" s="17" t="s">
        <v>448</v>
      </c>
      <c r="B444" s="17" t="s">
        <v>449</v>
      </c>
      <c r="C444" s="7" t="s">
        <v>3399</v>
      </c>
      <c r="D444" s="31" t="s">
        <v>3399</v>
      </c>
      <c r="H444" s="22" t="s">
        <v>2229</v>
      </c>
      <c r="I444" s="34" t="s">
        <v>1</v>
      </c>
      <c r="J444" s="1" t="s">
        <v>252</v>
      </c>
      <c r="K444" s="3" t="s">
        <v>2256</v>
      </c>
      <c r="L444" s="1" t="s">
        <v>238</v>
      </c>
      <c r="M444" s="6">
        <v>120</v>
      </c>
      <c r="N444" s="6">
        <v>114</v>
      </c>
      <c r="O444" s="48">
        <v>44470</v>
      </c>
      <c r="P444" s="5" t="s">
        <v>2598</v>
      </c>
    </row>
    <row r="445" spans="1:17" ht="30" x14ac:dyDescent="0.2">
      <c r="A445" s="17" t="s">
        <v>448</v>
      </c>
      <c r="B445" s="17" t="s">
        <v>450</v>
      </c>
      <c r="C445" s="7" t="s">
        <v>3399</v>
      </c>
      <c r="D445" s="31" t="s">
        <v>3399</v>
      </c>
      <c r="H445" s="37" t="s">
        <v>3399</v>
      </c>
      <c r="J445" s="8" t="s">
        <v>611</v>
      </c>
      <c r="N445" s="6" t="s">
        <v>2454</v>
      </c>
      <c r="O445" s="48"/>
      <c r="Q445" t="str">
        <f t="shared" ref="Q445:Q485" si="26">IF(H445="",IF(B445="",A445,B445),H445)</f>
        <v xml:space="preserve"> </v>
      </c>
    </row>
    <row r="446" spans="1:17" x14ac:dyDescent="0.2">
      <c r="A446" s="17" t="s">
        <v>448</v>
      </c>
      <c r="B446" s="17" t="s">
        <v>450</v>
      </c>
      <c r="C446" s="7" t="s">
        <v>3399</v>
      </c>
      <c r="D446" s="31" t="s">
        <v>3399</v>
      </c>
      <c r="H446" s="22" t="s">
        <v>101</v>
      </c>
      <c r="I446" s="34" t="s">
        <v>1</v>
      </c>
      <c r="J446" s="3" t="s">
        <v>612</v>
      </c>
      <c r="K446" s="3" t="s">
        <v>253</v>
      </c>
      <c r="L446" s="1" t="s">
        <v>219</v>
      </c>
      <c r="M446" s="6">
        <v>43</v>
      </c>
      <c r="N446" s="6" t="s">
        <v>2488</v>
      </c>
      <c r="O446" s="48">
        <v>44470</v>
      </c>
      <c r="P446" s="5" t="s">
        <v>2598</v>
      </c>
      <c r="Q446" t="str">
        <f t="shared" si="26"/>
        <v>21.02.01.00.1</v>
      </c>
    </row>
    <row r="447" spans="1:17" ht="301.14999999999998" customHeight="1" x14ac:dyDescent="0.2">
      <c r="A447" s="17" t="s">
        <v>448</v>
      </c>
      <c r="B447" s="17" t="s">
        <v>450</v>
      </c>
      <c r="C447" s="7" t="s">
        <v>3399</v>
      </c>
      <c r="D447" s="31" t="s">
        <v>3399</v>
      </c>
      <c r="H447" s="22" t="s">
        <v>102</v>
      </c>
      <c r="I447" s="34" t="s">
        <v>1</v>
      </c>
      <c r="J447" s="3" t="s">
        <v>613</v>
      </c>
      <c r="K447" s="3" t="s">
        <v>253</v>
      </c>
      <c r="L447" s="1" t="s">
        <v>219</v>
      </c>
      <c r="M447" s="6">
        <v>58.25</v>
      </c>
      <c r="N447" s="6">
        <v>55.34</v>
      </c>
      <c r="O447" s="48">
        <v>44470</v>
      </c>
      <c r="P447" s="5" t="s">
        <v>2598</v>
      </c>
      <c r="Q447" t="str">
        <f t="shared" si="26"/>
        <v>21.02.03.00.1</v>
      </c>
    </row>
    <row r="448" spans="1:17" ht="68.45" customHeight="1" x14ac:dyDescent="0.2">
      <c r="A448" s="17" t="s">
        <v>448</v>
      </c>
      <c r="B448" s="17" t="s">
        <v>450</v>
      </c>
      <c r="C448" s="7" t="s">
        <v>3399</v>
      </c>
      <c r="D448" s="31" t="s">
        <v>3399</v>
      </c>
      <c r="H448" s="22" t="s">
        <v>103</v>
      </c>
      <c r="I448" s="34" t="s">
        <v>1</v>
      </c>
      <c r="J448" s="3" t="s">
        <v>614</v>
      </c>
      <c r="K448" s="3" t="s">
        <v>2287</v>
      </c>
      <c r="L448" s="1" t="s">
        <v>219</v>
      </c>
      <c r="M448" s="6">
        <v>107.85</v>
      </c>
      <c r="N448" s="6">
        <v>102.46</v>
      </c>
      <c r="O448" s="48">
        <v>44470</v>
      </c>
      <c r="P448" s="5" t="s">
        <v>2598</v>
      </c>
      <c r="Q448" t="str">
        <f t="shared" si="26"/>
        <v>21.02.10.00.1</v>
      </c>
    </row>
    <row r="449" spans="1:17" ht="270.75" x14ac:dyDescent="0.2">
      <c r="A449" s="17" t="s">
        <v>448</v>
      </c>
      <c r="B449" s="17" t="s">
        <v>450</v>
      </c>
      <c r="C449" s="7" t="s">
        <v>3399</v>
      </c>
      <c r="D449" s="31" t="s">
        <v>3399</v>
      </c>
      <c r="H449" s="22" t="s">
        <v>104</v>
      </c>
      <c r="I449" s="34" t="s">
        <v>1</v>
      </c>
      <c r="J449" s="63" t="s">
        <v>254</v>
      </c>
      <c r="K449" s="63" t="s">
        <v>4713</v>
      </c>
      <c r="L449" s="49" t="s">
        <v>219</v>
      </c>
      <c r="M449" s="75">
        <v>850</v>
      </c>
      <c r="N449" s="75">
        <v>807.5</v>
      </c>
      <c r="O449" s="69">
        <v>44927</v>
      </c>
      <c r="P449" s="65" t="s">
        <v>376</v>
      </c>
      <c r="Q449" t="str">
        <f t="shared" si="26"/>
        <v>21.02.11.00.1</v>
      </c>
    </row>
    <row r="450" spans="1:17" ht="42.75" x14ac:dyDescent="0.2">
      <c r="A450" s="17" t="s">
        <v>448</v>
      </c>
      <c r="B450" s="17" t="s">
        <v>450</v>
      </c>
      <c r="C450" s="7" t="s">
        <v>3399</v>
      </c>
      <c r="D450" s="31" t="s">
        <v>3399</v>
      </c>
      <c r="H450" s="22" t="s">
        <v>105</v>
      </c>
      <c r="J450" s="3" t="s">
        <v>615</v>
      </c>
      <c r="K450" s="3"/>
      <c r="L450" s="1" t="s">
        <v>219</v>
      </c>
      <c r="M450" s="6">
        <v>22.5</v>
      </c>
      <c r="N450" s="6" t="s">
        <v>2488</v>
      </c>
      <c r="O450" s="48">
        <v>44470</v>
      </c>
      <c r="P450" s="5" t="s">
        <v>2598</v>
      </c>
      <c r="Q450" t="str">
        <f t="shared" si="26"/>
        <v>21.02.20.00.1</v>
      </c>
    </row>
    <row r="451" spans="1:17" ht="30" x14ac:dyDescent="0.2">
      <c r="A451" s="17" t="s">
        <v>448</v>
      </c>
      <c r="B451" s="17" t="s">
        <v>452</v>
      </c>
      <c r="C451" s="7" t="s">
        <v>3399</v>
      </c>
      <c r="D451" s="31" t="s">
        <v>3399</v>
      </c>
      <c r="H451" s="37" t="s">
        <v>3399</v>
      </c>
      <c r="J451" s="8" t="s">
        <v>534</v>
      </c>
      <c r="N451" s="6" t="s">
        <v>2454</v>
      </c>
      <c r="O451" s="48"/>
      <c r="Q451" t="str">
        <f t="shared" si="26"/>
        <v xml:space="preserve"> </v>
      </c>
    </row>
    <row r="452" spans="1:17" ht="409.5" x14ac:dyDescent="0.2">
      <c r="A452" s="17" t="s">
        <v>448</v>
      </c>
      <c r="B452" s="17" t="s">
        <v>452</v>
      </c>
      <c r="C452" s="7" t="s">
        <v>3399</v>
      </c>
      <c r="D452" s="31" t="s">
        <v>3399</v>
      </c>
      <c r="H452" s="22" t="s">
        <v>106</v>
      </c>
      <c r="I452" s="34" t="s">
        <v>1</v>
      </c>
      <c r="J452" s="3" t="s">
        <v>2466</v>
      </c>
      <c r="K452" s="3" t="s">
        <v>2535</v>
      </c>
      <c r="L452" s="1" t="s">
        <v>219</v>
      </c>
      <c r="M452" s="6">
        <v>0.62</v>
      </c>
      <c r="N452" s="6" t="s">
        <v>2488</v>
      </c>
      <c r="O452" s="48">
        <v>44470</v>
      </c>
      <c r="P452" s="5" t="s">
        <v>2599</v>
      </c>
      <c r="Q452" t="str">
        <f t="shared" si="26"/>
        <v>21.03.01.01.1</v>
      </c>
    </row>
    <row r="453" spans="1:17" ht="28.5" x14ac:dyDescent="0.2">
      <c r="A453" s="17" t="s">
        <v>448</v>
      </c>
      <c r="B453" s="17" t="s">
        <v>452</v>
      </c>
      <c r="C453" s="7" t="s">
        <v>3399</v>
      </c>
      <c r="D453" s="31" t="s">
        <v>3399</v>
      </c>
      <c r="H453" s="22" t="s">
        <v>107</v>
      </c>
      <c r="J453" s="3" t="s">
        <v>616</v>
      </c>
      <c r="K453" s="3"/>
      <c r="L453" s="1" t="s">
        <v>219</v>
      </c>
      <c r="M453" s="6">
        <v>2.8</v>
      </c>
      <c r="N453" s="6">
        <v>2.52</v>
      </c>
      <c r="O453" s="48">
        <v>44470</v>
      </c>
      <c r="P453" s="5" t="s">
        <v>2598</v>
      </c>
      <c r="Q453" t="str">
        <f t="shared" si="26"/>
        <v>21.03.01.03.1</v>
      </c>
    </row>
    <row r="454" spans="1:17" ht="28.5" x14ac:dyDescent="0.2">
      <c r="A454" s="17" t="s">
        <v>448</v>
      </c>
      <c r="B454" s="17" t="s">
        <v>452</v>
      </c>
      <c r="C454" s="7" t="s">
        <v>3399</v>
      </c>
      <c r="D454" s="31" t="s">
        <v>3399</v>
      </c>
      <c r="H454" s="22" t="s">
        <v>108</v>
      </c>
      <c r="J454" s="3" t="s">
        <v>2668</v>
      </c>
      <c r="K454" s="3"/>
      <c r="L454" s="1" t="s">
        <v>219</v>
      </c>
      <c r="M454" s="6">
        <v>0.12</v>
      </c>
      <c r="N454" s="6" t="s">
        <v>2488</v>
      </c>
      <c r="O454" s="48">
        <v>44562</v>
      </c>
      <c r="P454" s="5" t="s">
        <v>2599</v>
      </c>
      <c r="Q454" t="str">
        <f t="shared" si="26"/>
        <v>21.03.05.00.1</v>
      </c>
    </row>
    <row r="455" spans="1:17" ht="28.5" x14ac:dyDescent="0.2">
      <c r="A455" s="17" t="s">
        <v>448</v>
      </c>
      <c r="B455" s="17" t="s">
        <v>452</v>
      </c>
      <c r="C455" s="7" t="s">
        <v>3399</v>
      </c>
      <c r="D455" s="31" t="s">
        <v>3399</v>
      </c>
      <c r="H455" s="22" t="s">
        <v>3990</v>
      </c>
      <c r="J455" s="3" t="s">
        <v>4290</v>
      </c>
      <c r="K455" s="3"/>
      <c r="L455" s="1" t="s">
        <v>219</v>
      </c>
      <c r="N455" s="6">
        <v>0.23</v>
      </c>
      <c r="O455" s="48">
        <v>44835</v>
      </c>
      <c r="P455" s="5" t="s">
        <v>2611</v>
      </c>
      <c r="Q455" t="str">
        <f t="shared" ref="Q455:Q457" si="27">IF(H455="",IF(B455="",A455,B455),H455)</f>
        <v>21.03.05.01.1</v>
      </c>
    </row>
    <row r="456" spans="1:17" ht="28.5" x14ac:dyDescent="0.2">
      <c r="A456" s="17" t="s">
        <v>448</v>
      </c>
      <c r="B456" s="17" t="s">
        <v>452</v>
      </c>
      <c r="C456" s="7" t="s">
        <v>3399</v>
      </c>
      <c r="D456" s="31" t="s">
        <v>3399</v>
      </c>
      <c r="H456" s="22" t="s">
        <v>3993</v>
      </c>
      <c r="J456" s="3" t="s">
        <v>4291</v>
      </c>
      <c r="K456" s="3"/>
      <c r="L456" s="1" t="s">
        <v>219</v>
      </c>
      <c r="N456" s="6">
        <v>0.32</v>
      </c>
      <c r="O456" s="48">
        <v>44835</v>
      </c>
      <c r="P456" s="5" t="s">
        <v>2611</v>
      </c>
      <c r="Q456" t="str">
        <f t="shared" si="27"/>
        <v>21.03.10.00.1</v>
      </c>
    </row>
    <row r="457" spans="1:17" ht="28.5" x14ac:dyDescent="0.2">
      <c r="A457" s="17" t="s">
        <v>448</v>
      </c>
      <c r="B457" s="17" t="s">
        <v>452</v>
      </c>
      <c r="C457" s="7" t="s">
        <v>3399</v>
      </c>
      <c r="D457" s="92" t="s">
        <v>3399</v>
      </c>
      <c r="H457" s="22" t="s">
        <v>3992</v>
      </c>
      <c r="J457" s="3" t="s">
        <v>4292</v>
      </c>
      <c r="K457" s="3"/>
      <c r="L457" s="1" t="s">
        <v>219</v>
      </c>
      <c r="N457" s="6">
        <v>1.42</v>
      </c>
      <c r="O457" s="48">
        <v>44835</v>
      </c>
      <c r="P457" s="5" t="s">
        <v>2611</v>
      </c>
      <c r="Q457" t="str">
        <f t="shared" si="27"/>
        <v>21.03.10.01.1</v>
      </c>
    </row>
    <row r="458" spans="1:17" ht="28.5" x14ac:dyDescent="0.2">
      <c r="A458" s="17" t="s">
        <v>448</v>
      </c>
      <c r="B458" s="17" t="s">
        <v>452</v>
      </c>
      <c r="C458" s="7" t="s">
        <v>3399</v>
      </c>
      <c r="D458" s="31" t="s">
        <v>3399</v>
      </c>
      <c r="H458" s="22" t="s">
        <v>3994</v>
      </c>
      <c r="J458" s="3" t="s">
        <v>4293</v>
      </c>
      <c r="K458" s="3"/>
      <c r="L458" s="1" t="s">
        <v>219</v>
      </c>
      <c r="N458" s="6">
        <v>0.2</v>
      </c>
      <c r="O458" s="48">
        <v>44835</v>
      </c>
      <c r="P458" s="5" t="s">
        <v>2611</v>
      </c>
      <c r="Q458" t="str">
        <f t="shared" ref="Q458:Q464" si="28">IF(H458="",IF(B458="",A458,B458),H458)</f>
        <v>21.03.10.02.1</v>
      </c>
    </row>
    <row r="459" spans="1:17" ht="28.5" x14ac:dyDescent="0.2">
      <c r="A459" s="17" t="s">
        <v>448</v>
      </c>
      <c r="B459" s="17" t="s">
        <v>452</v>
      </c>
      <c r="C459" s="7" t="s">
        <v>3399</v>
      </c>
      <c r="D459" s="31" t="s">
        <v>3399</v>
      </c>
      <c r="H459" s="22" t="s">
        <v>3995</v>
      </c>
      <c r="J459" s="3" t="s">
        <v>4294</v>
      </c>
      <c r="K459" s="3"/>
      <c r="L459" s="1" t="s">
        <v>219</v>
      </c>
      <c r="N459" s="6">
        <v>0.28999999999999998</v>
      </c>
      <c r="O459" s="48">
        <v>44835</v>
      </c>
      <c r="P459" s="5" t="s">
        <v>2611</v>
      </c>
      <c r="Q459" t="str">
        <f t="shared" si="28"/>
        <v>21.03.10.03.1</v>
      </c>
    </row>
    <row r="460" spans="1:17" ht="28.5" x14ac:dyDescent="0.2">
      <c r="A460" s="17" t="s">
        <v>448</v>
      </c>
      <c r="B460" s="17" t="s">
        <v>452</v>
      </c>
      <c r="C460" s="7" t="s">
        <v>3399</v>
      </c>
      <c r="D460" s="31" t="s">
        <v>3399</v>
      </c>
      <c r="H460" s="22" t="s">
        <v>3996</v>
      </c>
      <c r="J460" s="3" t="s">
        <v>4295</v>
      </c>
      <c r="K460" s="3"/>
      <c r="L460" s="1" t="s">
        <v>219</v>
      </c>
      <c r="N460" s="6">
        <v>1.56</v>
      </c>
      <c r="O460" s="48">
        <v>44835</v>
      </c>
      <c r="P460" s="5" t="s">
        <v>2611</v>
      </c>
      <c r="Q460" t="str">
        <f t="shared" si="28"/>
        <v>21.03.10.04.1</v>
      </c>
    </row>
    <row r="461" spans="1:17" ht="28.5" x14ac:dyDescent="0.2">
      <c r="A461" s="17" t="s">
        <v>448</v>
      </c>
      <c r="B461" s="17" t="s">
        <v>452</v>
      </c>
      <c r="C461" s="7" t="s">
        <v>3399</v>
      </c>
      <c r="D461" s="31" t="s">
        <v>3399</v>
      </c>
      <c r="H461" s="22" t="s">
        <v>3997</v>
      </c>
      <c r="J461" s="3" t="s">
        <v>4296</v>
      </c>
      <c r="K461" s="3"/>
      <c r="L461" s="1" t="s">
        <v>219</v>
      </c>
      <c r="N461" s="6">
        <v>1.56</v>
      </c>
      <c r="O461" s="48">
        <v>44835</v>
      </c>
      <c r="P461" s="5" t="s">
        <v>2611</v>
      </c>
      <c r="Q461" t="str">
        <f t="shared" si="28"/>
        <v>21.03.10.05.1</v>
      </c>
    </row>
    <row r="462" spans="1:17" ht="28.5" x14ac:dyDescent="0.2">
      <c r="A462" s="17" t="s">
        <v>448</v>
      </c>
      <c r="B462" s="17" t="s">
        <v>452</v>
      </c>
      <c r="C462" s="7" t="s">
        <v>3399</v>
      </c>
      <c r="D462" s="31" t="s">
        <v>3399</v>
      </c>
      <c r="H462" s="22" t="s">
        <v>3998</v>
      </c>
      <c r="J462" s="3" t="s">
        <v>4297</v>
      </c>
      <c r="K462" s="3"/>
      <c r="L462" s="1" t="s">
        <v>219</v>
      </c>
      <c r="N462" s="6">
        <v>0.49</v>
      </c>
      <c r="O462" s="48">
        <v>44835</v>
      </c>
      <c r="P462" s="5" t="s">
        <v>2611</v>
      </c>
      <c r="Q462" t="str">
        <f t="shared" si="28"/>
        <v>21.03.10.06.1</v>
      </c>
    </row>
    <row r="463" spans="1:17" ht="28.5" x14ac:dyDescent="0.2">
      <c r="A463" s="17" t="s">
        <v>448</v>
      </c>
      <c r="B463" s="17" t="s">
        <v>452</v>
      </c>
      <c r="C463" s="7" t="s">
        <v>3399</v>
      </c>
      <c r="D463" s="31" t="s">
        <v>3399</v>
      </c>
      <c r="H463" s="22" t="s">
        <v>3999</v>
      </c>
      <c r="J463" s="3" t="s">
        <v>4298</v>
      </c>
      <c r="K463" s="3"/>
      <c r="L463" s="1" t="s">
        <v>219</v>
      </c>
      <c r="N463" s="6">
        <v>0.66</v>
      </c>
      <c r="O463" s="48">
        <v>44835</v>
      </c>
      <c r="P463" s="5" t="s">
        <v>2611</v>
      </c>
      <c r="Q463" t="str">
        <f t="shared" si="28"/>
        <v>21.03.10.07.1</v>
      </c>
    </row>
    <row r="464" spans="1:17" ht="28.5" x14ac:dyDescent="0.2">
      <c r="A464" s="17" t="s">
        <v>448</v>
      </c>
      <c r="B464" s="17" t="s">
        <v>452</v>
      </c>
      <c r="C464" s="7" t="s">
        <v>3399</v>
      </c>
      <c r="D464" s="31" t="s">
        <v>3399</v>
      </c>
      <c r="H464" s="22" t="s">
        <v>4000</v>
      </c>
      <c r="J464" s="3" t="s">
        <v>4299</v>
      </c>
      <c r="K464" s="3"/>
      <c r="L464" s="1" t="s">
        <v>219</v>
      </c>
      <c r="N464" s="6">
        <v>0.35</v>
      </c>
      <c r="O464" s="48">
        <v>44835</v>
      </c>
      <c r="P464" s="5" t="s">
        <v>2611</v>
      </c>
      <c r="Q464" t="str">
        <f t="shared" si="28"/>
        <v>21.03.10.08.1</v>
      </c>
    </row>
    <row r="465" spans="1:17" x14ac:dyDescent="0.2">
      <c r="A465" s="17" t="s">
        <v>448</v>
      </c>
      <c r="B465" s="17" t="s">
        <v>452</v>
      </c>
      <c r="C465" s="7" t="s">
        <v>3399</v>
      </c>
      <c r="D465" s="31" t="s">
        <v>3399</v>
      </c>
      <c r="H465" s="22" t="s">
        <v>109</v>
      </c>
      <c r="J465" s="1" t="s">
        <v>255</v>
      </c>
      <c r="L465" s="1" t="s">
        <v>219</v>
      </c>
      <c r="M465" s="6">
        <v>0.05</v>
      </c>
      <c r="N465" s="6" t="s">
        <v>2488</v>
      </c>
      <c r="O465" s="48">
        <v>44562</v>
      </c>
      <c r="P465" s="5" t="s">
        <v>2598</v>
      </c>
      <c r="Q465" t="str">
        <f t="shared" si="26"/>
        <v>21.03.10.10.1</v>
      </c>
    </row>
    <row r="466" spans="1:17" ht="57" x14ac:dyDescent="0.2">
      <c r="A466" s="17" t="s">
        <v>448</v>
      </c>
      <c r="B466" s="17" t="s">
        <v>452</v>
      </c>
      <c r="C466" s="7" t="s">
        <v>3399</v>
      </c>
      <c r="D466" s="31" t="s">
        <v>3399</v>
      </c>
      <c r="H466" s="22" t="s">
        <v>111</v>
      </c>
      <c r="I466" s="34" t="s">
        <v>1</v>
      </c>
      <c r="J466" s="3" t="s">
        <v>617</v>
      </c>
      <c r="K466" s="3" t="s">
        <v>2536</v>
      </c>
      <c r="L466" s="1" t="s">
        <v>2615</v>
      </c>
      <c r="M466" s="6">
        <v>127.3</v>
      </c>
      <c r="N466" s="6">
        <v>114.57</v>
      </c>
      <c r="O466" s="48">
        <v>44470</v>
      </c>
      <c r="P466" s="5" t="s">
        <v>2599</v>
      </c>
      <c r="Q466" t="str">
        <f t="shared" si="26"/>
        <v>21.03.20.00.1</v>
      </c>
    </row>
    <row r="467" spans="1:17" ht="42.75" x14ac:dyDescent="0.2">
      <c r="A467" s="17" t="s">
        <v>448</v>
      </c>
      <c r="B467" s="17" t="s">
        <v>452</v>
      </c>
      <c r="C467" s="7" t="s">
        <v>3399</v>
      </c>
      <c r="D467" s="31" t="s">
        <v>3399</v>
      </c>
      <c r="H467" s="22" t="s">
        <v>112</v>
      </c>
      <c r="I467" s="34" t="s">
        <v>1</v>
      </c>
      <c r="J467" s="3" t="s">
        <v>618</v>
      </c>
      <c r="K467" s="3" t="s">
        <v>2537</v>
      </c>
      <c r="L467" s="1" t="s">
        <v>2616</v>
      </c>
      <c r="M467" s="82">
        <v>223.35</v>
      </c>
      <c r="N467" s="1">
        <v>201.02</v>
      </c>
      <c r="O467" s="48">
        <v>44470</v>
      </c>
      <c r="P467" s="5" t="s">
        <v>2599</v>
      </c>
      <c r="Q467" t="str">
        <f t="shared" si="26"/>
        <v>21.03.20.01.1</v>
      </c>
    </row>
    <row r="468" spans="1:17" x14ac:dyDescent="0.2">
      <c r="A468" s="17" t="s">
        <v>448</v>
      </c>
      <c r="B468" s="17" t="s">
        <v>454</v>
      </c>
      <c r="C468" s="7" t="s">
        <v>3399</v>
      </c>
      <c r="D468" s="31" t="s">
        <v>3399</v>
      </c>
      <c r="H468" s="37" t="s">
        <v>3399</v>
      </c>
      <c r="J468" s="7" t="s">
        <v>535</v>
      </c>
      <c r="N468" s="6" t="s">
        <v>2454</v>
      </c>
      <c r="O468" s="48"/>
      <c r="Q468" t="str">
        <f t="shared" si="26"/>
        <v xml:space="preserve"> </v>
      </c>
    </row>
    <row r="469" spans="1:17" x14ac:dyDescent="0.2">
      <c r="A469" s="17" t="s">
        <v>448</v>
      </c>
      <c r="B469" s="17" t="s">
        <v>454</v>
      </c>
      <c r="C469" s="7" t="s">
        <v>3399</v>
      </c>
      <c r="D469" s="31" t="s">
        <v>3399</v>
      </c>
      <c r="H469" s="22" t="s">
        <v>113</v>
      </c>
      <c r="J469" s="3" t="s">
        <v>619</v>
      </c>
      <c r="K469" s="3"/>
      <c r="L469" s="1" t="s">
        <v>620</v>
      </c>
      <c r="M469" s="6">
        <v>13.15</v>
      </c>
      <c r="N469" s="6">
        <v>11.84</v>
      </c>
      <c r="O469" s="48">
        <v>44470</v>
      </c>
      <c r="P469" s="5" t="s">
        <v>2598</v>
      </c>
      <c r="Q469" t="str">
        <f t="shared" si="26"/>
        <v>21.04.05.00.1</v>
      </c>
    </row>
    <row r="470" spans="1:17" ht="28.5" x14ac:dyDescent="0.2">
      <c r="A470" s="17" t="s">
        <v>448</v>
      </c>
      <c r="B470" s="17" t="s">
        <v>454</v>
      </c>
      <c r="C470" s="7" t="s">
        <v>3399</v>
      </c>
      <c r="D470" s="31" t="s">
        <v>3399</v>
      </c>
      <c r="H470" s="22" t="s">
        <v>114</v>
      </c>
      <c r="J470" s="3" t="s">
        <v>621</v>
      </c>
      <c r="K470" s="3"/>
      <c r="L470" s="1" t="s">
        <v>620</v>
      </c>
      <c r="M470" s="6">
        <v>14.85</v>
      </c>
      <c r="N470" s="6">
        <v>13.37</v>
      </c>
      <c r="O470" s="48">
        <v>44470</v>
      </c>
      <c r="P470" s="5" t="s">
        <v>2598</v>
      </c>
      <c r="Q470" t="str">
        <f t="shared" si="26"/>
        <v>21.04.10.00.1</v>
      </c>
    </row>
    <row r="471" spans="1:17" x14ac:dyDescent="0.2">
      <c r="A471" s="17" t="s">
        <v>448</v>
      </c>
      <c r="B471" s="17" t="s">
        <v>454</v>
      </c>
      <c r="C471" s="7" t="s">
        <v>3399</v>
      </c>
      <c r="D471" s="31" t="s">
        <v>3399</v>
      </c>
      <c r="H471" s="22" t="s">
        <v>115</v>
      </c>
      <c r="J471" s="3" t="s">
        <v>622</v>
      </c>
      <c r="K471" s="3"/>
      <c r="L471" s="1" t="s">
        <v>620</v>
      </c>
      <c r="M471" s="6">
        <v>13.9</v>
      </c>
      <c r="N471" s="6">
        <v>12.51</v>
      </c>
      <c r="O471" s="48">
        <v>44470</v>
      </c>
      <c r="P471" s="5" t="s">
        <v>2598</v>
      </c>
      <c r="Q471" t="str">
        <f t="shared" si="26"/>
        <v>21.04.20.00.1</v>
      </c>
    </row>
    <row r="472" spans="1:17" ht="409.5" x14ac:dyDescent="0.2">
      <c r="A472" s="17" t="s">
        <v>448</v>
      </c>
      <c r="B472" s="17" t="s">
        <v>456</v>
      </c>
      <c r="C472" s="7" t="s">
        <v>3399</v>
      </c>
      <c r="D472" s="31" t="s">
        <v>3399</v>
      </c>
      <c r="H472" s="37" t="s">
        <v>3399</v>
      </c>
      <c r="I472" s="34" t="s">
        <v>1</v>
      </c>
      <c r="J472" s="8" t="s">
        <v>623</v>
      </c>
      <c r="K472" s="3" t="s">
        <v>2088</v>
      </c>
      <c r="N472" s="6" t="s">
        <v>2454</v>
      </c>
      <c r="O472" s="48"/>
      <c r="Q472" t="str">
        <f t="shared" si="26"/>
        <v xml:space="preserve"> </v>
      </c>
    </row>
    <row r="473" spans="1:17" ht="57" x14ac:dyDescent="0.2">
      <c r="A473" s="17" t="s">
        <v>448</v>
      </c>
      <c r="B473" s="17" t="s">
        <v>456</v>
      </c>
      <c r="C473" s="7" t="s">
        <v>3399</v>
      </c>
      <c r="D473" s="31" t="s">
        <v>3399</v>
      </c>
      <c r="H473" s="22" t="s">
        <v>116</v>
      </c>
      <c r="I473" s="34" t="s">
        <v>1</v>
      </c>
      <c r="J473" s="3" t="s">
        <v>624</v>
      </c>
      <c r="K473" s="3"/>
      <c r="L473" s="3" t="s">
        <v>625</v>
      </c>
      <c r="M473" s="6">
        <v>2.65</v>
      </c>
      <c r="N473" s="6">
        <v>2.52</v>
      </c>
      <c r="O473" s="48">
        <v>44470</v>
      </c>
      <c r="P473" s="5" t="s">
        <v>2598</v>
      </c>
      <c r="Q473" t="str">
        <f t="shared" si="26"/>
        <v>21.05.01.00.2</v>
      </c>
    </row>
    <row r="474" spans="1:17" ht="28.5" x14ac:dyDescent="0.2">
      <c r="A474" s="17" t="s">
        <v>448</v>
      </c>
      <c r="B474" s="17" t="s">
        <v>456</v>
      </c>
      <c r="C474" s="7" t="s">
        <v>3399</v>
      </c>
      <c r="D474" s="31" t="s">
        <v>3399</v>
      </c>
      <c r="H474" s="22" t="s">
        <v>605</v>
      </c>
      <c r="I474" s="34" t="s">
        <v>1</v>
      </c>
      <c r="J474" s="3" t="s">
        <v>626</v>
      </c>
      <c r="K474" s="3"/>
      <c r="L474" s="3" t="s">
        <v>625</v>
      </c>
      <c r="M474" s="6">
        <v>11.7</v>
      </c>
      <c r="N474" s="6">
        <v>10.53</v>
      </c>
      <c r="O474" s="48">
        <v>44470</v>
      </c>
      <c r="P474" s="5" t="s">
        <v>2598</v>
      </c>
      <c r="Q474" t="str">
        <f t="shared" si="26"/>
        <v>21.05.02.00.3</v>
      </c>
    </row>
    <row r="475" spans="1:17" ht="71.25" x14ac:dyDescent="0.2">
      <c r="A475" s="17" t="s">
        <v>448</v>
      </c>
      <c r="B475" s="17" t="s">
        <v>456</v>
      </c>
      <c r="C475" s="7" t="s">
        <v>3399</v>
      </c>
      <c r="D475" s="31" t="s">
        <v>3399</v>
      </c>
      <c r="H475" s="22" t="s">
        <v>339</v>
      </c>
      <c r="I475" s="34" t="s">
        <v>1</v>
      </c>
      <c r="J475" s="3" t="s">
        <v>2538</v>
      </c>
      <c r="K475" s="3"/>
      <c r="L475" s="3" t="s">
        <v>625</v>
      </c>
      <c r="M475" s="6">
        <v>1.9</v>
      </c>
      <c r="N475" s="6">
        <v>1.81</v>
      </c>
      <c r="O475" s="48">
        <v>44470</v>
      </c>
      <c r="P475" s="5" t="s">
        <v>2599</v>
      </c>
      <c r="Q475" t="str">
        <f t="shared" si="26"/>
        <v>21.05.02.03.3</v>
      </c>
    </row>
    <row r="476" spans="1:17" ht="142.5" x14ac:dyDescent="0.2">
      <c r="A476" s="17" t="s">
        <v>448</v>
      </c>
      <c r="B476" s="17" t="s">
        <v>457</v>
      </c>
      <c r="C476" s="7" t="s">
        <v>3399</v>
      </c>
      <c r="D476" s="31" t="s">
        <v>3399</v>
      </c>
      <c r="H476" s="37" t="s">
        <v>3399</v>
      </c>
      <c r="I476" s="34" t="s">
        <v>1</v>
      </c>
      <c r="J476" s="8" t="s">
        <v>536</v>
      </c>
      <c r="K476" s="3" t="s">
        <v>3469</v>
      </c>
      <c r="L476" s="3"/>
      <c r="N476" s="6" t="s">
        <v>2454</v>
      </c>
      <c r="O476" s="48"/>
      <c r="Q476" t="str">
        <f t="shared" si="26"/>
        <v xml:space="preserve"> </v>
      </c>
    </row>
    <row r="477" spans="1:17" ht="99.75" x14ac:dyDescent="0.2">
      <c r="A477" s="17" t="s">
        <v>448</v>
      </c>
      <c r="B477" s="17" t="s">
        <v>457</v>
      </c>
      <c r="C477" s="7" t="s">
        <v>3399</v>
      </c>
      <c r="D477" s="31" t="s">
        <v>3399</v>
      </c>
      <c r="H477" s="42" t="s">
        <v>352</v>
      </c>
      <c r="I477" s="34" t="s">
        <v>1</v>
      </c>
      <c r="J477" s="3" t="s">
        <v>357</v>
      </c>
      <c r="K477" s="3" t="s">
        <v>2085</v>
      </c>
      <c r="L477" s="3" t="s">
        <v>219</v>
      </c>
      <c r="M477" s="6">
        <v>65.3</v>
      </c>
      <c r="N477" s="6">
        <v>65.3</v>
      </c>
      <c r="O477" s="72">
        <v>44743</v>
      </c>
      <c r="P477" s="73" t="s">
        <v>3436</v>
      </c>
      <c r="Q477" t="str">
        <f t="shared" si="26"/>
        <v>21.06.01.00.1</v>
      </c>
    </row>
    <row r="478" spans="1:17" ht="42.75" x14ac:dyDescent="0.2">
      <c r="A478" s="17" t="s">
        <v>448</v>
      </c>
      <c r="B478" s="17" t="s">
        <v>457</v>
      </c>
      <c r="C478" s="7" t="s">
        <v>3399</v>
      </c>
      <c r="D478" s="31" t="s">
        <v>3399</v>
      </c>
      <c r="H478" s="42" t="s">
        <v>354</v>
      </c>
      <c r="I478" s="34" t="s">
        <v>1</v>
      </c>
      <c r="J478" s="57" t="s">
        <v>3565</v>
      </c>
      <c r="K478" s="57" t="s">
        <v>3564</v>
      </c>
      <c r="L478" s="57" t="s">
        <v>625</v>
      </c>
      <c r="M478" s="64" t="s">
        <v>3470</v>
      </c>
      <c r="N478" s="64" t="s">
        <v>3470</v>
      </c>
      <c r="O478" s="72">
        <v>44743</v>
      </c>
      <c r="P478" s="73" t="s">
        <v>3439</v>
      </c>
      <c r="Q478" t="str">
        <f t="shared" si="26"/>
        <v>21.06.02.00.1</v>
      </c>
    </row>
    <row r="479" spans="1:17" ht="409.5" x14ac:dyDescent="0.2">
      <c r="A479" s="17" t="s">
        <v>2849</v>
      </c>
      <c r="C479" s="7" t="s">
        <v>3399</v>
      </c>
      <c r="D479" s="31" t="s">
        <v>3399</v>
      </c>
      <c r="H479" s="37" t="s">
        <v>3399</v>
      </c>
      <c r="J479" s="8" t="s">
        <v>3406</v>
      </c>
      <c r="K479" s="3"/>
      <c r="L479" s="3"/>
      <c r="N479" s="6" t="s">
        <v>2454</v>
      </c>
      <c r="O479" s="48"/>
      <c r="Q479" t="str">
        <f t="shared" si="26"/>
        <v xml:space="preserve"> </v>
      </c>
    </row>
    <row r="480" spans="1:17" x14ac:dyDescent="0.2">
      <c r="A480" s="17" t="s">
        <v>2849</v>
      </c>
      <c r="B480" s="17" t="s">
        <v>2850</v>
      </c>
      <c r="C480" s="7" t="s">
        <v>3399</v>
      </c>
      <c r="D480" s="31" t="s">
        <v>3399</v>
      </c>
      <c r="H480" s="37" t="s">
        <v>3399</v>
      </c>
      <c r="J480" s="7" t="s">
        <v>3005</v>
      </c>
      <c r="N480" s="6" t="s">
        <v>2454</v>
      </c>
      <c r="O480" s="48"/>
      <c r="Q480" t="str">
        <f t="shared" si="26"/>
        <v xml:space="preserve"> </v>
      </c>
    </row>
    <row r="481" spans="1:17" x14ac:dyDescent="0.2">
      <c r="A481" s="17" t="s">
        <v>2849</v>
      </c>
      <c r="B481" s="17" t="s">
        <v>2850</v>
      </c>
      <c r="C481" s="7" t="s">
        <v>3399</v>
      </c>
      <c r="D481" s="31" t="s">
        <v>3399</v>
      </c>
      <c r="H481" s="22" t="s">
        <v>2851</v>
      </c>
      <c r="J481" s="3" t="s">
        <v>3097</v>
      </c>
      <c r="K481" s="3"/>
      <c r="L481" s="1" t="s">
        <v>219</v>
      </c>
      <c r="M481" s="6">
        <v>27.6</v>
      </c>
      <c r="N481" s="6">
        <v>24.8</v>
      </c>
      <c r="O481" s="48">
        <v>44652</v>
      </c>
      <c r="P481" s="5" t="s">
        <v>2600</v>
      </c>
      <c r="Q481" t="str">
        <f t="shared" si="26"/>
        <v>22.01.01.00.1</v>
      </c>
    </row>
    <row r="482" spans="1:17" x14ac:dyDescent="0.2">
      <c r="A482" s="17" t="s">
        <v>2849</v>
      </c>
      <c r="B482" s="17" t="s">
        <v>2850</v>
      </c>
      <c r="C482" s="7" t="s">
        <v>3399</v>
      </c>
      <c r="D482" s="31" t="s">
        <v>3399</v>
      </c>
      <c r="H482" s="22" t="s">
        <v>2853</v>
      </c>
      <c r="J482" s="3" t="s">
        <v>3098</v>
      </c>
      <c r="K482" s="3"/>
      <c r="L482" s="1" t="s">
        <v>219</v>
      </c>
      <c r="M482" s="6">
        <v>120.5</v>
      </c>
      <c r="N482" s="6">
        <v>108.5</v>
      </c>
      <c r="O482" s="48">
        <v>44652</v>
      </c>
      <c r="P482" s="5" t="s">
        <v>2611</v>
      </c>
      <c r="Q482" t="str">
        <f t="shared" si="26"/>
        <v>22.01.02.00.1</v>
      </c>
    </row>
    <row r="483" spans="1:17" x14ac:dyDescent="0.2">
      <c r="A483" s="17" t="s">
        <v>2849</v>
      </c>
      <c r="B483" s="17" t="s">
        <v>2855</v>
      </c>
      <c r="C483" s="7" t="s">
        <v>3399</v>
      </c>
      <c r="D483" s="31" t="s">
        <v>3399</v>
      </c>
      <c r="H483" s="37" t="s">
        <v>3399</v>
      </c>
      <c r="J483" s="7" t="s">
        <v>3099</v>
      </c>
      <c r="N483" s="6" t="s">
        <v>2454</v>
      </c>
      <c r="O483" s="48"/>
      <c r="Q483" t="str">
        <f t="shared" si="26"/>
        <v xml:space="preserve"> </v>
      </c>
    </row>
    <row r="484" spans="1:17" ht="42.75" x14ac:dyDescent="0.2">
      <c r="A484" s="17" t="s">
        <v>2849</v>
      </c>
      <c r="B484" s="17" t="s">
        <v>2855</v>
      </c>
      <c r="C484" s="7" t="s">
        <v>3399</v>
      </c>
      <c r="D484" s="31" t="s">
        <v>3399</v>
      </c>
      <c r="H484" s="22" t="s">
        <v>2856</v>
      </c>
      <c r="J484" s="3" t="s">
        <v>3100</v>
      </c>
      <c r="K484" s="3"/>
      <c r="L484" s="1" t="s">
        <v>219</v>
      </c>
      <c r="M484" s="6">
        <v>86.9</v>
      </c>
      <c r="N484" s="6">
        <v>78.2</v>
      </c>
      <c r="O484" s="48">
        <v>44652</v>
      </c>
      <c r="P484" s="5" t="s">
        <v>2611</v>
      </c>
      <c r="Q484" t="str">
        <f t="shared" si="26"/>
        <v>22.02.01.00.1</v>
      </c>
    </row>
    <row r="485" spans="1:17" x14ac:dyDescent="0.2">
      <c r="A485" s="17" t="s">
        <v>2849</v>
      </c>
      <c r="B485" s="17" t="s">
        <v>2855</v>
      </c>
      <c r="C485" s="7" t="s">
        <v>3399</v>
      </c>
      <c r="D485" s="31" t="s">
        <v>3399</v>
      </c>
      <c r="H485" s="22" t="s">
        <v>2857</v>
      </c>
      <c r="J485" s="3" t="s">
        <v>3101</v>
      </c>
      <c r="K485" s="3"/>
      <c r="L485" s="1" t="s">
        <v>219</v>
      </c>
      <c r="M485" s="6">
        <v>84.2</v>
      </c>
      <c r="N485" s="6">
        <v>75.8</v>
      </c>
      <c r="O485" s="48">
        <v>44652</v>
      </c>
      <c r="P485" s="5" t="s">
        <v>2611</v>
      </c>
      <c r="Q485" t="str">
        <f t="shared" si="26"/>
        <v>22.02.02.00.1</v>
      </c>
    </row>
    <row r="486" spans="1:17" x14ac:dyDescent="0.2">
      <c r="A486" s="17" t="s">
        <v>2849</v>
      </c>
      <c r="B486" s="17" t="s">
        <v>2855</v>
      </c>
      <c r="C486" s="7" t="s">
        <v>3399</v>
      </c>
      <c r="D486" s="31" t="s">
        <v>3399</v>
      </c>
      <c r="H486" s="22" t="s">
        <v>2858</v>
      </c>
      <c r="J486" s="3" t="s">
        <v>3102</v>
      </c>
      <c r="K486" s="3"/>
      <c r="L486" s="1" t="s">
        <v>219</v>
      </c>
      <c r="M486" s="6">
        <v>99.2</v>
      </c>
      <c r="N486" s="6">
        <v>89.3</v>
      </c>
      <c r="O486" s="48">
        <v>44652</v>
      </c>
      <c r="P486" s="5" t="s">
        <v>2611</v>
      </c>
    </row>
    <row r="487" spans="1:17" x14ac:dyDescent="0.2">
      <c r="A487" s="17" t="s">
        <v>2849</v>
      </c>
      <c r="B487" s="17" t="s">
        <v>2855</v>
      </c>
      <c r="C487" s="7" t="s">
        <v>3399</v>
      </c>
      <c r="D487" s="31" t="s">
        <v>3399</v>
      </c>
      <c r="H487" s="22" t="s">
        <v>2859</v>
      </c>
      <c r="J487" s="3" t="s">
        <v>3103</v>
      </c>
      <c r="K487" s="3"/>
      <c r="L487" s="1" t="s">
        <v>219</v>
      </c>
      <c r="M487" s="6">
        <v>175.9</v>
      </c>
      <c r="N487" s="6">
        <v>158.30000000000001</v>
      </c>
      <c r="O487" s="48">
        <v>44652</v>
      </c>
      <c r="P487" s="5" t="s">
        <v>2611</v>
      </c>
    </row>
    <row r="488" spans="1:17" ht="28.5" x14ac:dyDescent="0.2">
      <c r="A488" s="17" t="s">
        <v>2849</v>
      </c>
      <c r="B488" s="17" t="s">
        <v>2855</v>
      </c>
      <c r="C488" s="7" t="s">
        <v>3399</v>
      </c>
      <c r="D488" s="31" t="s">
        <v>3399</v>
      </c>
      <c r="H488" s="22" t="s">
        <v>2860</v>
      </c>
      <c r="J488" s="3" t="s">
        <v>3104</v>
      </c>
      <c r="K488" s="3"/>
      <c r="L488" s="1" t="s">
        <v>219</v>
      </c>
      <c r="M488" s="6">
        <v>153.30000000000001</v>
      </c>
      <c r="N488" s="6">
        <v>138</v>
      </c>
      <c r="O488" s="48">
        <v>44652</v>
      </c>
      <c r="P488" s="5" t="s">
        <v>2611</v>
      </c>
    </row>
    <row r="489" spans="1:17" ht="29.25" x14ac:dyDescent="0.2">
      <c r="A489" s="17" t="s">
        <v>2849</v>
      </c>
      <c r="B489" s="17" t="s">
        <v>2866</v>
      </c>
      <c r="C489" s="7" t="s">
        <v>3399</v>
      </c>
      <c r="D489" s="31" t="s">
        <v>3399</v>
      </c>
      <c r="H489" s="37" t="s">
        <v>3399</v>
      </c>
      <c r="J489" s="3" t="s">
        <v>3105</v>
      </c>
      <c r="K489" s="3"/>
      <c r="O489" s="48"/>
    </row>
    <row r="490" spans="1:17" ht="28.5" x14ac:dyDescent="0.2">
      <c r="A490" s="17" t="s">
        <v>2849</v>
      </c>
      <c r="B490" s="17" t="s">
        <v>2866</v>
      </c>
      <c r="C490" s="7" t="s">
        <v>3399</v>
      </c>
      <c r="D490" s="31" t="s">
        <v>3399</v>
      </c>
      <c r="H490" s="22" t="s">
        <v>2872</v>
      </c>
      <c r="J490" s="3" t="s">
        <v>3106</v>
      </c>
      <c r="K490" s="3"/>
      <c r="L490" s="1" t="s">
        <v>219</v>
      </c>
      <c r="M490" s="6">
        <v>141.1</v>
      </c>
      <c r="N490" s="6">
        <v>127</v>
      </c>
      <c r="O490" s="48">
        <v>44652</v>
      </c>
      <c r="P490" s="5" t="s">
        <v>2611</v>
      </c>
    </row>
    <row r="491" spans="1:17" x14ac:dyDescent="0.2">
      <c r="A491" s="17" t="s">
        <v>2849</v>
      </c>
      <c r="B491" s="17" t="s">
        <v>2866</v>
      </c>
      <c r="C491" s="7" t="s">
        <v>3399</v>
      </c>
      <c r="D491" s="31" t="s">
        <v>3399</v>
      </c>
      <c r="H491" s="22" t="s">
        <v>2873</v>
      </c>
      <c r="J491" s="3" t="s">
        <v>3107</v>
      </c>
      <c r="K491" s="3"/>
      <c r="L491" s="1" t="s">
        <v>219</v>
      </c>
      <c r="M491" s="6">
        <v>169.3</v>
      </c>
      <c r="N491" s="6">
        <v>152.4</v>
      </c>
      <c r="O491" s="48">
        <v>44652</v>
      </c>
      <c r="P491" s="5" t="s">
        <v>2611</v>
      </c>
    </row>
    <row r="492" spans="1:17" x14ac:dyDescent="0.2">
      <c r="A492" s="17" t="s">
        <v>2849</v>
      </c>
      <c r="B492" s="17" t="s">
        <v>2866</v>
      </c>
      <c r="C492" s="7" t="s">
        <v>3399</v>
      </c>
      <c r="D492" s="31" t="s">
        <v>3399</v>
      </c>
      <c r="H492" s="22" t="s">
        <v>2874</v>
      </c>
      <c r="J492" s="3" t="s">
        <v>3108</v>
      </c>
      <c r="K492" s="3"/>
      <c r="L492" s="1" t="s">
        <v>219</v>
      </c>
      <c r="M492" s="6">
        <v>198</v>
      </c>
      <c r="N492" s="6">
        <v>178.2</v>
      </c>
      <c r="O492" s="48">
        <v>44652</v>
      </c>
      <c r="P492" s="5" t="s">
        <v>2611</v>
      </c>
    </row>
    <row r="493" spans="1:17" x14ac:dyDescent="0.2">
      <c r="A493" s="17" t="s">
        <v>2849</v>
      </c>
      <c r="B493" s="17" t="s">
        <v>2866</v>
      </c>
      <c r="C493" s="7" t="s">
        <v>3399</v>
      </c>
      <c r="D493" s="31" t="s">
        <v>3399</v>
      </c>
      <c r="H493" s="22" t="s">
        <v>2875</v>
      </c>
      <c r="J493" s="3" t="s">
        <v>3109</v>
      </c>
      <c r="K493" s="3"/>
      <c r="L493" s="1" t="s">
        <v>219</v>
      </c>
      <c r="M493" s="6">
        <v>79</v>
      </c>
      <c r="N493" s="6">
        <v>71.099999999999994</v>
      </c>
      <c r="O493" s="48">
        <v>44652</v>
      </c>
      <c r="P493" s="5" t="s">
        <v>2611</v>
      </c>
    </row>
    <row r="494" spans="1:17" x14ac:dyDescent="0.2">
      <c r="A494" s="17" t="s">
        <v>2849</v>
      </c>
      <c r="B494" s="17" t="s">
        <v>2876</v>
      </c>
      <c r="C494" s="7" t="s">
        <v>3399</v>
      </c>
      <c r="D494" s="31" t="s">
        <v>3399</v>
      </c>
      <c r="H494" s="37" t="s">
        <v>3399</v>
      </c>
      <c r="J494" s="8" t="s">
        <v>513</v>
      </c>
      <c r="K494" s="3"/>
      <c r="O494" s="48"/>
    </row>
    <row r="495" spans="1:17" x14ac:dyDescent="0.2">
      <c r="A495" s="17" t="s">
        <v>2849</v>
      </c>
      <c r="B495" s="17" t="s">
        <v>2876</v>
      </c>
      <c r="C495" s="7" t="s">
        <v>3399</v>
      </c>
      <c r="D495" s="31" t="s">
        <v>3399</v>
      </c>
      <c r="H495" s="22" t="s">
        <v>2878</v>
      </c>
      <c r="J495" s="3" t="s">
        <v>3111</v>
      </c>
      <c r="K495" s="3"/>
      <c r="L495" s="1" t="s">
        <v>219</v>
      </c>
      <c r="M495" s="6">
        <v>160.69999999999999</v>
      </c>
      <c r="N495" s="6">
        <v>144.6</v>
      </c>
      <c r="O495" s="48">
        <v>44652</v>
      </c>
      <c r="P495" s="5" t="s">
        <v>2611</v>
      </c>
    </row>
    <row r="496" spans="1:17" x14ac:dyDescent="0.2">
      <c r="A496" s="17" t="s">
        <v>2849</v>
      </c>
      <c r="B496" s="17" t="s">
        <v>2876</v>
      </c>
      <c r="C496" s="7" t="s">
        <v>3399</v>
      </c>
      <c r="D496" s="31" t="s">
        <v>3399</v>
      </c>
      <c r="H496" s="22" t="s">
        <v>2879</v>
      </c>
      <c r="J496" s="3" t="s">
        <v>3112</v>
      </c>
      <c r="K496" s="3"/>
      <c r="L496" s="1" t="s">
        <v>219</v>
      </c>
      <c r="M496" s="6">
        <v>218.1</v>
      </c>
      <c r="N496" s="6">
        <v>196.3</v>
      </c>
      <c r="O496" s="48">
        <v>44652</v>
      </c>
      <c r="P496" s="5" t="s">
        <v>2611</v>
      </c>
    </row>
    <row r="497" spans="1:16" x14ac:dyDescent="0.2">
      <c r="A497" s="17" t="s">
        <v>2849</v>
      </c>
      <c r="B497" s="17" t="s">
        <v>2876</v>
      </c>
      <c r="C497" s="7" t="s">
        <v>3399</v>
      </c>
      <c r="D497" s="31" t="s">
        <v>3399</v>
      </c>
      <c r="H497" s="22" t="s">
        <v>2880</v>
      </c>
      <c r="J497" s="3" t="s">
        <v>3113</v>
      </c>
      <c r="K497" s="3"/>
      <c r="L497" s="1" t="s">
        <v>219</v>
      </c>
      <c r="M497" s="6">
        <v>106.3</v>
      </c>
      <c r="N497" s="6">
        <v>95.7</v>
      </c>
      <c r="O497" s="48">
        <v>44652</v>
      </c>
      <c r="P497" s="5" t="s">
        <v>2611</v>
      </c>
    </row>
    <row r="498" spans="1:16" x14ac:dyDescent="0.2">
      <c r="A498" s="17" t="s">
        <v>2849</v>
      </c>
      <c r="B498" s="17" t="s">
        <v>2876</v>
      </c>
      <c r="C498" s="7" t="s">
        <v>3399</v>
      </c>
      <c r="D498" s="31" t="s">
        <v>3399</v>
      </c>
      <c r="H498" s="22" t="s">
        <v>2881</v>
      </c>
      <c r="J498" s="3" t="s">
        <v>3114</v>
      </c>
      <c r="K498" s="3"/>
      <c r="L498" s="1" t="s">
        <v>219</v>
      </c>
      <c r="M498" s="6">
        <v>105</v>
      </c>
      <c r="N498" s="6">
        <v>94.5</v>
      </c>
      <c r="O498" s="48">
        <v>44652</v>
      </c>
      <c r="P498" s="5" t="s">
        <v>2611</v>
      </c>
    </row>
    <row r="499" spans="1:16" ht="28.5" x14ac:dyDescent="0.2">
      <c r="A499" s="17" t="s">
        <v>2849</v>
      </c>
      <c r="B499" s="17" t="s">
        <v>2876</v>
      </c>
      <c r="C499" s="7" t="s">
        <v>3399</v>
      </c>
      <c r="D499" s="31" t="s">
        <v>3399</v>
      </c>
      <c r="H499" s="22" t="s">
        <v>2882</v>
      </c>
      <c r="J499" s="3" t="s">
        <v>3115</v>
      </c>
      <c r="K499" s="3"/>
      <c r="L499" s="1" t="s">
        <v>219</v>
      </c>
      <c r="M499" s="6">
        <v>210.9</v>
      </c>
      <c r="N499" s="6">
        <v>189.8</v>
      </c>
      <c r="O499" s="48">
        <v>44652</v>
      </c>
      <c r="P499" s="5" t="s">
        <v>2611</v>
      </c>
    </row>
    <row r="500" spans="1:16" ht="28.5" x14ac:dyDescent="0.2">
      <c r="A500" s="17" t="s">
        <v>2849</v>
      </c>
      <c r="B500" s="17" t="s">
        <v>2876</v>
      </c>
      <c r="C500" s="7" t="s">
        <v>3399</v>
      </c>
      <c r="D500" s="31" t="s">
        <v>3399</v>
      </c>
      <c r="H500" s="22" t="s">
        <v>3110</v>
      </c>
      <c r="J500" s="3" t="s">
        <v>3116</v>
      </c>
      <c r="K500" s="3"/>
      <c r="L500" s="1" t="s">
        <v>219</v>
      </c>
      <c r="M500" s="6">
        <v>48.5</v>
      </c>
      <c r="N500" s="6">
        <v>43.7</v>
      </c>
      <c r="O500" s="48">
        <v>44652</v>
      </c>
      <c r="P500" s="5" t="s">
        <v>2611</v>
      </c>
    </row>
    <row r="501" spans="1:16" x14ac:dyDescent="0.2">
      <c r="A501" s="17" t="s">
        <v>2849</v>
      </c>
      <c r="B501" s="17" t="s">
        <v>2890</v>
      </c>
      <c r="C501" s="7" t="s">
        <v>3399</v>
      </c>
      <c r="D501" s="31" t="s">
        <v>3399</v>
      </c>
      <c r="H501" s="37" t="s">
        <v>3399</v>
      </c>
      <c r="J501" s="8" t="s">
        <v>514</v>
      </c>
      <c r="K501" s="3"/>
      <c r="O501" s="48"/>
    </row>
    <row r="502" spans="1:16" x14ac:dyDescent="0.2">
      <c r="A502" s="17" t="s">
        <v>2849</v>
      </c>
      <c r="B502" s="17" t="s">
        <v>2890</v>
      </c>
      <c r="C502" s="7" t="s">
        <v>3399</v>
      </c>
      <c r="D502" s="31" t="s">
        <v>3399</v>
      </c>
      <c r="H502" s="22" t="s">
        <v>2891</v>
      </c>
      <c r="J502" s="3" t="s">
        <v>3111</v>
      </c>
      <c r="K502" s="3"/>
      <c r="L502" s="1" t="s">
        <v>219</v>
      </c>
      <c r="M502" s="6">
        <v>221.5</v>
      </c>
      <c r="N502" s="6">
        <v>199.4</v>
      </c>
      <c r="O502" s="48">
        <v>44652</v>
      </c>
      <c r="P502" s="5" t="s">
        <v>2611</v>
      </c>
    </row>
    <row r="503" spans="1:16" ht="28.5" x14ac:dyDescent="0.2">
      <c r="A503" s="17" t="s">
        <v>2849</v>
      </c>
      <c r="B503" s="17" t="s">
        <v>2890</v>
      </c>
      <c r="C503" s="7" t="s">
        <v>3399</v>
      </c>
      <c r="D503" s="31" t="s">
        <v>3399</v>
      </c>
      <c r="H503" s="22" t="s">
        <v>2892</v>
      </c>
      <c r="J503" s="3" t="s">
        <v>3381</v>
      </c>
      <c r="K503" s="3"/>
      <c r="L503" s="1" t="s">
        <v>219</v>
      </c>
      <c r="M503" s="6">
        <v>1448</v>
      </c>
      <c r="N503" s="6">
        <v>1303.2</v>
      </c>
      <c r="O503" s="48">
        <v>44652</v>
      </c>
      <c r="P503" s="5" t="s">
        <v>2611</v>
      </c>
    </row>
    <row r="504" spans="1:16" ht="57.75" x14ac:dyDescent="0.2">
      <c r="A504" s="17" t="s">
        <v>2849</v>
      </c>
      <c r="B504" s="17" t="s">
        <v>2895</v>
      </c>
      <c r="C504" s="7" t="s">
        <v>3399</v>
      </c>
      <c r="D504" s="31" t="s">
        <v>3399</v>
      </c>
      <c r="H504" s="37" t="s">
        <v>3399</v>
      </c>
      <c r="J504" s="8" t="s">
        <v>3117</v>
      </c>
      <c r="K504" s="3"/>
      <c r="O504" s="48"/>
    </row>
    <row r="505" spans="1:16" x14ac:dyDescent="0.2">
      <c r="A505" s="17" t="s">
        <v>2849</v>
      </c>
      <c r="B505" s="17" t="s">
        <v>2895</v>
      </c>
      <c r="C505" s="7" t="s">
        <v>3399</v>
      </c>
      <c r="D505" s="31" t="s">
        <v>3399</v>
      </c>
      <c r="H505" s="22" t="s">
        <v>2897</v>
      </c>
      <c r="J505" s="3" t="s">
        <v>3118</v>
      </c>
      <c r="K505" s="3"/>
      <c r="L505" s="1" t="s">
        <v>219</v>
      </c>
      <c r="M505" s="6">
        <v>60.4</v>
      </c>
      <c r="N505" s="6">
        <v>54.4</v>
      </c>
      <c r="O505" s="48">
        <v>44652</v>
      </c>
      <c r="P505" s="5" t="s">
        <v>2611</v>
      </c>
    </row>
    <row r="506" spans="1:16" x14ac:dyDescent="0.2">
      <c r="A506" s="17" t="s">
        <v>2849</v>
      </c>
      <c r="B506" s="17" t="s">
        <v>2895</v>
      </c>
      <c r="C506" s="7" t="s">
        <v>3399</v>
      </c>
      <c r="D506" s="31" t="s">
        <v>3399</v>
      </c>
      <c r="H506" s="22" t="s">
        <v>2898</v>
      </c>
      <c r="J506" s="3" t="s">
        <v>3119</v>
      </c>
      <c r="K506" s="3"/>
      <c r="L506" s="1" t="s">
        <v>219</v>
      </c>
      <c r="M506" s="6">
        <v>56.6</v>
      </c>
      <c r="N506" s="6">
        <v>50.9</v>
      </c>
      <c r="O506" s="48">
        <v>44652</v>
      </c>
      <c r="P506" s="5" t="s">
        <v>2611</v>
      </c>
    </row>
    <row r="507" spans="1:16" x14ac:dyDescent="0.2">
      <c r="A507" s="17" t="s">
        <v>2849</v>
      </c>
      <c r="B507" s="17" t="s">
        <v>2895</v>
      </c>
      <c r="C507" s="7" t="s">
        <v>3399</v>
      </c>
      <c r="D507" s="31" t="s">
        <v>3399</v>
      </c>
      <c r="H507" s="22" t="s">
        <v>2899</v>
      </c>
      <c r="J507" s="3" t="s">
        <v>3120</v>
      </c>
      <c r="K507" s="3"/>
      <c r="L507" s="1" t="s">
        <v>219</v>
      </c>
      <c r="M507" s="6">
        <v>59.9</v>
      </c>
      <c r="N507" s="6">
        <v>53.9</v>
      </c>
      <c r="O507" s="48">
        <v>44652</v>
      </c>
      <c r="P507" s="5" t="s">
        <v>2611</v>
      </c>
    </row>
    <row r="508" spans="1:16" x14ac:dyDescent="0.2">
      <c r="A508" s="17" t="s">
        <v>2849</v>
      </c>
      <c r="B508" s="17" t="s">
        <v>2895</v>
      </c>
      <c r="C508" s="7" t="s">
        <v>3399</v>
      </c>
      <c r="D508" s="31" t="s">
        <v>3399</v>
      </c>
      <c r="H508" s="22" t="s">
        <v>2900</v>
      </c>
      <c r="J508" s="3" t="s">
        <v>3121</v>
      </c>
      <c r="K508" s="3"/>
      <c r="L508" s="1" t="s">
        <v>219</v>
      </c>
      <c r="M508" s="6">
        <v>65</v>
      </c>
      <c r="N508" s="6">
        <v>58.5</v>
      </c>
      <c r="O508" s="48">
        <v>44652</v>
      </c>
      <c r="P508" s="5" t="s">
        <v>2611</v>
      </c>
    </row>
    <row r="509" spans="1:16" x14ac:dyDescent="0.2">
      <c r="A509" s="17" t="s">
        <v>2849</v>
      </c>
      <c r="B509" s="17" t="s">
        <v>2906</v>
      </c>
      <c r="C509" s="7" t="s">
        <v>3399</v>
      </c>
      <c r="D509" s="31" t="s">
        <v>3399</v>
      </c>
      <c r="H509" s="37" t="s">
        <v>3399</v>
      </c>
      <c r="J509" s="8" t="s">
        <v>3122</v>
      </c>
      <c r="K509" s="3"/>
      <c r="O509" s="48"/>
    </row>
    <row r="510" spans="1:16" x14ac:dyDescent="0.2">
      <c r="A510" s="17" t="s">
        <v>2849</v>
      </c>
      <c r="B510" s="17" t="s">
        <v>2906</v>
      </c>
      <c r="C510" s="7" t="s">
        <v>3399</v>
      </c>
      <c r="D510" s="31" t="s">
        <v>3399</v>
      </c>
      <c r="H510" s="22" t="s">
        <v>2914</v>
      </c>
      <c r="J510" s="3" t="s">
        <v>3123</v>
      </c>
      <c r="K510" s="3"/>
      <c r="L510" s="1" t="s">
        <v>219</v>
      </c>
      <c r="M510" s="6">
        <v>64</v>
      </c>
      <c r="N510" s="6">
        <v>57.6</v>
      </c>
      <c r="O510" s="48">
        <v>44652</v>
      </c>
      <c r="P510" s="5" t="s">
        <v>2611</v>
      </c>
    </row>
    <row r="511" spans="1:16" x14ac:dyDescent="0.2">
      <c r="A511" s="17" t="s">
        <v>2849</v>
      </c>
      <c r="B511" s="17" t="s">
        <v>2906</v>
      </c>
      <c r="C511" s="7" t="s">
        <v>3399</v>
      </c>
      <c r="D511" s="31" t="s">
        <v>3399</v>
      </c>
      <c r="H511" s="22" t="s">
        <v>2915</v>
      </c>
      <c r="J511" s="3" t="s">
        <v>3124</v>
      </c>
      <c r="K511" s="3"/>
      <c r="L511" s="1" t="s">
        <v>219</v>
      </c>
      <c r="M511" s="6">
        <v>46.5</v>
      </c>
      <c r="N511" s="6">
        <v>41.9</v>
      </c>
      <c r="O511" s="48">
        <v>44652</v>
      </c>
      <c r="P511" s="5" t="s">
        <v>2611</v>
      </c>
    </row>
    <row r="512" spans="1:16" x14ac:dyDescent="0.2">
      <c r="A512" s="17" t="s">
        <v>2849</v>
      </c>
      <c r="B512" s="17" t="s">
        <v>2906</v>
      </c>
      <c r="C512" s="7" t="s">
        <v>3399</v>
      </c>
      <c r="D512" s="31" t="s">
        <v>3399</v>
      </c>
      <c r="H512" s="22" t="s">
        <v>2916</v>
      </c>
      <c r="J512" s="3" t="s">
        <v>3125</v>
      </c>
      <c r="K512" s="3"/>
      <c r="L512" s="1" t="s">
        <v>219</v>
      </c>
      <c r="M512" s="6">
        <v>53.8</v>
      </c>
      <c r="N512" s="6">
        <v>48.4</v>
      </c>
      <c r="O512" s="48">
        <v>44652</v>
      </c>
      <c r="P512" s="5" t="s">
        <v>2611</v>
      </c>
    </row>
    <row r="513" spans="1:16" x14ac:dyDescent="0.2">
      <c r="A513" s="17" t="s">
        <v>2849</v>
      </c>
      <c r="B513" s="17" t="s">
        <v>2906</v>
      </c>
      <c r="C513" s="7" t="s">
        <v>3399</v>
      </c>
      <c r="D513" s="31" t="s">
        <v>3399</v>
      </c>
      <c r="H513" s="22" t="s">
        <v>2917</v>
      </c>
      <c r="J513" s="3" t="s">
        <v>3126</v>
      </c>
      <c r="K513" s="3"/>
      <c r="L513" s="1" t="s">
        <v>219</v>
      </c>
      <c r="M513" s="6">
        <v>85.9</v>
      </c>
      <c r="N513" s="6">
        <v>77.3</v>
      </c>
      <c r="O513" s="48">
        <v>44652</v>
      </c>
      <c r="P513" s="5" t="s">
        <v>2611</v>
      </c>
    </row>
    <row r="514" spans="1:16" ht="28.5" x14ac:dyDescent="0.2">
      <c r="A514" s="17" t="s">
        <v>2849</v>
      </c>
      <c r="B514" s="17" t="s">
        <v>2906</v>
      </c>
      <c r="C514" s="7" t="s">
        <v>3399</v>
      </c>
      <c r="D514" s="31" t="s">
        <v>3399</v>
      </c>
      <c r="H514" s="22" t="s">
        <v>2918</v>
      </c>
      <c r="J514" s="3" t="s">
        <v>3127</v>
      </c>
      <c r="K514" s="3"/>
      <c r="L514" s="1" t="s">
        <v>219</v>
      </c>
      <c r="M514" s="6">
        <v>103.9</v>
      </c>
      <c r="N514" s="6">
        <v>93.5</v>
      </c>
      <c r="O514" s="48">
        <v>44652</v>
      </c>
      <c r="P514" s="5" t="s">
        <v>2611</v>
      </c>
    </row>
    <row r="515" spans="1:16" x14ac:dyDescent="0.2">
      <c r="A515" s="17" t="s">
        <v>2849</v>
      </c>
      <c r="B515" s="17" t="s">
        <v>2912</v>
      </c>
      <c r="C515" s="7" t="s">
        <v>3399</v>
      </c>
      <c r="D515" s="31" t="s">
        <v>3399</v>
      </c>
      <c r="H515" s="37" t="s">
        <v>3399</v>
      </c>
      <c r="J515" s="8" t="s">
        <v>3128</v>
      </c>
      <c r="K515" s="3"/>
      <c r="O515" s="48"/>
    </row>
    <row r="516" spans="1:16" x14ac:dyDescent="0.2">
      <c r="A516" s="17" t="s">
        <v>2849</v>
      </c>
      <c r="B516" s="17" t="s">
        <v>2912</v>
      </c>
      <c r="C516" s="7" t="s">
        <v>3399</v>
      </c>
      <c r="D516" s="31" t="s">
        <v>3399</v>
      </c>
      <c r="H516" s="22" t="s">
        <v>2919</v>
      </c>
      <c r="J516" s="3" t="s">
        <v>3129</v>
      </c>
      <c r="K516" s="3"/>
      <c r="L516" s="1" t="s">
        <v>219</v>
      </c>
      <c r="M516" s="6">
        <v>39.799999999999997</v>
      </c>
      <c r="N516" s="6">
        <v>35.799999999999997</v>
      </c>
      <c r="O516" s="48">
        <v>44652</v>
      </c>
      <c r="P516" s="5" t="s">
        <v>2611</v>
      </c>
    </row>
    <row r="517" spans="1:16" x14ac:dyDescent="0.2">
      <c r="A517" s="17" t="s">
        <v>2849</v>
      </c>
      <c r="B517" s="17" t="s">
        <v>2912</v>
      </c>
      <c r="C517" s="7" t="s">
        <v>3399</v>
      </c>
      <c r="D517" s="31" t="s">
        <v>3399</v>
      </c>
      <c r="H517" s="22" t="s">
        <v>2920</v>
      </c>
      <c r="J517" s="3" t="s">
        <v>3130</v>
      </c>
      <c r="K517" s="3"/>
      <c r="L517" s="1" t="s">
        <v>219</v>
      </c>
      <c r="M517" s="6">
        <v>120.6</v>
      </c>
      <c r="N517" s="6">
        <v>108.5</v>
      </c>
      <c r="O517" s="48">
        <v>44652</v>
      </c>
      <c r="P517" s="5" t="s">
        <v>2611</v>
      </c>
    </row>
    <row r="518" spans="1:16" ht="28.5" x14ac:dyDescent="0.2">
      <c r="A518" s="17" t="s">
        <v>2849</v>
      </c>
      <c r="B518" s="17" t="s">
        <v>2912</v>
      </c>
      <c r="C518" s="7" t="s">
        <v>3399</v>
      </c>
      <c r="D518" s="31" t="s">
        <v>3399</v>
      </c>
      <c r="H518" s="22" t="s">
        <v>2921</v>
      </c>
      <c r="J518" s="3" t="s">
        <v>3131</v>
      </c>
      <c r="K518" s="3"/>
      <c r="L518" s="1" t="s">
        <v>219</v>
      </c>
      <c r="M518" s="6">
        <v>308.3</v>
      </c>
      <c r="N518" s="6">
        <v>277.5</v>
      </c>
      <c r="O518" s="48">
        <v>44652</v>
      </c>
      <c r="P518" s="5" t="s">
        <v>2611</v>
      </c>
    </row>
    <row r="519" spans="1:16" ht="42.75" x14ac:dyDescent="0.2">
      <c r="A519" s="17" t="s">
        <v>2849</v>
      </c>
      <c r="B519" s="17" t="s">
        <v>2912</v>
      </c>
      <c r="C519" s="7" t="s">
        <v>3399</v>
      </c>
      <c r="D519" s="31" t="s">
        <v>3399</v>
      </c>
      <c r="H519" s="22" t="s">
        <v>2922</v>
      </c>
      <c r="J519" s="23" t="s">
        <v>3132</v>
      </c>
      <c r="K519" s="3"/>
      <c r="L519" s="1" t="s">
        <v>219</v>
      </c>
      <c r="M519" s="6">
        <v>55.4</v>
      </c>
      <c r="N519" s="6">
        <v>49.9</v>
      </c>
      <c r="O519" s="48">
        <v>44652</v>
      </c>
      <c r="P519" s="5" t="s">
        <v>2600</v>
      </c>
    </row>
    <row r="520" spans="1:16" x14ac:dyDescent="0.2">
      <c r="A520" s="17" t="s">
        <v>2849</v>
      </c>
      <c r="B520" s="17" t="s">
        <v>2923</v>
      </c>
      <c r="C520" s="7" t="s">
        <v>3399</v>
      </c>
      <c r="D520" s="31" t="s">
        <v>3399</v>
      </c>
      <c r="H520" s="37" t="s">
        <v>3399</v>
      </c>
      <c r="J520" s="8" t="s">
        <v>3133</v>
      </c>
      <c r="K520" s="3"/>
      <c r="O520" s="48"/>
    </row>
    <row r="521" spans="1:16" ht="42.75" x14ac:dyDescent="0.2">
      <c r="A521" s="17" t="s">
        <v>2849</v>
      </c>
      <c r="B521" s="17" t="s">
        <v>2923</v>
      </c>
      <c r="C521" s="7" t="s">
        <v>3399</v>
      </c>
      <c r="D521" s="31" t="s">
        <v>3399</v>
      </c>
      <c r="H521" s="22" t="s">
        <v>2925</v>
      </c>
      <c r="J521" s="3" t="s">
        <v>3136</v>
      </c>
      <c r="K521" s="3"/>
      <c r="L521" s="1" t="s">
        <v>219</v>
      </c>
      <c r="M521" s="6">
        <v>91</v>
      </c>
      <c r="N521" s="6">
        <v>81.900000000000006</v>
      </c>
      <c r="O521" s="48">
        <v>44652</v>
      </c>
      <c r="P521" s="5" t="s">
        <v>2600</v>
      </c>
    </row>
    <row r="522" spans="1:16" ht="28.5" x14ac:dyDescent="0.2">
      <c r="A522" s="17" t="s">
        <v>2849</v>
      </c>
      <c r="B522" s="17" t="s">
        <v>2923</v>
      </c>
      <c r="C522" s="7" t="s">
        <v>3399</v>
      </c>
      <c r="D522" s="31" t="s">
        <v>3399</v>
      </c>
      <c r="H522" s="22" t="s">
        <v>2926</v>
      </c>
      <c r="J522" s="3" t="s">
        <v>3134</v>
      </c>
      <c r="K522" s="3"/>
      <c r="L522" s="1" t="s">
        <v>219</v>
      </c>
      <c r="M522" s="6">
        <v>232.8</v>
      </c>
      <c r="N522" s="6">
        <v>209.5</v>
      </c>
      <c r="O522" s="48">
        <v>44652</v>
      </c>
      <c r="P522" s="5" t="s">
        <v>2611</v>
      </c>
    </row>
    <row r="523" spans="1:16" ht="42.75" x14ac:dyDescent="0.2">
      <c r="A523" s="17" t="s">
        <v>2849</v>
      </c>
      <c r="B523" s="17" t="s">
        <v>2923</v>
      </c>
      <c r="C523" s="7" t="s">
        <v>3399</v>
      </c>
      <c r="D523" s="31" t="s">
        <v>3399</v>
      </c>
      <c r="H523" s="22" t="s">
        <v>2928</v>
      </c>
      <c r="J523" s="3" t="s">
        <v>3135</v>
      </c>
      <c r="K523" s="3"/>
      <c r="L523" s="1" t="s">
        <v>219</v>
      </c>
      <c r="M523" s="6">
        <v>167</v>
      </c>
      <c r="N523" s="6">
        <v>150.30000000000001</v>
      </c>
      <c r="O523" s="48">
        <v>44652</v>
      </c>
      <c r="P523" s="5" t="s">
        <v>2611</v>
      </c>
    </row>
    <row r="524" spans="1:16" ht="28.5" x14ac:dyDescent="0.2">
      <c r="A524" s="17" t="s">
        <v>2849</v>
      </c>
      <c r="B524" s="17" t="s">
        <v>2923</v>
      </c>
      <c r="C524" s="7" t="s">
        <v>3399</v>
      </c>
      <c r="D524" s="31" t="s">
        <v>3399</v>
      </c>
      <c r="H524" s="22" t="s">
        <v>2930</v>
      </c>
      <c r="J524" s="23" t="s">
        <v>3137</v>
      </c>
      <c r="K524" s="3"/>
      <c r="L524" s="1" t="s">
        <v>219</v>
      </c>
      <c r="M524" s="6">
        <v>63.5</v>
      </c>
      <c r="N524" s="6">
        <v>57.2</v>
      </c>
      <c r="O524" s="48">
        <v>44652</v>
      </c>
      <c r="P524" s="5" t="s">
        <v>2600</v>
      </c>
    </row>
    <row r="525" spans="1:16" x14ac:dyDescent="0.2">
      <c r="A525" s="17" t="s">
        <v>2849</v>
      </c>
      <c r="B525" s="17" t="s">
        <v>2933</v>
      </c>
      <c r="C525" s="7" t="s">
        <v>3399</v>
      </c>
      <c r="D525" s="31" t="s">
        <v>3399</v>
      </c>
      <c r="H525" s="37" t="s">
        <v>3399</v>
      </c>
      <c r="J525" s="8" t="s">
        <v>3138</v>
      </c>
      <c r="K525" s="3"/>
      <c r="O525" s="48"/>
    </row>
    <row r="526" spans="1:16" ht="28.5" x14ac:dyDescent="0.2">
      <c r="A526" s="17" t="s">
        <v>2849</v>
      </c>
      <c r="B526" s="17" t="s">
        <v>2933</v>
      </c>
      <c r="C526" s="7" t="s">
        <v>3399</v>
      </c>
      <c r="D526" s="31" t="s">
        <v>3399</v>
      </c>
      <c r="H526" s="22" t="s">
        <v>2934</v>
      </c>
      <c r="J526" s="3" t="s">
        <v>3139</v>
      </c>
      <c r="K526" s="3"/>
      <c r="L526" s="1" t="s">
        <v>219</v>
      </c>
      <c r="M526" s="6">
        <v>136.1</v>
      </c>
      <c r="N526" s="6">
        <v>122.5</v>
      </c>
      <c r="O526" s="48">
        <v>44652</v>
      </c>
      <c r="P526" s="5" t="s">
        <v>2611</v>
      </c>
    </row>
    <row r="527" spans="1:16" x14ac:dyDescent="0.2">
      <c r="A527" s="17" t="s">
        <v>2849</v>
      </c>
      <c r="B527" s="17" t="s">
        <v>2938</v>
      </c>
      <c r="C527" s="7" t="s">
        <v>3399</v>
      </c>
      <c r="D527" s="31" t="s">
        <v>3399</v>
      </c>
      <c r="H527" s="37" t="s">
        <v>3399</v>
      </c>
      <c r="J527" s="8" t="s">
        <v>3140</v>
      </c>
      <c r="K527" s="3"/>
      <c r="O527" s="48"/>
    </row>
    <row r="528" spans="1:16" x14ac:dyDescent="0.2">
      <c r="A528" s="17" t="s">
        <v>2849</v>
      </c>
      <c r="B528" s="17" t="s">
        <v>2938</v>
      </c>
      <c r="C528" s="7" t="s">
        <v>3399</v>
      </c>
      <c r="D528" s="31" t="s">
        <v>3399</v>
      </c>
      <c r="H528" s="22" t="s">
        <v>2939</v>
      </c>
      <c r="J528" s="3" t="s">
        <v>3141</v>
      </c>
      <c r="K528" s="3"/>
      <c r="L528" s="1" t="s">
        <v>219</v>
      </c>
      <c r="M528" s="6">
        <v>37.700000000000003</v>
      </c>
      <c r="N528" s="6">
        <v>33.9</v>
      </c>
      <c r="O528" s="48">
        <v>44652</v>
      </c>
      <c r="P528" s="5" t="s">
        <v>2600</v>
      </c>
    </row>
    <row r="529" spans="1:17" x14ac:dyDescent="0.2">
      <c r="A529" s="17" t="s">
        <v>2849</v>
      </c>
      <c r="B529" s="17" t="s">
        <v>2938</v>
      </c>
      <c r="C529" s="7" t="s">
        <v>3399</v>
      </c>
      <c r="D529" s="31" t="s">
        <v>3399</v>
      </c>
      <c r="H529" s="22" t="s">
        <v>2940</v>
      </c>
      <c r="J529" s="3" t="s">
        <v>3142</v>
      </c>
      <c r="K529" s="3"/>
      <c r="L529" s="1" t="s">
        <v>219</v>
      </c>
      <c r="M529" s="6">
        <v>46.7</v>
      </c>
      <c r="N529" s="6">
        <v>42</v>
      </c>
      <c r="O529" s="48">
        <v>44652</v>
      </c>
      <c r="P529" s="5" t="s">
        <v>2600</v>
      </c>
    </row>
    <row r="530" spans="1:17" x14ac:dyDescent="0.2">
      <c r="A530" s="17" t="s">
        <v>2849</v>
      </c>
      <c r="B530" s="17" t="s">
        <v>2942</v>
      </c>
      <c r="C530" s="7" t="s">
        <v>3399</v>
      </c>
      <c r="D530" s="31" t="s">
        <v>3399</v>
      </c>
      <c r="H530" s="37" t="s">
        <v>3399</v>
      </c>
      <c r="J530" s="8" t="s">
        <v>3043</v>
      </c>
      <c r="K530" s="3"/>
      <c r="O530" s="48"/>
    </row>
    <row r="531" spans="1:17" ht="28.5" x14ac:dyDescent="0.2">
      <c r="A531" s="17" t="s">
        <v>2849</v>
      </c>
      <c r="B531" s="17" t="s">
        <v>2942</v>
      </c>
      <c r="C531" s="7" t="s">
        <v>3399</v>
      </c>
      <c r="D531" s="31" t="s">
        <v>3399</v>
      </c>
      <c r="H531" s="22" t="s">
        <v>2946</v>
      </c>
      <c r="I531" s="34" t="s">
        <v>1</v>
      </c>
      <c r="J531" s="3" t="s">
        <v>3143</v>
      </c>
      <c r="K531" s="3" t="s">
        <v>3145</v>
      </c>
      <c r="L531" s="1" t="s">
        <v>219</v>
      </c>
      <c r="M531" s="6">
        <v>299.39999999999998</v>
      </c>
      <c r="N531" s="6">
        <v>269.5</v>
      </c>
      <c r="O531" s="48">
        <v>44652</v>
      </c>
      <c r="P531" s="5" t="s">
        <v>2600</v>
      </c>
    </row>
    <row r="532" spans="1:17" ht="28.5" x14ac:dyDescent="0.2">
      <c r="A532" s="17" t="s">
        <v>2849</v>
      </c>
      <c r="B532" s="17" t="s">
        <v>2942</v>
      </c>
      <c r="C532" s="7" t="s">
        <v>3399</v>
      </c>
      <c r="D532" s="31" t="s">
        <v>3399</v>
      </c>
      <c r="H532" s="22" t="s">
        <v>2947</v>
      </c>
      <c r="J532" s="3" t="s">
        <v>3144</v>
      </c>
      <c r="K532" s="3"/>
      <c r="L532" s="1" t="s">
        <v>219</v>
      </c>
      <c r="M532" s="6">
        <v>91.6</v>
      </c>
      <c r="N532" s="6">
        <v>42</v>
      </c>
      <c r="O532" s="48">
        <v>44652</v>
      </c>
      <c r="P532" s="5" t="s">
        <v>2600</v>
      </c>
    </row>
    <row r="533" spans="1:17" x14ac:dyDescent="0.2">
      <c r="A533" s="17" t="s">
        <v>2849</v>
      </c>
      <c r="B533" s="17" t="s">
        <v>2948</v>
      </c>
      <c r="C533" s="7" t="s">
        <v>3399</v>
      </c>
      <c r="D533" s="31" t="s">
        <v>3399</v>
      </c>
      <c r="H533" s="37" t="s">
        <v>3399</v>
      </c>
      <c r="J533" s="8" t="s">
        <v>3146</v>
      </c>
      <c r="K533" s="3"/>
      <c r="O533" s="48"/>
    </row>
    <row r="534" spans="1:17" ht="28.5" x14ac:dyDescent="0.2">
      <c r="A534" s="17" t="s">
        <v>2849</v>
      </c>
      <c r="B534" s="17" t="s">
        <v>2948</v>
      </c>
      <c r="C534" s="7" t="s">
        <v>3399</v>
      </c>
      <c r="D534" s="31" t="s">
        <v>3399</v>
      </c>
      <c r="H534" s="22" t="s">
        <v>2950</v>
      </c>
      <c r="J534" s="3" t="s">
        <v>3147</v>
      </c>
      <c r="K534" s="3"/>
      <c r="L534" s="1" t="s">
        <v>219</v>
      </c>
      <c r="M534" s="6">
        <v>113.5</v>
      </c>
      <c r="N534" s="6">
        <v>102.2</v>
      </c>
      <c r="O534" s="48">
        <v>44652</v>
      </c>
      <c r="P534" s="5" t="s">
        <v>2611</v>
      </c>
    </row>
    <row r="535" spans="1:17" ht="28.5" x14ac:dyDescent="0.2">
      <c r="A535" s="17" t="s">
        <v>2849</v>
      </c>
      <c r="B535" s="17" t="s">
        <v>2948</v>
      </c>
      <c r="C535" s="7" t="s">
        <v>3399</v>
      </c>
      <c r="D535" s="31" t="s">
        <v>3399</v>
      </c>
      <c r="H535" s="22" t="s">
        <v>2951</v>
      </c>
      <c r="J535" s="3" t="s">
        <v>3148</v>
      </c>
      <c r="K535" s="3"/>
      <c r="L535" s="1" t="s">
        <v>219</v>
      </c>
      <c r="M535" s="6">
        <v>201</v>
      </c>
      <c r="N535" s="6">
        <v>180.9</v>
      </c>
      <c r="O535" s="48">
        <v>44652</v>
      </c>
      <c r="P535" s="5" t="s">
        <v>2611</v>
      </c>
    </row>
    <row r="536" spans="1:17" ht="28.5" x14ac:dyDescent="0.2">
      <c r="A536" s="17" t="s">
        <v>2849</v>
      </c>
      <c r="B536" s="17" t="s">
        <v>2948</v>
      </c>
      <c r="C536" s="7" t="s">
        <v>3399</v>
      </c>
      <c r="D536" s="31" t="s">
        <v>3399</v>
      </c>
      <c r="H536" s="22" t="s">
        <v>2952</v>
      </c>
      <c r="J536" s="3" t="s">
        <v>3149</v>
      </c>
      <c r="K536" s="3"/>
      <c r="L536" s="1" t="s">
        <v>219</v>
      </c>
      <c r="M536" s="6">
        <v>312.5</v>
      </c>
      <c r="N536" s="6">
        <v>281.3</v>
      </c>
      <c r="O536" s="48">
        <v>44652</v>
      </c>
      <c r="P536" s="5" t="s">
        <v>2611</v>
      </c>
    </row>
    <row r="537" spans="1:17" ht="28.5" x14ac:dyDescent="0.2">
      <c r="A537" s="17" t="s">
        <v>2849</v>
      </c>
      <c r="B537" s="17" t="s">
        <v>2948</v>
      </c>
      <c r="C537" s="7" t="s">
        <v>3399</v>
      </c>
      <c r="D537" s="31" t="s">
        <v>3399</v>
      </c>
      <c r="H537" s="22" t="s">
        <v>2953</v>
      </c>
      <c r="J537" s="3" t="s">
        <v>3150</v>
      </c>
      <c r="K537" s="3"/>
      <c r="L537" s="1" t="s">
        <v>219</v>
      </c>
      <c r="M537" s="6">
        <v>275.89999999999998</v>
      </c>
      <c r="N537" s="6">
        <v>248.3</v>
      </c>
      <c r="O537" s="48">
        <v>44652</v>
      </c>
      <c r="P537" s="5" t="s">
        <v>2611</v>
      </c>
    </row>
    <row r="538" spans="1:17" ht="43.5" x14ac:dyDescent="0.2">
      <c r="A538" s="17" t="s">
        <v>2849</v>
      </c>
      <c r="B538" s="17" t="s">
        <v>2958</v>
      </c>
      <c r="C538" s="7" t="s">
        <v>3399</v>
      </c>
      <c r="D538" s="31" t="s">
        <v>3399</v>
      </c>
      <c r="H538" s="37" t="s">
        <v>3399</v>
      </c>
      <c r="J538" s="8" t="s">
        <v>3151</v>
      </c>
      <c r="K538" s="3"/>
      <c r="O538" s="48"/>
    </row>
    <row r="539" spans="1:17" ht="28.5" x14ac:dyDescent="0.2">
      <c r="A539" s="17" t="s">
        <v>2849</v>
      </c>
      <c r="B539" s="17" t="s">
        <v>2958</v>
      </c>
      <c r="C539" s="7" t="s">
        <v>3399</v>
      </c>
      <c r="D539" s="31" t="s">
        <v>3399</v>
      </c>
      <c r="H539" s="22" t="s">
        <v>2962</v>
      </c>
      <c r="J539" s="3" t="s">
        <v>3152</v>
      </c>
      <c r="K539" s="3"/>
      <c r="L539" s="1" t="s">
        <v>219</v>
      </c>
      <c r="M539" s="6">
        <v>492.3</v>
      </c>
      <c r="N539" s="6">
        <v>443.1</v>
      </c>
      <c r="O539" s="48">
        <v>44652</v>
      </c>
      <c r="P539" s="5" t="s">
        <v>2611</v>
      </c>
    </row>
    <row r="540" spans="1:17" ht="28.5" x14ac:dyDescent="0.2">
      <c r="A540" s="17" t="s">
        <v>2849</v>
      </c>
      <c r="B540" s="17" t="s">
        <v>2958</v>
      </c>
      <c r="C540" s="7" t="s">
        <v>3399</v>
      </c>
      <c r="D540" s="31" t="s">
        <v>3399</v>
      </c>
      <c r="H540" s="22" t="s">
        <v>2963</v>
      </c>
      <c r="J540" s="3" t="s">
        <v>3153</v>
      </c>
      <c r="K540" s="3"/>
      <c r="L540" s="1" t="s">
        <v>219</v>
      </c>
      <c r="M540" s="6">
        <v>441.8</v>
      </c>
      <c r="N540" s="6">
        <v>397.6</v>
      </c>
      <c r="O540" s="48">
        <v>44652</v>
      </c>
      <c r="P540" s="5" t="s">
        <v>2611</v>
      </c>
    </row>
    <row r="541" spans="1:17" ht="102.75" x14ac:dyDescent="0.2">
      <c r="A541" s="17" t="s">
        <v>459</v>
      </c>
      <c r="C541" s="7" t="s">
        <v>3399</v>
      </c>
      <c r="D541" s="31" t="s">
        <v>3399</v>
      </c>
      <c r="H541" s="37" t="s">
        <v>3399</v>
      </c>
      <c r="J541" s="8" t="s">
        <v>3471</v>
      </c>
      <c r="K541" s="3"/>
      <c r="L541" s="3"/>
      <c r="N541" s="6" t="s">
        <v>2454</v>
      </c>
      <c r="O541" s="48"/>
      <c r="Q541" t="str">
        <f t="shared" ref="Q541:Q585" si="29">IF(H541="",IF(B541="",A541,B541),H541)</f>
        <v xml:space="preserve"> </v>
      </c>
    </row>
    <row r="542" spans="1:17" x14ac:dyDescent="0.2">
      <c r="A542" s="17" t="s">
        <v>459</v>
      </c>
      <c r="B542" s="17" t="s">
        <v>460</v>
      </c>
      <c r="C542" s="7" t="s">
        <v>3399</v>
      </c>
      <c r="D542" s="31" t="s">
        <v>3399</v>
      </c>
      <c r="H542" s="37" t="s">
        <v>3399</v>
      </c>
      <c r="J542" s="7" t="s">
        <v>3154</v>
      </c>
      <c r="N542" s="6" t="s">
        <v>2454</v>
      </c>
      <c r="O542" s="48"/>
      <c r="Q542" t="str">
        <f t="shared" si="29"/>
        <v xml:space="preserve"> </v>
      </c>
    </row>
    <row r="543" spans="1:17" ht="28.5" x14ac:dyDescent="0.2">
      <c r="A543" s="17" t="s">
        <v>459</v>
      </c>
      <c r="B543" s="17" t="s">
        <v>460</v>
      </c>
      <c r="C543" s="7" t="s">
        <v>3399</v>
      </c>
      <c r="D543" s="31" t="s">
        <v>3399</v>
      </c>
      <c r="H543" s="22" t="s">
        <v>117</v>
      </c>
      <c r="J543" s="3" t="s">
        <v>3155</v>
      </c>
      <c r="K543" s="3"/>
      <c r="O543" s="48">
        <v>44652</v>
      </c>
      <c r="P543" s="5" t="s">
        <v>376</v>
      </c>
      <c r="Q543" t="str">
        <f t="shared" si="29"/>
        <v>23.02.01.00.1</v>
      </c>
    </row>
    <row r="544" spans="1:17" x14ac:dyDescent="0.2">
      <c r="A544" s="17" t="s">
        <v>459</v>
      </c>
      <c r="B544" s="17" t="s">
        <v>461</v>
      </c>
      <c r="C544" s="7" t="s">
        <v>3399</v>
      </c>
      <c r="D544" s="31" t="s">
        <v>3399</v>
      </c>
      <c r="H544" s="37" t="s">
        <v>3399</v>
      </c>
      <c r="J544" s="7" t="s">
        <v>3382</v>
      </c>
      <c r="O544" s="48"/>
      <c r="Q544" t="str">
        <f t="shared" si="29"/>
        <v xml:space="preserve"> </v>
      </c>
    </row>
    <row r="545" spans="1:17" ht="28.5" x14ac:dyDescent="0.2">
      <c r="A545" s="17" t="s">
        <v>459</v>
      </c>
      <c r="B545" s="17" t="s">
        <v>461</v>
      </c>
      <c r="C545" s="7" t="s">
        <v>3399</v>
      </c>
      <c r="D545" s="31" t="s">
        <v>3399</v>
      </c>
      <c r="H545" s="22" t="s">
        <v>118</v>
      </c>
      <c r="J545" s="3" t="s">
        <v>3156</v>
      </c>
      <c r="K545" s="3"/>
      <c r="O545" s="48">
        <v>44652</v>
      </c>
      <c r="P545" s="5" t="s">
        <v>376</v>
      </c>
      <c r="Q545" t="str">
        <f t="shared" si="29"/>
        <v>23.03.01.00.1</v>
      </c>
    </row>
    <row r="546" spans="1:17" x14ac:dyDescent="0.2">
      <c r="A546" s="17" t="s">
        <v>459</v>
      </c>
      <c r="B546" s="17" t="s">
        <v>462</v>
      </c>
      <c r="C546" s="7" t="s">
        <v>3399</v>
      </c>
      <c r="D546" s="31" t="s">
        <v>3399</v>
      </c>
      <c r="H546" s="37" t="s">
        <v>3399</v>
      </c>
      <c r="J546" s="7" t="s">
        <v>513</v>
      </c>
      <c r="O546" s="48"/>
      <c r="Q546" t="str">
        <f t="shared" si="29"/>
        <v xml:space="preserve"> </v>
      </c>
    </row>
    <row r="547" spans="1:17" ht="28.5" x14ac:dyDescent="0.2">
      <c r="A547" s="17" t="s">
        <v>459</v>
      </c>
      <c r="B547" s="17" t="s">
        <v>462</v>
      </c>
      <c r="C547" s="7" t="s">
        <v>3399</v>
      </c>
      <c r="D547" s="31" t="s">
        <v>3399</v>
      </c>
      <c r="H547" s="22" t="s">
        <v>119</v>
      </c>
      <c r="J547" s="3" t="s">
        <v>3157</v>
      </c>
      <c r="K547" s="3"/>
      <c r="O547" s="48">
        <v>44652</v>
      </c>
      <c r="P547" s="5" t="s">
        <v>376</v>
      </c>
      <c r="Q547" t="str">
        <f t="shared" si="29"/>
        <v>23.04.01.00.1</v>
      </c>
    </row>
    <row r="548" spans="1:17" x14ac:dyDescent="0.2">
      <c r="A548" s="17" t="s">
        <v>459</v>
      </c>
      <c r="B548" s="17" t="s">
        <v>463</v>
      </c>
      <c r="C548" s="7" t="s">
        <v>3399</v>
      </c>
      <c r="D548" s="31" t="s">
        <v>3399</v>
      </c>
      <c r="H548" s="37" t="s">
        <v>3399</v>
      </c>
      <c r="J548" s="7" t="s">
        <v>3158</v>
      </c>
      <c r="O548" s="48"/>
      <c r="Q548" t="str">
        <f t="shared" si="29"/>
        <v xml:space="preserve"> </v>
      </c>
    </row>
    <row r="549" spans="1:17" ht="28.5" x14ac:dyDescent="0.2">
      <c r="A549" s="17" t="s">
        <v>459</v>
      </c>
      <c r="B549" s="17" t="s">
        <v>463</v>
      </c>
      <c r="C549" s="7" t="s">
        <v>3399</v>
      </c>
      <c r="D549" s="31" t="s">
        <v>3399</v>
      </c>
      <c r="H549" s="22" t="s">
        <v>120</v>
      </c>
      <c r="J549" s="3" t="s">
        <v>3159</v>
      </c>
      <c r="K549" s="3"/>
      <c r="O549" s="48">
        <v>44652</v>
      </c>
      <c r="P549" s="5" t="s">
        <v>376</v>
      </c>
      <c r="Q549" t="str">
        <f t="shared" si="29"/>
        <v>23.05.01.00.1</v>
      </c>
    </row>
    <row r="550" spans="1:17" x14ac:dyDescent="0.2">
      <c r="A550" s="17" t="s">
        <v>459</v>
      </c>
      <c r="B550" s="17" t="s">
        <v>464</v>
      </c>
      <c r="C550" s="7" t="s">
        <v>3399</v>
      </c>
      <c r="D550" s="31" t="s">
        <v>3399</v>
      </c>
      <c r="H550" s="37" t="s">
        <v>3399</v>
      </c>
      <c r="J550" s="30" t="s">
        <v>514</v>
      </c>
      <c r="O550" s="48"/>
      <c r="Q550" t="str">
        <f t="shared" si="29"/>
        <v xml:space="preserve"> </v>
      </c>
    </row>
    <row r="551" spans="1:17" ht="28.5" x14ac:dyDescent="0.2">
      <c r="A551" s="17" t="s">
        <v>459</v>
      </c>
      <c r="B551" s="17" t="s">
        <v>464</v>
      </c>
      <c r="C551" s="7" t="s">
        <v>3399</v>
      </c>
      <c r="D551" s="31" t="s">
        <v>3399</v>
      </c>
      <c r="H551" s="22" t="s">
        <v>121</v>
      </c>
      <c r="J551" s="57" t="s">
        <v>3473</v>
      </c>
      <c r="K551" s="57"/>
      <c r="L551" s="66"/>
      <c r="M551" s="67"/>
      <c r="N551" s="67"/>
      <c r="O551" s="72">
        <v>44743</v>
      </c>
      <c r="P551" s="73" t="s">
        <v>376</v>
      </c>
      <c r="Q551" t="str">
        <f t="shared" si="29"/>
        <v>23.06.01.00.1</v>
      </c>
    </row>
    <row r="552" spans="1:17" x14ac:dyDescent="0.2">
      <c r="A552" s="17" t="s">
        <v>459</v>
      </c>
      <c r="B552" s="17" t="s">
        <v>465</v>
      </c>
      <c r="C552" s="7" t="s">
        <v>3399</v>
      </c>
      <c r="D552" s="31" t="s">
        <v>3399</v>
      </c>
      <c r="H552" s="37" t="s">
        <v>3399</v>
      </c>
      <c r="J552" s="74" t="s">
        <v>3472</v>
      </c>
      <c r="K552" s="66"/>
      <c r="L552" s="66"/>
      <c r="M552" s="67"/>
      <c r="N552" s="67" t="s">
        <v>2454</v>
      </c>
      <c r="O552" s="72"/>
      <c r="P552" s="73"/>
      <c r="Q552" t="str">
        <f t="shared" si="29"/>
        <v xml:space="preserve"> </v>
      </c>
    </row>
    <row r="553" spans="1:17" ht="28.5" x14ac:dyDescent="0.2">
      <c r="A553" s="17" t="s">
        <v>459</v>
      </c>
      <c r="B553" s="17" t="s">
        <v>465</v>
      </c>
      <c r="C553" s="7" t="s">
        <v>3399</v>
      </c>
      <c r="D553" s="31" t="s">
        <v>3399</v>
      </c>
      <c r="H553" s="22" t="s">
        <v>122</v>
      </c>
      <c r="J553" s="57" t="s">
        <v>3474</v>
      </c>
      <c r="K553" s="57"/>
      <c r="L553" s="66"/>
      <c r="M553" s="67"/>
      <c r="N553" s="67"/>
      <c r="O553" s="72">
        <v>44743</v>
      </c>
      <c r="P553" s="73" t="s">
        <v>376</v>
      </c>
      <c r="Q553" t="str">
        <f t="shared" si="29"/>
        <v>23.10.01.00.1</v>
      </c>
    </row>
    <row r="554" spans="1:17" x14ac:dyDescent="0.2">
      <c r="A554" s="17" t="s">
        <v>459</v>
      </c>
      <c r="B554" s="17" t="s">
        <v>466</v>
      </c>
      <c r="C554" s="7" t="s">
        <v>3399</v>
      </c>
      <c r="D554" s="31" t="s">
        <v>3399</v>
      </c>
      <c r="H554" s="37" t="s">
        <v>3399</v>
      </c>
      <c r="J554" s="7" t="s">
        <v>3160</v>
      </c>
      <c r="O554" s="48"/>
      <c r="Q554" t="str">
        <f t="shared" si="29"/>
        <v xml:space="preserve"> </v>
      </c>
    </row>
    <row r="555" spans="1:17" ht="28.5" x14ac:dyDescent="0.2">
      <c r="A555" s="17" t="s">
        <v>459</v>
      </c>
      <c r="B555" s="17" t="s">
        <v>466</v>
      </c>
      <c r="C555" s="7" t="s">
        <v>3399</v>
      </c>
      <c r="D555" s="31" t="s">
        <v>3399</v>
      </c>
      <c r="H555" s="22" t="s">
        <v>123</v>
      </c>
      <c r="J555" s="3" t="s">
        <v>3161</v>
      </c>
      <c r="K555" s="3"/>
      <c r="O555" s="48">
        <v>44652</v>
      </c>
      <c r="P555" s="5" t="s">
        <v>376</v>
      </c>
      <c r="Q555" t="str">
        <f t="shared" si="29"/>
        <v>23.11.01.00.1</v>
      </c>
    </row>
    <row r="556" spans="1:17" x14ac:dyDescent="0.2">
      <c r="A556" s="17" t="s">
        <v>459</v>
      </c>
      <c r="B556" s="17" t="s">
        <v>467</v>
      </c>
      <c r="C556" s="7" t="s">
        <v>3399</v>
      </c>
      <c r="D556" s="31" t="s">
        <v>3399</v>
      </c>
      <c r="H556" s="37" t="s">
        <v>3399</v>
      </c>
      <c r="J556" s="7" t="s">
        <v>3162</v>
      </c>
      <c r="N556" s="6" t="s">
        <v>2454</v>
      </c>
      <c r="O556" s="48"/>
      <c r="Q556" t="str">
        <f t="shared" si="29"/>
        <v xml:space="preserve"> </v>
      </c>
    </row>
    <row r="557" spans="1:17" ht="28.5" x14ac:dyDescent="0.2">
      <c r="A557" s="17" t="s">
        <v>459</v>
      </c>
      <c r="B557" s="17" t="s">
        <v>467</v>
      </c>
      <c r="C557" s="7" t="s">
        <v>3399</v>
      </c>
      <c r="D557" s="31" t="s">
        <v>3399</v>
      </c>
      <c r="H557" s="22" t="s">
        <v>124</v>
      </c>
      <c r="J557" s="3" t="s">
        <v>3163</v>
      </c>
      <c r="K557" s="3"/>
      <c r="O557" s="48">
        <v>44652</v>
      </c>
      <c r="P557" s="5" t="s">
        <v>376</v>
      </c>
      <c r="Q557" t="str">
        <f t="shared" si="29"/>
        <v>23.20.01.00.1</v>
      </c>
    </row>
    <row r="558" spans="1:17" x14ac:dyDescent="0.2">
      <c r="A558" s="17" t="s">
        <v>459</v>
      </c>
      <c r="B558" s="17" t="s">
        <v>468</v>
      </c>
      <c r="C558" s="7" t="s">
        <v>3399</v>
      </c>
      <c r="D558" s="31" t="s">
        <v>3399</v>
      </c>
      <c r="H558" s="37" t="s">
        <v>3399</v>
      </c>
      <c r="J558" s="7" t="s">
        <v>3122</v>
      </c>
      <c r="O558" s="48"/>
      <c r="Q558" t="str">
        <f t="shared" si="29"/>
        <v xml:space="preserve"> </v>
      </c>
    </row>
    <row r="559" spans="1:17" ht="28.5" x14ac:dyDescent="0.2">
      <c r="A559" s="17" t="s">
        <v>459</v>
      </c>
      <c r="B559" s="17" t="s">
        <v>468</v>
      </c>
      <c r="C559" s="7" t="s">
        <v>3399</v>
      </c>
      <c r="D559" s="31" t="s">
        <v>3399</v>
      </c>
      <c r="H559" s="22" t="s">
        <v>125</v>
      </c>
      <c r="J559" s="3" t="s">
        <v>3164</v>
      </c>
      <c r="K559" s="3"/>
      <c r="O559" s="48">
        <v>44652</v>
      </c>
      <c r="P559" s="5" t="s">
        <v>376</v>
      </c>
      <c r="Q559" t="str">
        <f t="shared" si="29"/>
        <v>23.21.01.00.1</v>
      </c>
    </row>
    <row r="560" spans="1:17" x14ac:dyDescent="0.2">
      <c r="A560" s="17" t="s">
        <v>459</v>
      </c>
      <c r="B560" s="17" t="s">
        <v>469</v>
      </c>
      <c r="C560" s="7" t="s">
        <v>3399</v>
      </c>
      <c r="D560" s="31" t="s">
        <v>3399</v>
      </c>
      <c r="H560" s="37" t="s">
        <v>3399</v>
      </c>
      <c r="J560" s="7" t="s">
        <v>3165</v>
      </c>
      <c r="O560" s="48"/>
      <c r="Q560" t="str">
        <f t="shared" si="29"/>
        <v xml:space="preserve"> </v>
      </c>
    </row>
    <row r="561" spans="1:17" ht="28.5" x14ac:dyDescent="0.2">
      <c r="A561" s="17" t="s">
        <v>459</v>
      </c>
      <c r="B561" s="17" t="s">
        <v>469</v>
      </c>
      <c r="C561" s="7" t="s">
        <v>3399</v>
      </c>
      <c r="D561" s="31" t="s">
        <v>3399</v>
      </c>
      <c r="H561" s="22" t="s">
        <v>126</v>
      </c>
      <c r="J561" s="3" t="s">
        <v>3166</v>
      </c>
      <c r="K561" s="3"/>
      <c r="O561" s="48">
        <v>44652</v>
      </c>
      <c r="P561" s="5" t="s">
        <v>376</v>
      </c>
      <c r="Q561" t="str">
        <f t="shared" si="29"/>
        <v>23.22.01.00.1</v>
      </c>
    </row>
    <row r="562" spans="1:17" x14ac:dyDescent="0.2">
      <c r="A562" s="17" t="s">
        <v>459</v>
      </c>
      <c r="B562" s="17" t="s">
        <v>470</v>
      </c>
      <c r="C562" s="7" t="s">
        <v>3399</v>
      </c>
      <c r="D562" s="31" t="s">
        <v>3399</v>
      </c>
      <c r="H562" s="37" t="s">
        <v>3399</v>
      </c>
      <c r="J562" s="7" t="s">
        <v>3128</v>
      </c>
      <c r="O562" s="48"/>
      <c r="Q562" t="str">
        <f t="shared" si="29"/>
        <v xml:space="preserve"> </v>
      </c>
    </row>
    <row r="563" spans="1:17" ht="28.5" x14ac:dyDescent="0.2">
      <c r="A563" s="17" t="s">
        <v>459</v>
      </c>
      <c r="B563" s="17" t="s">
        <v>470</v>
      </c>
      <c r="C563" s="7" t="s">
        <v>3399</v>
      </c>
      <c r="D563" s="31" t="s">
        <v>3399</v>
      </c>
      <c r="H563" s="22" t="s">
        <v>127</v>
      </c>
      <c r="J563" s="3" t="s">
        <v>3167</v>
      </c>
      <c r="K563" s="3"/>
      <c r="O563" s="48">
        <v>44652</v>
      </c>
      <c r="P563" s="5" t="s">
        <v>376</v>
      </c>
      <c r="Q563" t="str">
        <f t="shared" si="29"/>
        <v>23.23.01.00.1</v>
      </c>
    </row>
    <row r="564" spans="1:17" x14ac:dyDescent="0.2">
      <c r="A564" s="17" t="s">
        <v>459</v>
      </c>
      <c r="B564" s="17" t="s">
        <v>471</v>
      </c>
      <c r="C564" s="7" t="s">
        <v>3399</v>
      </c>
      <c r="D564" s="31" t="s">
        <v>3399</v>
      </c>
      <c r="H564" s="37" t="s">
        <v>3399</v>
      </c>
      <c r="J564" s="7" t="s">
        <v>1367</v>
      </c>
      <c r="O564" s="48"/>
      <c r="Q564" t="str">
        <f t="shared" si="29"/>
        <v xml:space="preserve"> </v>
      </c>
    </row>
    <row r="565" spans="1:17" ht="28.5" x14ac:dyDescent="0.2">
      <c r="A565" s="17" t="s">
        <v>459</v>
      </c>
      <c r="B565" s="17" t="s">
        <v>471</v>
      </c>
      <c r="C565" s="7" t="s">
        <v>3399</v>
      </c>
      <c r="D565" s="31" t="s">
        <v>3399</v>
      </c>
      <c r="H565" s="22" t="s">
        <v>128</v>
      </c>
      <c r="J565" s="3" t="s">
        <v>2539</v>
      </c>
      <c r="K565" s="3"/>
      <c r="O565" s="48">
        <v>44652</v>
      </c>
      <c r="P565" s="5" t="s">
        <v>376</v>
      </c>
      <c r="Q565" t="str">
        <f t="shared" si="29"/>
        <v>23.24.01.00.1</v>
      </c>
    </row>
    <row r="566" spans="1:17" x14ac:dyDescent="0.2">
      <c r="A566" s="17" t="s">
        <v>459</v>
      </c>
      <c r="B566" s="17" t="s">
        <v>472</v>
      </c>
      <c r="C566" s="7" t="s">
        <v>3399</v>
      </c>
      <c r="D566" s="31" t="s">
        <v>3399</v>
      </c>
      <c r="H566" s="37" t="s">
        <v>3399</v>
      </c>
      <c r="J566" s="7" t="s">
        <v>3168</v>
      </c>
      <c r="O566" s="48"/>
      <c r="Q566" t="str">
        <f t="shared" si="29"/>
        <v xml:space="preserve"> </v>
      </c>
    </row>
    <row r="567" spans="1:17" ht="28.5" x14ac:dyDescent="0.2">
      <c r="A567" s="17" t="s">
        <v>459</v>
      </c>
      <c r="B567" s="17" t="s">
        <v>472</v>
      </c>
      <c r="C567" s="7" t="s">
        <v>3399</v>
      </c>
      <c r="D567" s="31" t="s">
        <v>3399</v>
      </c>
      <c r="H567" s="22" t="s">
        <v>129</v>
      </c>
      <c r="J567" s="3" t="s">
        <v>3169</v>
      </c>
      <c r="K567" s="3"/>
      <c r="O567" s="48">
        <v>44652</v>
      </c>
      <c r="P567" s="5" t="s">
        <v>376</v>
      </c>
      <c r="Q567" t="str">
        <f t="shared" si="29"/>
        <v>23.25.01.00.1</v>
      </c>
    </row>
    <row r="568" spans="1:17" x14ac:dyDescent="0.2">
      <c r="A568" s="17" t="s">
        <v>473</v>
      </c>
      <c r="B568" s="17" t="s">
        <v>3399</v>
      </c>
      <c r="C568" s="7" t="s">
        <v>3399</v>
      </c>
      <c r="D568" s="31" t="s">
        <v>3399</v>
      </c>
      <c r="H568" s="37" t="s">
        <v>3399</v>
      </c>
      <c r="J568" s="8" t="s">
        <v>2067</v>
      </c>
      <c r="N568" s="6" t="s">
        <v>2454</v>
      </c>
      <c r="O568" s="48"/>
      <c r="Q568" t="str">
        <f t="shared" si="29"/>
        <v xml:space="preserve"> </v>
      </c>
    </row>
    <row r="569" spans="1:17" ht="43.5" x14ac:dyDescent="0.2">
      <c r="A569" s="17" t="s">
        <v>473</v>
      </c>
      <c r="B569" s="17" t="s">
        <v>474</v>
      </c>
      <c r="C569" s="7" t="s">
        <v>3399</v>
      </c>
      <c r="D569" s="31" t="s">
        <v>3399</v>
      </c>
      <c r="H569" s="37" t="s">
        <v>3399</v>
      </c>
      <c r="J569" s="8" t="s">
        <v>2540</v>
      </c>
      <c r="N569" s="6" t="s">
        <v>2454</v>
      </c>
      <c r="O569" s="48"/>
      <c r="P569" s="5" t="s">
        <v>2599</v>
      </c>
      <c r="Q569" t="str">
        <f t="shared" si="29"/>
        <v xml:space="preserve"> </v>
      </c>
    </row>
    <row r="570" spans="1:17" ht="128.25" x14ac:dyDescent="0.2">
      <c r="A570" s="17" t="s">
        <v>473</v>
      </c>
      <c r="B570" s="17" t="s">
        <v>474</v>
      </c>
      <c r="C570" s="7" t="s">
        <v>3399</v>
      </c>
      <c r="D570" s="31" t="s">
        <v>3399</v>
      </c>
      <c r="H570" s="22" t="s">
        <v>130</v>
      </c>
      <c r="I570" s="34" t="s">
        <v>1</v>
      </c>
      <c r="J570" s="3" t="s">
        <v>2541</v>
      </c>
      <c r="K570" s="3" t="s">
        <v>2542</v>
      </c>
      <c r="L570" s="1" t="s">
        <v>219</v>
      </c>
      <c r="M570" s="6">
        <v>775.45</v>
      </c>
      <c r="N570" s="6">
        <v>775.45</v>
      </c>
      <c r="O570" s="48">
        <v>44470</v>
      </c>
      <c r="P570" s="5" t="s">
        <v>2599</v>
      </c>
      <c r="Q570" t="str">
        <f t="shared" si="29"/>
        <v>24.01.01.00.1</v>
      </c>
    </row>
    <row r="571" spans="1:17" ht="142.5" x14ac:dyDescent="0.2">
      <c r="A571" s="17" t="s">
        <v>473</v>
      </c>
      <c r="B571" s="17" t="s">
        <v>474</v>
      </c>
      <c r="C571" s="7" t="s">
        <v>3399</v>
      </c>
      <c r="D571" s="31" t="s">
        <v>3399</v>
      </c>
      <c r="H571" s="22" t="s">
        <v>214</v>
      </c>
      <c r="I571" s="34" t="s">
        <v>1</v>
      </c>
      <c r="J571" s="3" t="s">
        <v>2543</v>
      </c>
      <c r="K571" s="3" t="s">
        <v>2544</v>
      </c>
      <c r="L571" s="1" t="s">
        <v>219</v>
      </c>
      <c r="M571" s="6">
        <v>3615.5</v>
      </c>
      <c r="N571" s="6">
        <v>3615.5</v>
      </c>
      <c r="O571" s="48">
        <v>44470</v>
      </c>
      <c r="P571" s="5" t="s">
        <v>2599</v>
      </c>
      <c r="Q571" t="str">
        <f t="shared" si="29"/>
        <v>24.01.01.01.1</v>
      </c>
    </row>
    <row r="572" spans="1:17" ht="100.5" x14ac:dyDescent="0.2">
      <c r="A572" s="17" t="s">
        <v>473</v>
      </c>
      <c r="B572" s="17" t="s">
        <v>475</v>
      </c>
      <c r="C572" s="7" t="s">
        <v>3399</v>
      </c>
      <c r="D572" s="31" t="s">
        <v>3399</v>
      </c>
      <c r="H572" s="37" t="s">
        <v>3399</v>
      </c>
      <c r="J572" s="8" t="s">
        <v>2617</v>
      </c>
      <c r="N572" s="6" t="s">
        <v>2454</v>
      </c>
      <c r="O572" s="48"/>
      <c r="Q572" t="str">
        <f t="shared" si="29"/>
        <v xml:space="preserve"> </v>
      </c>
    </row>
    <row r="573" spans="1:17" ht="28.5" x14ac:dyDescent="0.2">
      <c r="A573" s="17" t="s">
        <v>473</v>
      </c>
      <c r="B573" s="17" t="s">
        <v>475</v>
      </c>
      <c r="C573" s="7" t="s">
        <v>3399</v>
      </c>
      <c r="D573" s="31" t="s">
        <v>3399</v>
      </c>
      <c r="H573" s="22" t="s">
        <v>131</v>
      </c>
      <c r="I573" s="34" t="s">
        <v>1</v>
      </c>
      <c r="J573" s="3" t="s">
        <v>2618</v>
      </c>
      <c r="K573" s="3" t="s">
        <v>2619</v>
      </c>
      <c r="L573" s="1" t="s">
        <v>238</v>
      </c>
      <c r="M573" s="6">
        <v>190</v>
      </c>
      <c r="N573" s="6">
        <v>171</v>
      </c>
      <c r="O573" s="48">
        <v>44470</v>
      </c>
      <c r="P573" s="5" t="s">
        <v>2600</v>
      </c>
      <c r="Q573" t="str">
        <f t="shared" si="29"/>
        <v>24.02.01.00.1</v>
      </c>
    </row>
    <row r="574" spans="1:17" ht="28.5" x14ac:dyDescent="0.2">
      <c r="A574" s="17" t="s">
        <v>473</v>
      </c>
      <c r="B574" s="17" t="s">
        <v>475</v>
      </c>
      <c r="C574" s="7" t="s">
        <v>3399</v>
      </c>
      <c r="D574" s="31" t="s">
        <v>3399</v>
      </c>
      <c r="H574" s="22" t="s">
        <v>132</v>
      </c>
      <c r="J574" s="3" t="s">
        <v>2620</v>
      </c>
      <c r="K574" s="3"/>
      <c r="L574" s="1" t="s">
        <v>238</v>
      </c>
      <c r="M574" s="6">
        <v>100</v>
      </c>
      <c r="N574" s="6">
        <v>90</v>
      </c>
      <c r="O574" s="48">
        <v>44470</v>
      </c>
      <c r="P574" s="5" t="s">
        <v>2600</v>
      </c>
      <c r="Q574" t="str">
        <f t="shared" si="29"/>
        <v>24.02.01.01.1</v>
      </c>
    </row>
    <row r="575" spans="1:17" ht="71.25" x14ac:dyDescent="0.2">
      <c r="A575" s="17" t="s">
        <v>473</v>
      </c>
      <c r="B575" s="17" t="s">
        <v>475</v>
      </c>
      <c r="C575" s="7" t="s">
        <v>3399</v>
      </c>
      <c r="D575" s="31" t="s">
        <v>3399</v>
      </c>
      <c r="H575" s="22" t="s">
        <v>2612</v>
      </c>
      <c r="I575" s="34" t="s">
        <v>1</v>
      </c>
      <c r="J575" s="3" t="s">
        <v>2621</v>
      </c>
      <c r="K575" s="3" t="s">
        <v>2623</v>
      </c>
      <c r="L575" s="1" t="s">
        <v>222</v>
      </c>
      <c r="M575" s="6">
        <v>150</v>
      </c>
      <c r="N575" s="6">
        <v>142.5</v>
      </c>
      <c r="O575" s="48">
        <v>44470</v>
      </c>
      <c r="P575" s="5" t="s">
        <v>2611</v>
      </c>
      <c r="Q575" t="str">
        <f t="shared" si="29"/>
        <v>24.02.01.02.1</v>
      </c>
    </row>
    <row r="576" spans="1:17" ht="85.5" x14ac:dyDescent="0.2">
      <c r="A576" s="17" t="s">
        <v>473</v>
      </c>
      <c r="B576" s="17" t="s">
        <v>475</v>
      </c>
      <c r="C576" s="7" t="s">
        <v>3399</v>
      </c>
      <c r="D576" s="31" t="s">
        <v>3399</v>
      </c>
      <c r="H576" s="22" t="s">
        <v>2613</v>
      </c>
      <c r="I576" s="34" t="s">
        <v>1</v>
      </c>
      <c r="J576" s="3" t="s">
        <v>2622</v>
      </c>
      <c r="K576" s="3" t="s">
        <v>2624</v>
      </c>
      <c r="L576" s="1" t="s">
        <v>222</v>
      </c>
      <c r="M576" s="6">
        <v>37.5</v>
      </c>
      <c r="N576" s="6">
        <v>35.65</v>
      </c>
      <c r="O576" s="48">
        <v>44470</v>
      </c>
      <c r="P576" s="5" t="s">
        <v>2611</v>
      </c>
      <c r="Q576" t="str">
        <f t="shared" si="29"/>
        <v>24.02.01.03.1</v>
      </c>
    </row>
    <row r="577" spans="1:17" x14ac:dyDescent="0.2">
      <c r="A577" s="17" t="s">
        <v>473</v>
      </c>
      <c r="B577" s="17" t="s">
        <v>476</v>
      </c>
      <c r="C577" s="7" t="s">
        <v>3399</v>
      </c>
      <c r="D577" s="31" t="s">
        <v>3399</v>
      </c>
      <c r="H577" s="37" t="s">
        <v>3399</v>
      </c>
      <c r="J577" s="7" t="s">
        <v>537</v>
      </c>
      <c r="N577" s="6" t="s">
        <v>2454</v>
      </c>
      <c r="O577" s="48"/>
      <c r="Q577" t="str">
        <f t="shared" si="29"/>
        <v xml:space="preserve"> </v>
      </c>
    </row>
    <row r="578" spans="1:17" ht="87.75" x14ac:dyDescent="0.2">
      <c r="A578" s="17" t="s">
        <v>473</v>
      </c>
      <c r="B578" s="17" t="s">
        <v>476</v>
      </c>
      <c r="C578" s="7" t="s">
        <v>3399</v>
      </c>
      <c r="D578" s="31" t="s">
        <v>3399</v>
      </c>
      <c r="H578" s="22" t="s">
        <v>133</v>
      </c>
      <c r="J578" s="3" t="s">
        <v>3475</v>
      </c>
      <c r="K578" s="3"/>
      <c r="O578" s="72">
        <v>44743</v>
      </c>
      <c r="P578" s="73" t="s">
        <v>376</v>
      </c>
      <c r="Q578" t="str">
        <f t="shared" si="29"/>
        <v>24.03.01.00.1</v>
      </c>
    </row>
    <row r="579" spans="1:17" x14ac:dyDescent="0.2">
      <c r="A579" s="17" t="s">
        <v>478</v>
      </c>
      <c r="B579" s="17" t="s">
        <v>3399</v>
      </c>
      <c r="C579" s="7" t="s">
        <v>3399</v>
      </c>
      <c r="D579" s="31" t="s">
        <v>3399</v>
      </c>
      <c r="H579" s="37" t="s">
        <v>3399</v>
      </c>
      <c r="J579" s="7" t="s">
        <v>538</v>
      </c>
      <c r="N579" s="6" t="s">
        <v>2454</v>
      </c>
      <c r="O579" s="48"/>
      <c r="Q579" t="str">
        <f t="shared" si="29"/>
        <v xml:space="preserve"> </v>
      </c>
    </row>
    <row r="580" spans="1:17" x14ac:dyDescent="0.2">
      <c r="A580" s="17" t="s">
        <v>478</v>
      </c>
      <c r="B580" s="17" t="s">
        <v>480</v>
      </c>
      <c r="C580" s="7" t="s">
        <v>3399</v>
      </c>
      <c r="D580" s="31" t="s">
        <v>3399</v>
      </c>
      <c r="H580" s="37" t="s">
        <v>3399</v>
      </c>
      <c r="J580" s="7" t="s">
        <v>539</v>
      </c>
      <c r="N580" s="6" t="s">
        <v>2454</v>
      </c>
      <c r="O580" s="48"/>
      <c r="Q580" t="str">
        <f t="shared" si="29"/>
        <v xml:space="preserve"> </v>
      </c>
    </row>
    <row r="581" spans="1:17" ht="85.5" x14ac:dyDescent="0.2">
      <c r="A581" s="17" t="s">
        <v>478</v>
      </c>
      <c r="B581" s="17" t="s">
        <v>480</v>
      </c>
      <c r="C581" s="7" t="s">
        <v>3399</v>
      </c>
      <c r="D581" s="31" t="s">
        <v>3399</v>
      </c>
      <c r="H581" s="22" t="s">
        <v>134</v>
      </c>
      <c r="I581" s="34" t="s">
        <v>1</v>
      </c>
      <c r="J581" s="3" t="s">
        <v>256</v>
      </c>
      <c r="K581" s="3" t="s">
        <v>2177</v>
      </c>
      <c r="L581" s="1" t="s">
        <v>238</v>
      </c>
      <c r="M581" s="6">
        <v>180</v>
      </c>
      <c r="N581" s="6">
        <v>180</v>
      </c>
      <c r="O581" s="48">
        <v>44470</v>
      </c>
      <c r="P581" s="5" t="s">
        <v>2598</v>
      </c>
      <c r="Q581" t="str">
        <f t="shared" si="29"/>
        <v>25.01.01.00.1</v>
      </c>
    </row>
    <row r="582" spans="1:17" x14ac:dyDescent="0.2">
      <c r="A582" s="17" t="s">
        <v>478</v>
      </c>
      <c r="B582" s="17" t="s">
        <v>481</v>
      </c>
      <c r="C582" s="7" t="s">
        <v>3399</v>
      </c>
      <c r="D582" s="31" t="s">
        <v>3399</v>
      </c>
      <c r="H582" s="37" t="s">
        <v>3399</v>
      </c>
      <c r="J582" s="7" t="s">
        <v>540</v>
      </c>
      <c r="N582" s="6" t="s">
        <v>2454</v>
      </c>
      <c r="O582" s="48"/>
      <c r="Q582" t="str">
        <f t="shared" si="29"/>
        <v xml:space="preserve"> </v>
      </c>
    </row>
    <row r="583" spans="1:17" ht="142.5" x14ac:dyDescent="0.2">
      <c r="A583" s="17" t="s">
        <v>478</v>
      </c>
      <c r="B583" s="17" t="s">
        <v>481</v>
      </c>
      <c r="C583" s="7" t="s">
        <v>3399</v>
      </c>
      <c r="D583" s="31" t="s">
        <v>3399</v>
      </c>
      <c r="H583" s="22" t="s">
        <v>135</v>
      </c>
      <c r="I583" s="34" t="s">
        <v>1</v>
      </c>
      <c r="J583" s="3" t="s">
        <v>257</v>
      </c>
      <c r="K583" s="3" t="s">
        <v>258</v>
      </c>
      <c r="L583" s="1" t="s">
        <v>238</v>
      </c>
      <c r="M583" s="6">
        <v>180</v>
      </c>
      <c r="N583" s="6">
        <v>180</v>
      </c>
      <c r="O583" s="48">
        <v>44470</v>
      </c>
      <c r="P583" s="5" t="s">
        <v>2598</v>
      </c>
      <c r="Q583" t="str">
        <f t="shared" si="29"/>
        <v>25.02.01.00.1</v>
      </c>
    </row>
    <row r="584" spans="1:17" ht="85.5" x14ac:dyDescent="0.2">
      <c r="A584" s="17" t="s">
        <v>478</v>
      </c>
      <c r="B584" s="17" t="s">
        <v>481</v>
      </c>
      <c r="C584" s="7" t="s">
        <v>3399</v>
      </c>
      <c r="D584" s="31" t="s">
        <v>3399</v>
      </c>
      <c r="H584" s="22" t="s">
        <v>136</v>
      </c>
      <c r="I584" s="34" t="s">
        <v>1</v>
      </c>
      <c r="J584" s="3" t="s">
        <v>259</v>
      </c>
      <c r="K584" s="3" t="s">
        <v>260</v>
      </c>
      <c r="L584" s="3" t="s">
        <v>261</v>
      </c>
      <c r="M584" s="6">
        <v>270</v>
      </c>
      <c r="N584" s="6">
        <v>270</v>
      </c>
      <c r="O584" s="48">
        <v>44470</v>
      </c>
      <c r="P584" s="5" t="s">
        <v>2598</v>
      </c>
      <c r="Q584" t="str">
        <f t="shared" si="29"/>
        <v>25.02.02.00.1</v>
      </c>
    </row>
    <row r="585" spans="1:17" ht="80.45" customHeight="1" x14ac:dyDescent="0.2">
      <c r="A585" s="17" t="s">
        <v>478</v>
      </c>
      <c r="B585" s="17" t="s">
        <v>481</v>
      </c>
      <c r="C585" s="7" t="s">
        <v>3399</v>
      </c>
      <c r="D585" s="31" t="s">
        <v>3399</v>
      </c>
      <c r="H585" s="22" t="s">
        <v>138</v>
      </c>
      <c r="I585" s="34" t="s">
        <v>1</v>
      </c>
      <c r="J585" s="3" t="s">
        <v>262</v>
      </c>
      <c r="K585" s="3" t="s">
        <v>263</v>
      </c>
      <c r="L585" s="1" t="s">
        <v>264</v>
      </c>
      <c r="M585" s="6">
        <v>630</v>
      </c>
      <c r="N585" s="6">
        <v>630</v>
      </c>
      <c r="O585" s="48">
        <v>44470</v>
      </c>
      <c r="P585" s="5" t="s">
        <v>2598</v>
      </c>
      <c r="Q585" t="str">
        <f t="shared" si="29"/>
        <v>25.02.03.00.1</v>
      </c>
    </row>
    <row r="586" spans="1:17" x14ac:dyDescent="0.2">
      <c r="A586" s="17" t="s">
        <v>2981</v>
      </c>
      <c r="B586" s="17" t="s">
        <v>3399</v>
      </c>
      <c r="C586" s="7" t="s">
        <v>3399</v>
      </c>
      <c r="D586" s="31" t="s">
        <v>3399</v>
      </c>
      <c r="H586" s="37" t="s">
        <v>3399</v>
      </c>
      <c r="J586" s="40" t="s">
        <v>3347</v>
      </c>
      <c r="K586" s="3"/>
      <c r="O586" s="48"/>
    </row>
    <row r="587" spans="1:17" ht="409.5" x14ac:dyDescent="0.2">
      <c r="A587" s="17" t="s">
        <v>2981</v>
      </c>
      <c r="B587" s="17" t="s">
        <v>2982</v>
      </c>
      <c r="C587" s="7" t="s">
        <v>3399</v>
      </c>
      <c r="D587" s="31" t="s">
        <v>3399</v>
      </c>
      <c r="H587" s="37" t="s">
        <v>3399</v>
      </c>
      <c r="J587" s="8" t="s">
        <v>3383</v>
      </c>
      <c r="N587" s="6" t="s">
        <v>2454</v>
      </c>
      <c r="O587" s="48"/>
      <c r="Q587" t="str">
        <f t="shared" ref="Q587:Q608" si="30">IF(H587="",IF(B587="",A587,B587),H587)</f>
        <v xml:space="preserve"> </v>
      </c>
    </row>
    <row r="588" spans="1:17" ht="57" x14ac:dyDescent="0.2">
      <c r="A588" s="17" t="s">
        <v>2981</v>
      </c>
      <c r="B588" s="17" t="s">
        <v>2982</v>
      </c>
      <c r="C588" s="7" t="s">
        <v>3399</v>
      </c>
      <c r="D588" s="31" t="s">
        <v>3399</v>
      </c>
      <c r="H588" s="22" t="s">
        <v>2983</v>
      </c>
      <c r="I588" s="34" t="s">
        <v>1</v>
      </c>
      <c r="J588" s="3" t="s">
        <v>3170</v>
      </c>
      <c r="K588" s="3" t="s">
        <v>3171</v>
      </c>
      <c r="O588" s="48">
        <v>44652</v>
      </c>
      <c r="P588" s="5" t="s">
        <v>376</v>
      </c>
      <c r="Q588" t="str">
        <f t="shared" si="30"/>
        <v>26.01.01.00.1</v>
      </c>
    </row>
    <row r="589" spans="1:17" ht="28.5" x14ac:dyDescent="0.2">
      <c r="A589" s="17" t="s">
        <v>2981</v>
      </c>
      <c r="B589" s="17" t="s">
        <v>2982</v>
      </c>
      <c r="C589" s="7" t="s">
        <v>3399</v>
      </c>
      <c r="D589" s="31" t="s">
        <v>3399</v>
      </c>
      <c r="H589" s="22" t="s">
        <v>2986</v>
      </c>
      <c r="I589" s="62"/>
      <c r="J589" s="3" t="s">
        <v>3384</v>
      </c>
      <c r="K589" s="56"/>
      <c r="L589" s="3"/>
      <c r="O589" s="48">
        <v>44652</v>
      </c>
      <c r="P589" s="5" t="s">
        <v>2611</v>
      </c>
      <c r="Q589" t="str">
        <f t="shared" si="30"/>
        <v>26.01.02.00.1</v>
      </c>
    </row>
    <row r="590" spans="1:17" ht="80.45" customHeight="1" x14ac:dyDescent="0.2">
      <c r="A590" s="17" t="s">
        <v>2981</v>
      </c>
      <c r="B590" s="17" t="s">
        <v>2982</v>
      </c>
      <c r="C590" s="7" t="s">
        <v>3399</v>
      </c>
      <c r="D590" s="31" t="s">
        <v>3399</v>
      </c>
      <c r="H590" s="22" t="s">
        <v>2988</v>
      </c>
      <c r="I590" s="34" t="s">
        <v>1</v>
      </c>
      <c r="J590" s="57" t="s">
        <v>3425</v>
      </c>
      <c r="K590" s="3" t="s">
        <v>3172</v>
      </c>
      <c r="O590" s="48">
        <v>44652</v>
      </c>
      <c r="P590" s="5" t="s">
        <v>376</v>
      </c>
      <c r="Q590" t="str">
        <f t="shared" si="30"/>
        <v>26.01.03.00.1</v>
      </c>
    </row>
    <row r="591" spans="1:17" ht="85.5" x14ac:dyDescent="0.2">
      <c r="A591" s="17" t="s">
        <v>2981</v>
      </c>
      <c r="B591" s="17" t="s">
        <v>2982</v>
      </c>
      <c r="C591" s="7" t="s">
        <v>3399</v>
      </c>
      <c r="D591" s="31" t="s">
        <v>3399</v>
      </c>
      <c r="H591" s="22" t="s">
        <v>2991</v>
      </c>
      <c r="I591" s="34" t="s">
        <v>1</v>
      </c>
      <c r="J591" s="57" t="s">
        <v>3426</v>
      </c>
      <c r="K591" s="3" t="s">
        <v>3174</v>
      </c>
      <c r="L591" s="3"/>
      <c r="O591" s="48">
        <v>44652</v>
      </c>
      <c r="P591" s="5" t="s">
        <v>2611</v>
      </c>
      <c r="Q591" t="str">
        <f t="shared" si="30"/>
        <v>26.01.04.00.1</v>
      </c>
    </row>
    <row r="592" spans="1:17" ht="42.75" x14ac:dyDescent="0.2">
      <c r="A592" s="17" t="s">
        <v>2981</v>
      </c>
      <c r="B592" s="17" t="s">
        <v>2982</v>
      </c>
      <c r="C592" s="7" t="s">
        <v>3399</v>
      </c>
      <c r="D592" s="31" t="s">
        <v>3399</v>
      </c>
      <c r="H592" s="22" t="s">
        <v>2994</v>
      </c>
      <c r="I592" s="34" t="s">
        <v>1</v>
      </c>
      <c r="J592" s="3" t="s">
        <v>3385</v>
      </c>
      <c r="K592" s="3" t="s">
        <v>3173</v>
      </c>
      <c r="L592" s="3"/>
      <c r="O592" s="48">
        <v>44652</v>
      </c>
      <c r="P592" s="5" t="s">
        <v>2611</v>
      </c>
      <c r="Q592" t="str">
        <f t="shared" si="30"/>
        <v>26.01.04.01.1</v>
      </c>
    </row>
    <row r="593" spans="1:17" ht="57" x14ac:dyDescent="0.2">
      <c r="A593" s="17" t="s">
        <v>2981</v>
      </c>
      <c r="B593" s="17" t="s">
        <v>2982</v>
      </c>
      <c r="C593" s="7" t="s">
        <v>3399</v>
      </c>
      <c r="D593" s="31" t="s">
        <v>3399</v>
      </c>
      <c r="H593" s="22" t="s">
        <v>2995</v>
      </c>
      <c r="I593" s="34" t="s">
        <v>1</v>
      </c>
      <c r="J593" s="3" t="s">
        <v>3175</v>
      </c>
      <c r="K593" s="3" t="s">
        <v>3176</v>
      </c>
      <c r="L593" s="3" t="s">
        <v>1886</v>
      </c>
      <c r="M593" s="6">
        <v>35</v>
      </c>
      <c r="N593" s="6">
        <v>31.5</v>
      </c>
      <c r="O593" s="48">
        <v>44652</v>
      </c>
      <c r="P593" s="5" t="s">
        <v>2611</v>
      </c>
      <c r="Q593" t="str">
        <f t="shared" si="30"/>
        <v>26.01.04.02.1</v>
      </c>
    </row>
    <row r="594" spans="1:17" ht="57" x14ac:dyDescent="0.2">
      <c r="A594" s="17" t="s">
        <v>2981</v>
      </c>
      <c r="B594" s="17" t="s">
        <v>2982</v>
      </c>
      <c r="C594" s="7" t="s">
        <v>3399</v>
      </c>
      <c r="D594" s="31" t="s">
        <v>3399</v>
      </c>
      <c r="H594" s="22" t="s">
        <v>2999</v>
      </c>
      <c r="I594" s="34" t="s">
        <v>1</v>
      </c>
      <c r="J594" s="3" t="s">
        <v>3175</v>
      </c>
      <c r="K594" s="3" t="s">
        <v>3177</v>
      </c>
      <c r="L594" s="3" t="s">
        <v>1886</v>
      </c>
      <c r="M594" s="6">
        <v>59</v>
      </c>
      <c r="N594" s="6">
        <v>53.1</v>
      </c>
      <c r="O594" s="48">
        <v>44652</v>
      </c>
      <c r="P594" s="5" t="s">
        <v>2611</v>
      </c>
      <c r="Q594" t="str">
        <f t="shared" si="30"/>
        <v>26.01.04.03.1</v>
      </c>
    </row>
    <row r="595" spans="1:17" ht="42.75" x14ac:dyDescent="0.2">
      <c r="A595" s="17" t="s">
        <v>2981</v>
      </c>
      <c r="B595" s="17" t="s">
        <v>2982</v>
      </c>
      <c r="C595" s="7" t="s">
        <v>3399</v>
      </c>
      <c r="D595" s="31" t="s">
        <v>3399</v>
      </c>
      <c r="H595" s="22" t="s">
        <v>3002</v>
      </c>
      <c r="I595" s="34" t="s">
        <v>1</v>
      </c>
      <c r="J595" s="3" t="s">
        <v>3178</v>
      </c>
      <c r="K595" s="3" t="s">
        <v>3173</v>
      </c>
      <c r="L595" s="3"/>
      <c r="O595" s="48">
        <v>44652</v>
      </c>
      <c r="P595" s="5" t="s">
        <v>376</v>
      </c>
      <c r="Q595" t="str">
        <f t="shared" si="30"/>
        <v>26.01.04.04.1</v>
      </c>
    </row>
    <row r="596" spans="1:17" ht="42.75" x14ac:dyDescent="0.2">
      <c r="A596" s="17" t="s">
        <v>2981</v>
      </c>
      <c r="B596" s="17" t="s">
        <v>2982</v>
      </c>
      <c r="C596" s="7" t="s">
        <v>3399</v>
      </c>
      <c r="D596" s="31" t="s">
        <v>3399</v>
      </c>
      <c r="H596" s="22" t="s">
        <v>3179</v>
      </c>
      <c r="I596" s="34" t="s">
        <v>1</v>
      </c>
      <c r="J596" s="3" t="s">
        <v>3180</v>
      </c>
      <c r="K596" s="3" t="s">
        <v>3173</v>
      </c>
      <c r="L596" s="3"/>
      <c r="O596" s="48">
        <v>44652</v>
      </c>
      <c r="P596" s="5" t="s">
        <v>2611</v>
      </c>
      <c r="Q596" t="str">
        <f t="shared" si="30"/>
        <v>26.01.04.05.1</v>
      </c>
    </row>
    <row r="597" spans="1:17" ht="114.75" x14ac:dyDescent="0.2">
      <c r="A597" s="17" t="s">
        <v>484</v>
      </c>
      <c r="B597" s="17" t="s">
        <v>3399</v>
      </c>
      <c r="C597" s="7" t="s">
        <v>3399</v>
      </c>
      <c r="D597" s="31" t="s">
        <v>3399</v>
      </c>
      <c r="H597" s="37" t="s">
        <v>3399</v>
      </c>
      <c r="J597" s="3" t="s">
        <v>2545</v>
      </c>
      <c r="N597" s="6" t="s">
        <v>2454</v>
      </c>
      <c r="O597" s="48"/>
      <c r="Q597" t="str">
        <f t="shared" si="30"/>
        <v xml:space="preserve"> </v>
      </c>
    </row>
    <row r="598" spans="1:17" x14ac:dyDescent="0.2">
      <c r="A598" s="17" t="s">
        <v>484</v>
      </c>
      <c r="B598" s="17" t="s">
        <v>485</v>
      </c>
      <c r="C598" s="7" t="s">
        <v>3399</v>
      </c>
      <c r="D598" s="31" t="s">
        <v>3399</v>
      </c>
      <c r="H598" s="37" t="s">
        <v>3399</v>
      </c>
      <c r="J598" s="7" t="s">
        <v>1915</v>
      </c>
      <c r="N598" s="6" t="s">
        <v>2454</v>
      </c>
      <c r="O598" s="48"/>
      <c r="Q598" t="str">
        <f t="shared" si="30"/>
        <v xml:space="preserve"> </v>
      </c>
    </row>
    <row r="599" spans="1:17" ht="270.75" x14ac:dyDescent="0.2">
      <c r="A599" s="17" t="s">
        <v>484</v>
      </c>
      <c r="B599" s="17" t="s">
        <v>485</v>
      </c>
      <c r="C599" s="7" t="s">
        <v>3399</v>
      </c>
      <c r="D599" s="31" t="s">
        <v>3399</v>
      </c>
      <c r="H599" s="22" t="s">
        <v>140</v>
      </c>
      <c r="J599" s="3" t="s">
        <v>1916</v>
      </c>
      <c r="L599" s="3" t="s">
        <v>344</v>
      </c>
      <c r="M599" s="6">
        <v>5040</v>
      </c>
      <c r="N599" s="6">
        <v>4536</v>
      </c>
      <c r="O599" s="48">
        <v>44470</v>
      </c>
      <c r="P599" s="5" t="s">
        <v>2598</v>
      </c>
      <c r="Q599" t="str">
        <f t="shared" si="30"/>
        <v>29.01.01.00.1</v>
      </c>
    </row>
    <row r="600" spans="1:17" x14ac:dyDescent="0.2">
      <c r="A600" s="17" t="s">
        <v>486</v>
      </c>
      <c r="B600" s="17" t="s">
        <v>3399</v>
      </c>
      <c r="C600" s="7" t="s">
        <v>3399</v>
      </c>
      <c r="D600" s="31" t="s">
        <v>3399</v>
      </c>
      <c r="H600" s="37" t="s">
        <v>3399</v>
      </c>
      <c r="J600" s="7" t="s">
        <v>541</v>
      </c>
      <c r="N600" s="6" t="s">
        <v>2454</v>
      </c>
      <c r="O600" s="48"/>
      <c r="Q600" t="str">
        <f t="shared" si="30"/>
        <v xml:space="preserve"> </v>
      </c>
    </row>
    <row r="601" spans="1:17" ht="43.5" x14ac:dyDescent="0.2">
      <c r="A601" s="17" t="s">
        <v>486</v>
      </c>
      <c r="B601" s="17" t="s">
        <v>488</v>
      </c>
      <c r="C601" s="7" t="s">
        <v>3399</v>
      </c>
      <c r="D601" s="31" t="s">
        <v>3399</v>
      </c>
      <c r="H601" s="37" t="s">
        <v>3399</v>
      </c>
      <c r="J601" s="3" t="s">
        <v>542</v>
      </c>
      <c r="K601" s="3"/>
      <c r="N601" s="6" t="s">
        <v>2454</v>
      </c>
      <c r="O601" s="48"/>
      <c r="Q601" t="str">
        <f t="shared" si="30"/>
        <v xml:space="preserve"> </v>
      </c>
    </row>
    <row r="602" spans="1:17" ht="99.75" x14ac:dyDescent="0.2">
      <c r="A602" s="17" t="s">
        <v>486</v>
      </c>
      <c r="B602" s="17" t="s">
        <v>488</v>
      </c>
      <c r="C602" s="7" t="s">
        <v>3399</v>
      </c>
      <c r="D602" s="31" t="s">
        <v>3399</v>
      </c>
      <c r="H602" s="22" t="s">
        <v>141</v>
      </c>
      <c r="I602" s="34" t="s">
        <v>1</v>
      </c>
      <c r="J602" s="3" t="s">
        <v>2371</v>
      </c>
      <c r="K602" s="3" t="s">
        <v>2387</v>
      </c>
      <c r="L602" s="1" t="s">
        <v>2294</v>
      </c>
      <c r="M602" s="6">
        <v>3.34</v>
      </c>
      <c r="N602" s="6">
        <v>3.17</v>
      </c>
      <c r="O602" s="48">
        <v>44470</v>
      </c>
      <c r="P602" s="5" t="s">
        <v>2598</v>
      </c>
      <c r="Q602" t="str">
        <f t="shared" si="30"/>
        <v>30.01.03.00.2</v>
      </c>
    </row>
    <row r="603" spans="1:17" ht="75.75" customHeight="1" x14ac:dyDescent="0.2">
      <c r="A603" s="17" t="s">
        <v>486</v>
      </c>
      <c r="B603" s="17" t="s">
        <v>488</v>
      </c>
      <c r="C603" s="7" t="s">
        <v>3399</v>
      </c>
      <c r="D603" s="31" t="s">
        <v>3399</v>
      </c>
      <c r="H603" s="22" t="s">
        <v>142</v>
      </c>
      <c r="I603" s="34" t="s">
        <v>1</v>
      </c>
      <c r="J603" s="3" t="s">
        <v>265</v>
      </c>
      <c r="K603" s="3" t="s">
        <v>2603</v>
      </c>
      <c r="L603" s="1" t="s">
        <v>222</v>
      </c>
      <c r="M603" s="6">
        <v>280</v>
      </c>
      <c r="N603" s="6">
        <v>266</v>
      </c>
      <c r="O603" s="48">
        <v>44470</v>
      </c>
      <c r="P603" s="5" t="s">
        <v>2599</v>
      </c>
      <c r="Q603" t="str">
        <f t="shared" si="30"/>
        <v>30.01.03.01.2</v>
      </c>
    </row>
    <row r="604" spans="1:17" ht="138.6" customHeight="1" x14ac:dyDescent="0.2">
      <c r="A604" s="17" t="s">
        <v>486</v>
      </c>
      <c r="B604" s="17" t="s">
        <v>489</v>
      </c>
      <c r="C604" s="7" t="s">
        <v>3399</v>
      </c>
      <c r="D604" s="31" t="s">
        <v>3399</v>
      </c>
      <c r="H604" s="37" t="s">
        <v>3399</v>
      </c>
      <c r="J604" s="8" t="s">
        <v>2107</v>
      </c>
      <c r="N604" s="6" t="s">
        <v>2454</v>
      </c>
      <c r="O604" s="48"/>
      <c r="Q604" t="str">
        <f t="shared" si="30"/>
        <v xml:space="preserve"> </v>
      </c>
    </row>
    <row r="605" spans="1:17" ht="28.5" x14ac:dyDescent="0.2">
      <c r="A605" s="17" t="s">
        <v>486</v>
      </c>
      <c r="B605" s="17" t="s">
        <v>489</v>
      </c>
      <c r="C605" s="7" t="s">
        <v>3399</v>
      </c>
      <c r="D605" s="31" t="s">
        <v>3399</v>
      </c>
      <c r="H605" s="22" t="s">
        <v>144</v>
      </c>
      <c r="I605" s="34" t="s">
        <v>1</v>
      </c>
      <c r="J605" s="3" t="s">
        <v>2111</v>
      </c>
      <c r="K605" s="3" t="s">
        <v>2110</v>
      </c>
      <c r="L605" s="1" t="s">
        <v>266</v>
      </c>
      <c r="M605" s="6">
        <v>495.4</v>
      </c>
      <c r="N605" s="6">
        <v>445.86</v>
      </c>
      <c r="O605" s="48">
        <v>44470</v>
      </c>
      <c r="P605" s="5" t="s">
        <v>2598</v>
      </c>
      <c r="Q605" t="str">
        <f t="shared" si="30"/>
        <v>30.02.01.00.1</v>
      </c>
    </row>
    <row r="606" spans="1:17" ht="33" customHeight="1" x14ac:dyDescent="0.2">
      <c r="A606" s="17" t="s">
        <v>486</v>
      </c>
      <c r="B606" s="17" t="s">
        <v>489</v>
      </c>
      <c r="C606" s="7" t="s">
        <v>3399</v>
      </c>
      <c r="D606" s="31" t="s">
        <v>3399</v>
      </c>
      <c r="H606" s="22" t="s">
        <v>145</v>
      </c>
      <c r="J606" s="1" t="s">
        <v>2108</v>
      </c>
      <c r="L606" s="1" t="s">
        <v>2109</v>
      </c>
      <c r="M606" s="6">
        <v>16.5</v>
      </c>
      <c r="N606" s="6">
        <v>14.85</v>
      </c>
      <c r="O606" s="48">
        <v>44470</v>
      </c>
      <c r="P606" s="5" t="s">
        <v>2598</v>
      </c>
      <c r="Q606" t="str">
        <f t="shared" si="30"/>
        <v>30.02.01.01.1</v>
      </c>
    </row>
    <row r="607" spans="1:17" ht="43.5" x14ac:dyDescent="0.2">
      <c r="A607" s="17" t="s">
        <v>486</v>
      </c>
      <c r="B607" s="17" t="s">
        <v>490</v>
      </c>
      <c r="C607" s="7" t="s">
        <v>3399</v>
      </c>
      <c r="D607" s="31" t="s">
        <v>3399</v>
      </c>
      <c r="H607" s="37" t="s">
        <v>3399</v>
      </c>
      <c r="I607" s="34" t="s">
        <v>1</v>
      </c>
      <c r="J607" s="3" t="s">
        <v>543</v>
      </c>
      <c r="K607" s="3"/>
      <c r="N607" s="6" t="s">
        <v>2454</v>
      </c>
      <c r="O607" s="48"/>
      <c r="Q607" t="str">
        <f t="shared" si="30"/>
        <v xml:space="preserve"> </v>
      </c>
    </row>
    <row r="608" spans="1:17" ht="57" x14ac:dyDescent="0.2">
      <c r="A608" s="17" t="s">
        <v>486</v>
      </c>
      <c r="B608" s="17" t="s">
        <v>490</v>
      </c>
      <c r="C608" s="7" t="s">
        <v>3399</v>
      </c>
      <c r="D608" s="31" t="s">
        <v>3399</v>
      </c>
      <c r="H608" s="22" t="s">
        <v>146</v>
      </c>
      <c r="I608" s="34" t="s">
        <v>1</v>
      </c>
      <c r="J608" s="3" t="s">
        <v>2372</v>
      </c>
      <c r="K608" s="3" t="s">
        <v>2373</v>
      </c>
      <c r="L608" s="1" t="s">
        <v>2294</v>
      </c>
      <c r="M608" s="6">
        <v>2.5</v>
      </c>
      <c r="N608" s="6">
        <v>2.38</v>
      </c>
      <c r="O608" s="48">
        <v>44470</v>
      </c>
      <c r="P608" s="5" t="s">
        <v>2598</v>
      </c>
      <c r="Q608" t="str">
        <f t="shared" si="30"/>
        <v>30.03.01.00.2</v>
      </c>
    </row>
    <row r="609" spans="1:17" ht="71.25" x14ac:dyDescent="0.2">
      <c r="A609" s="17" t="s">
        <v>486</v>
      </c>
      <c r="B609" s="17" t="s">
        <v>490</v>
      </c>
      <c r="C609" s="7" t="s">
        <v>3399</v>
      </c>
      <c r="D609" s="31" t="s">
        <v>3399</v>
      </c>
      <c r="H609" s="22" t="s">
        <v>2318</v>
      </c>
      <c r="I609" s="34" t="s">
        <v>1</v>
      </c>
      <c r="J609" s="3" t="s">
        <v>2374</v>
      </c>
      <c r="K609" s="3" t="s">
        <v>2546</v>
      </c>
      <c r="L609" s="1" t="s">
        <v>222</v>
      </c>
      <c r="M609" s="6">
        <v>180</v>
      </c>
      <c r="O609" s="48">
        <v>44470</v>
      </c>
      <c r="P609" s="5" t="s">
        <v>2599</v>
      </c>
    </row>
    <row r="610" spans="1:17" ht="409.5" x14ac:dyDescent="0.2">
      <c r="A610" s="17" t="s">
        <v>493</v>
      </c>
      <c r="B610" s="17" t="s">
        <v>3399</v>
      </c>
      <c r="C610" s="7" t="s">
        <v>3399</v>
      </c>
      <c r="D610" s="31" t="s">
        <v>3399</v>
      </c>
      <c r="H610" s="37" t="s">
        <v>3399</v>
      </c>
      <c r="J610" s="8" t="s">
        <v>2375</v>
      </c>
      <c r="N610" s="6" t="s">
        <v>2454</v>
      </c>
      <c r="O610" s="48"/>
      <c r="Q610" t="str">
        <f>IF(H610="",IF(B610="",A610,B610),H610)</f>
        <v xml:space="preserve"> </v>
      </c>
    </row>
    <row r="611" spans="1:17" ht="30" x14ac:dyDescent="0.2">
      <c r="A611" s="17" t="s">
        <v>493</v>
      </c>
      <c r="B611" s="17" t="s">
        <v>2321</v>
      </c>
      <c r="C611" s="7" t="s">
        <v>3399</v>
      </c>
      <c r="D611" s="31" t="s">
        <v>3399</v>
      </c>
      <c r="H611" s="37" t="s">
        <v>3399</v>
      </c>
      <c r="J611" s="8" t="s">
        <v>2451</v>
      </c>
      <c r="N611" s="6" t="s">
        <v>2454</v>
      </c>
      <c r="O611" s="48"/>
    </row>
    <row r="612" spans="1:17" s="26" customFormat="1" ht="357.75" x14ac:dyDescent="0.2">
      <c r="A612" s="20" t="s">
        <v>493</v>
      </c>
      <c r="B612" s="20" t="s">
        <v>2321</v>
      </c>
      <c r="C612" s="7" t="s">
        <v>3399</v>
      </c>
      <c r="D612" s="31" t="s">
        <v>3399</v>
      </c>
      <c r="E612" s="52"/>
      <c r="F612" s="52"/>
      <c r="G612" s="52"/>
      <c r="H612" s="41" t="s">
        <v>2323</v>
      </c>
      <c r="I612" s="35"/>
      <c r="J612" s="40" t="s">
        <v>2547</v>
      </c>
      <c r="K612" s="22"/>
      <c r="L612" s="22" t="s">
        <v>2376</v>
      </c>
      <c r="M612" s="24">
        <v>7600</v>
      </c>
      <c r="N612" s="24">
        <v>6460</v>
      </c>
      <c r="O612" s="48">
        <v>44470</v>
      </c>
      <c r="P612" s="5" t="s">
        <v>2599</v>
      </c>
      <c r="Q612" s="26" t="str">
        <f>IF(H612="",IF(B612="",A612,B612),H612)</f>
        <v>31.10.00.01.1</v>
      </c>
    </row>
    <row r="613" spans="1:17" s="26" customFormat="1" ht="28.5" x14ac:dyDescent="0.2">
      <c r="A613" s="20" t="s">
        <v>493</v>
      </c>
      <c r="B613" s="20" t="s">
        <v>2321</v>
      </c>
      <c r="C613" s="7" t="s">
        <v>3399</v>
      </c>
      <c r="D613" s="31" t="s">
        <v>3399</v>
      </c>
      <c r="E613" s="52"/>
      <c r="F613" s="52"/>
      <c r="G613" s="52"/>
      <c r="H613" s="41" t="s">
        <v>2325</v>
      </c>
      <c r="I613" s="35" t="s">
        <v>1</v>
      </c>
      <c r="J613" s="42" t="s">
        <v>2377</v>
      </c>
      <c r="K613" s="22" t="s">
        <v>2378</v>
      </c>
      <c r="L613" s="22" t="s">
        <v>219</v>
      </c>
      <c r="M613" s="24">
        <v>270</v>
      </c>
      <c r="N613" s="24">
        <v>256.5</v>
      </c>
      <c r="O613" s="48">
        <v>44470</v>
      </c>
      <c r="P613" s="5" t="s">
        <v>2598</v>
      </c>
    </row>
    <row r="614" spans="1:17" s="26" customFormat="1" ht="129.75" x14ac:dyDescent="0.2">
      <c r="A614" s="20" t="s">
        <v>493</v>
      </c>
      <c r="B614" s="20" t="s">
        <v>2328</v>
      </c>
      <c r="C614" s="7" t="s">
        <v>3399</v>
      </c>
      <c r="D614" s="31" t="s">
        <v>3399</v>
      </c>
      <c r="E614" s="52"/>
      <c r="F614" s="52"/>
      <c r="G614" s="52"/>
      <c r="H614" s="37" t="s">
        <v>3399</v>
      </c>
      <c r="I614" s="35"/>
      <c r="J614" s="40" t="s">
        <v>2388</v>
      </c>
      <c r="K614" s="22"/>
      <c r="L614" s="22"/>
      <c r="M614" s="24"/>
      <c r="N614" s="24" t="s">
        <v>2454</v>
      </c>
      <c r="O614" s="48"/>
      <c r="P614" s="5"/>
    </row>
    <row r="615" spans="1:17" s="26" customFormat="1" ht="409.5" x14ac:dyDescent="0.2">
      <c r="A615" s="20" t="s">
        <v>493</v>
      </c>
      <c r="B615" s="20" t="s">
        <v>2328</v>
      </c>
      <c r="C615" s="7" t="s">
        <v>3399</v>
      </c>
      <c r="D615" s="31" t="s">
        <v>3399</v>
      </c>
      <c r="E615" s="52"/>
      <c r="F615" s="52"/>
      <c r="G615" s="52"/>
      <c r="H615" s="41" t="s">
        <v>2329</v>
      </c>
      <c r="I615" s="35"/>
      <c r="J615" s="42" t="s">
        <v>2548</v>
      </c>
      <c r="K615" s="22"/>
      <c r="L615" s="22" t="s">
        <v>2376</v>
      </c>
      <c r="M615" s="24">
        <v>7500</v>
      </c>
      <c r="N615" s="24">
        <v>6375</v>
      </c>
      <c r="O615" s="48">
        <v>44470</v>
      </c>
      <c r="P615" s="5" t="s">
        <v>2599</v>
      </c>
    </row>
    <row r="616" spans="1:17" s="26" customFormat="1" ht="42.75" x14ac:dyDescent="0.2">
      <c r="A616" s="20" t="s">
        <v>493</v>
      </c>
      <c r="B616" s="20" t="s">
        <v>2328</v>
      </c>
      <c r="C616" s="7" t="s">
        <v>3399</v>
      </c>
      <c r="D616" s="31" t="s">
        <v>3399</v>
      </c>
      <c r="E616" s="52"/>
      <c r="F616" s="52"/>
      <c r="G616" s="52"/>
      <c r="H616" s="41" t="s">
        <v>2330</v>
      </c>
      <c r="I616" s="35"/>
      <c r="J616" s="42" t="s">
        <v>2379</v>
      </c>
      <c r="K616" s="22"/>
      <c r="L616" s="22" t="s">
        <v>266</v>
      </c>
      <c r="M616" s="24">
        <v>617</v>
      </c>
      <c r="N616" s="24">
        <v>524.44999999999993</v>
      </c>
      <c r="O616" s="48">
        <v>44470</v>
      </c>
      <c r="P616" s="5" t="s">
        <v>2598</v>
      </c>
    </row>
    <row r="617" spans="1:17" s="26" customFormat="1" ht="28.5" x14ac:dyDescent="0.2">
      <c r="A617" s="20" t="s">
        <v>493</v>
      </c>
      <c r="B617" s="20" t="s">
        <v>2328</v>
      </c>
      <c r="C617" s="7" t="s">
        <v>3399</v>
      </c>
      <c r="D617" s="31" t="s">
        <v>3399</v>
      </c>
      <c r="E617" s="52"/>
      <c r="F617" s="52"/>
      <c r="G617" s="52"/>
      <c r="H617" s="41" t="s">
        <v>2345</v>
      </c>
      <c r="I617" s="35"/>
      <c r="J617" s="42" t="s">
        <v>2389</v>
      </c>
      <c r="K617" s="22"/>
      <c r="L617" s="22" t="s">
        <v>219</v>
      </c>
      <c r="M617" s="24">
        <v>890</v>
      </c>
      <c r="N617" s="24">
        <v>845.5</v>
      </c>
      <c r="O617" s="48">
        <v>44470</v>
      </c>
      <c r="P617" s="5" t="s">
        <v>2598</v>
      </c>
    </row>
    <row r="618" spans="1:17" s="26" customFormat="1" ht="28.5" x14ac:dyDescent="0.2">
      <c r="A618" s="20" t="s">
        <v>493</v>
      </c>
      <c r="B618" s="20" t="s">
        <v>2328</v>
      </c>
      <c r="C618" s="7" t="s">
        <v>3399</v>
      </c>
      <c r="D618" s="31" t="s">
        <v>3399</v>
      </c>
      <c r="E618" s="52"/>
      <c r="F618" s="52"/>
      <c r="G618" s="52"/>
      <c r="H618" s="41" t="s">
        <v>2348</v>
      </c>
      <c r="I618" s="35"/>
      <c r="J618" s="42" t="s">
        <v>2390</v>
      </c>
      <c r="K618" s="22"/>
      <c r="L618" s="22" t="s">
        <v>219</v>
      </c>
      <c r="M618" s="24">
        <v>529</v>
      </c>
      <c r="N618" s="24">
        <v>502.54999999999995</v>
      </c>
      <c r="O618" s="48">
        <v>44470</v>
      </c>
      <c r="P618" s="5" t="s">
        <v>2598</v>
      </c>
    </row>
    <row r="619" spans="1:17" s="26" customFormat="1" ht="157.5" x14ac:dyDescent="0.2">
      <c r="A619" s="20" t="s">
        <v>493</v>
      </c>
      <c r="B619" s="20" t="s">
        <v>2332</v>
      </c>
      <c r="C619" s="7" t="s">
        <v>3399</v>
      </c>
      <c r="D619" s="31" t="s">
        <v>3399</v>
      </c>
      <c r="E619" s="52"/>
      <c r="F619" s="52"/>
      <c r="G619" s="52"/>
      <c r="H619" s="37" t="s">
        <v>3399</v>
      </c>
      <c r="I619" s="35"/>
      <c r="J619" s="42" t="s">
        <v>2380</v>
      </c>
      <c r="K619" s="22"/>
      <c r="L619" s="22"/>
      <c r="M619" s="24"/>
      <c r="N619" s="24" t="s">
        <v>2454</v>
      </c>
      <c r="O619" s="48"/>
      <c r="P619" s="5"/>
    </row>
    <row r="620" spans="1:17" s="26" customFormat="1" ht="42.75" x14ac:dyDescent="0.2">
      <c r="A620" s="20" t="s">
        <v>493</v>
      </c>
      <c r="B620" s="20" t="s">
        <v>2332</v>
      </c>
      <c r="C620" s="7" t="s">
        <v>3399</v>
      </c>
      <c r="D620" s="31" t="s">
        <v>3399</v>
      </c>
      <c r="E620" s="52"/>
      <c r="F620" s="52"/>
      <c r="G620" s="52"/>
      <c r="H620" s="41" t="s">
        <v>2334</v>
      </c>
      <c r="I620" s="35" t="s">
        <v>1</v>
      </c>
      <c r="J620" s="42" t="s">
        <v>267</v>
      </c>
      <c r="K620" s="3" t="s">
        <v>2381</v>
      </c>
      <c r="L620" s="22" t="s">
        <v>219</v>
      </c>
      <c r="M620" s="24">
        <v>455</v>
      </c>
      <c r="N620" s="24">
        <v>386.75</v>
      </c>
      <c r="O620" s="48">
        <v>44470</v>
      </c>
      <c r="P620" s="5" t="s">
        <v>2598</v>
      </c>
    </row>
    <row r="621" spans="1:17" s="26" customFormat="1" ht="42.75" x14ac:dyDescent="0.2">
      <c r="A621" s="20" t="s">
        <v>493</v>
      </c>
      <c r="B621" s="20" t="s">
        <v>2332</v>
      </c>
      <c r="C621" s="7" t="s">
        <v>3399</v>
      </c>
      <c r="D621" s="31" t="s">
        <v>3399</v>
      </c>
      <c r="E621" s="52"/>
      <c r="F621" s="52"/>
      <c r="G621" s="52"/>
      <c r="H621" s="41" t="s">
        <v>2336</v>
      </c>
      <c r="I621" s="35" t="s">
        <v>1</v>
      </c>
      <c r="J621" s="42" t="s">
        <v>268</v>
      </c>
      <c r="K621" s="3" t="s">
        <v>2381</v>
      </c>
      <c r="L621" s="22" t="s">
        <v>219</v>
      </c>
      <c r="M621" s="24">
        <v>60</v>
      </c>
      <c r="N621" s="24">
        <v>51</v>
      </c>
      <c r="O621" s="48">
        <v>44470</v>
      </c>
      <c r="P621" s="5" t="s">
        <v>2598</v>
      </c>
    </row>
    <row r="622" spans="1:17" s="26" customFormat="1" x14ac:dyDescent="0.2">
      <c r="A622" s="20" t="s">
        <v>493</v>
      </c>
      <c r="B622" s="20" t="s">
        <v>2332</v>
      </c>
      <c r="C622" s="7" t="s">
        <v>3399</v>
      </c>
      <c r="D622" s="31" t="s">
        <v>3399</v>
      </c>
      <c r="E622" s="52"/>
      <c r="F622" s="52"/>
      <c r="G622" s="52"/>
      <c r="H622" s="41" t="s">
        <v>2337</v>
      </c>
      <c r="I622" s="35"/>
      <c r="J622" s="42" t="s">
        <v>2382</v>
      </c>
      <c r="K622" s="22"/>
      <c r="L622" s="22" t="s">
        <v>219</v>
      </c>
      <c r="M622" s="24">
        <v>33.9</v>
      </c>
      <c r="N622" s="24">
        <v>30.509999999999998</v>
      </c>
      <c r="O622" s="48">
        <v>44470</v>
      </c>
      <c r="P622" s="5" t="s">
        <v>2598</v>
      </c>
    </row>
    <row r="623" spans="1:17" s="26" customFormat="1" x14ac:dyDescent="0.2">
      <c r="A623" s="20" t="s">
        <v>493</v>
      </c>
      <c r="B623" s="20" t="s">
        <v>2332</v>
      </c>
      <c r="C623" s="7" t="s">
        <v>3399</v>
      </c>
      <c r="D623" s="31" t="s">
        <v>3399</v>
      </c>
      <c r="E623" s="52"/>
      <c r="F623" s="52"/>
      <c r="G623" s="52"/>
      <c r="H623" s="41" t="s">
        <v>2339</v>
      </c>
      <c r="I623" s="35"/>
      <c r="J623" s="42" t="s">
        <v>2383</v>
      </c>
      <c r="K623" s="22"/>
      <c r="L623" s="22" t="s">
        <v>219</v>
      </c>
      <c r="M623" s="24">
        <v>7.05</v>
      </c>
      <c r="N623" s="24">
        <v>5.99</v>
      </c>
      <c r="O623" s="48">
        <v>44470</v>
      </c>
      <c r="P623" s="5" t="s">
        <v>2598</v>
      </c>
    </row>
    <row r="624" spans="1:17" ht="100.5" x14ac:dyDescent="0.2">
      <c r="A624" s="17" t="s">
        <v>648</v>
      </c>
      <c r="B624" s="17" t="s">
        <v>3399</v>
      </c>
      <c r="C624" s="7" t="s">
        <v>3399</v>
      </c>
      <c r="D624" s="31" t="s">
        <v>3399</v>
      </c>
      <c r="E624" s="13"/>
      <c r="F624" s="13"/>
      <c r="G624" s="13"/>
      <c r="H624" s="37" t="s">
        <v>3399</v>
      </c>
      <c r="J624" s="3" t="s">
        <v>2149</v>
      </c>
      <c r="K624" s="10"/>
      <c r="N624" s="6" t="s">
        <v>2454</v>
      </c>
      <c r="O624" s="48"/>
      <c r="Q624" t="str">
        <f t="shared" ref="Q624:Q687" si="31">IF(H624="",IF(B624="",A624,B624),H624)</f>
        <v xml:space="preserve"> </v>
      </c>
    </row>
    <row r="625" spans="1:17" ht="58.5" x14ac:dyDescent="0.2">
      <c r="A625" s="17" t="s">
        <v>648</v>
      </c>
      <c r="B625" s="17" t="s">
        <v>649</v>
      </c>
      <c r="C625" s="7" t="s">
        <v>3399</v>
      </c>
      <c r="D625" s="31" t="s">
        <v>3399</v>
      </c>
      <c r="E625" s="13"/>
      <c r="F625" s="13"/>
      <c r="G625" s="13"/>
      <c r="H625" s="37" t="s">
        <v>3399</v>
      </c>
      <c r="J625" s="8" t="s">
        <v>2639</v>
      </c>
      <c r="K625" s="10"/>
      <c r="N625" s="6" t="s">
        <v>2454</v>
      </c>
      <c r="O625" s="48"/>
      <c r="Q625" t="str">
        <f t="shared" si="31"/>
        <v xml:space="preserve"> </v>
      </c>
    </row>
    <row r="626" spans="1:17" x14ac:dyDescent="0.2">
      <c r="A626" s="17" t="s">
        <v>648</v>
      </c>
      <c r="B626" s="17" t="s">
        <v>649</v>
      </c>
      <c r="C626" s="28" t="s">
        <v>1170</v>
      </c>
      <c r="D626" s="31" t="s">
        <v>3399</v>
      </c>
      <c r="E626" s="13"/>
      <c r="F626" s="13"/>
      <c r="G626" s="13"/>
      <c r="H626" s="37" t="s">
        <v>3399</v>
      </c>
      <c r="J626" s="8" t="s">
        <v>1404</v>
      </c>
      <c r="K626" s="10"/>
      <c r="N626" s="6" t="s">
        <v>2454</v>
      </c>
      <c r="O626" s="48"/>
      <c r="Q626" t="str">
        <f t="shared" si="31"/>
        <v xml:space="preserve"> </v>
      </c>
    </row>
    <row r="627" spans="1:17" ht="58.5" x14ac:dyDescent="0.2">
      <c r="A627" s="17" t="s">
        <v>648</v>
      </c>
      <c r="B627" s="17" t="s">
        <v>649</v>
      </c>
      <c r="C627" s="28" t="s">
        <v>1170</v>
      </c>
      <c r="D627" s="17" t="s">
        <v>1172</v>
      </c>
      <c r="E627" s="13"/>
      <c r="F627" s="13"/>
      <c r="G627" s="13"/>
      <c r="H627" s="37" t="s">
        <v>3399</v>
      </c>
      <c r="J627" s="8" t="s">
        <v>1405</v>
      </c>
      <c r="K627" s="10"/>
      <c r="N627" s="6" t="s">
        <v>2454</v>
      </c>
      <c r="O627" s="48"/>
      <c r="Q627" t="str">
        <f t="shared" si="31"/>
        <v xml:space="preserve"> </v>
      </c>
    </row>
    <row r="628" spans="1:17" ht="28.5" x14ac:dyDescent="0.2">
      <c r="A628" s="17" t="s">
        <v>648</v>
      </c>
      <c r="B628" s="17" t="s">
        <v>649</v>
      </c>
      <c r="C628" s="28" t="s">
        <v>1170</v>
      </c>
      <c r="D628" s="17" t="s">
        <v>1172</v>
      </c>
      <c r="E628" s="13"/>
      <c r="F628" s="13"/>
      <c r="G628" s="13"/>
      <c r="H628" s="22" t="s">
        <v>1174</v>
      </c>
      <c r="J628" s="12" t="s">
        <v>1406</v>
      </c>
      <c r="K628" s="10"/>
      <c r="L628" s="1" t="s">
        <v>219</v>
      </c>
      <c r="M628" s="6">
        <v>0.17</v>
      </c>
      <c r="N628" s="6">
        <v>0.13</v>
      </c>
      <c r="O628" s="48">
        <v>44470</v>
      </c>
      <c r="P628" s="5" t="s">
        <v>2598</v>
      </c>
      <c r="Q628" t="str">
        <f t="shared" si="31"/>
        <v>35.01.01.01.1</v>
      </c>
    </row>
    <row r="629" spans="1:17" ht="28.5" x14ac:dyDescent="0.2">
      <c r="A629" s="17" t="s">
        <v>648</v>
      </c>
      <c r="B629" s="17" t="s">
        <v>649</v>
      </c>
      <c r="C629" s="28" t="s">
        <v>1170</v>
      </c>
      <c r="D629" s="17" t="s">
        <v>1172</v>
      </c>
      <c r="E629" s="13"/>
      <c r="F629" s="13"/>
      <c r="G629" s="13"/>
      <c r="H629" s="22" t="s">
        <v>1175</v>
      </c>
      <c r="J629" s="12" t="s">
        <v>1407</v>
      </c>
      <c r="K629" s="10"/>
      <c r="L629" s="1" t="s">
        <v>219</v>
      </c>
      <c r="M629" s="6">
        <v>0.14000000000000001</v>
      </c>
      <c r="N629" s="6">
        <v>0.11</v>
      </c>
      <c r="O629" s="48">
        <v>44470</v>
      </c>
      <c r="P629" s="5" t="s">
        <v>2598</v>
      </c>
      <c r="Q629" t="str">
        <f t="shared" si="31"/>
        <v>35.01.01.02.1</v>
      </c>
    </row>
    <row r="630" spans="1:17" ht="28.5" x14ac:dyDescent="0.2">
      <c r="A630" s="17" t="s">
        <v>648</v>
      </c>
      <c r="B630" s="17" t="s">
        <v>649</v>
      </c>
      <c r="C630" s="28" t="s">
        <v>1170</v>
      </c>
      <c r="D630" s="17" t="s">
        <v>1172</v>
      </c>
      <c r="E630" s="13"/>
      <c r="F630" s="13"/>
      <c r="G630" s="13"/>
      <c r="H630" s="22" t="s">
        <v>1176</v>
      </c>
      <c r="J630" s="12" t="s">
        <v>1408</v>
      </c>
      <c r="K630" s="10"/>
      <c r="L630" s="1" t="s">
        <v>219</v>
      </c>
      <c r="M630" s="6">
        <v>0.28999999999999998</v>
      </c>
      <c r="N630" s="6">
        <v>0.22</v>
      </c>
      <c r="O630" s="48">
        <v>44470</v>
      </c>
      <c r="P630" s="5" t="s">
        <v>2598</v>
      </c>
      <c r="Q630" t="str">
        <f t="shared" si="31"/>
        <v>35.01.01.03.1</v>
      </c>
    </row>
    <row r="631" spans="1:17" ht="28.5" x14ac:dyDescent="0.2">
      <c r="A631" s="17" t="s">
        <v>648</v>
      </c>
      <c r="B631" s="17" t="s">
        <v>649</v>
      </c>
      <c r="C631" s="28" t="s">
        <v>1170</v>
      </c>
      <c r="D631" s="17" t="s">
        <v>1172</v>
      </c>
      <c r="E631" s="13"/>
      <c r="F631" s="13"/>
      <c r="G631" s="13"/>
      <c r="H631" s="22" t="s">
        <v>1177</v>
      </c>
      <c r="J631" s="12" t="s">
        <v>1409</v>
      </c>
      <c r="K631" s="10"/>
      <c r="L631" s="1" t="s">
        <v>219</v>
      </c>
      <c r="M631" s="6">
        <v>0.41</v>
      </c>
      <c r="N631" s="6">
        <v>0.31</v>
      </c>
      <c r="O631" s="48">
        <v>44470</v>
      </c>
      <c r="P631" s="5" t="s">
        <v>2598</v>
      </c>
      <c r="Q631" t="str">
        <f t="shared" si="31"/>
        <v>35.01.01.04.1</v>
      </c>
    </row>
    <row r="632" spans="1:17" ht="28.5" x14ac:dyDescent="0.2">
      <c r="A632" s="17" t="s">
        <v>648</v>
      </c>
      <c r="B632" s="17" t="s">
        <v>649</v>
      </c>
      <c r="C632" s="28" t="s">
        <v>1170</v>
      </c>
      <c r="D632" s="17" t="s">
        <v>1172</v>
      </c>
      <c r="E632" s="13"/>
      <c r="F632" s="13"/>
      <c r="G632" s="13"/>
      <c r="H632" s="22" t="s">
        <v>1178</v>
      </c>
      <c r="J632" s="12" t="s">
        <v>1410</v>
      </c>
      <c r="K632" s="10"/>
      <c r="L632" s="1" t="s">
        <v>219</v>
      </c>
      <c r="M632" s="6">
        <v>3.1</v>
      </c>
      <c r="N632" s="6">
        <v>2.79</v>
      </c>
      <c r="O632" s="48">
        <v>44470</v>
      </c>
      <c r="P632" s="5" t="s">
        <v>2598</v>
      </c>
      <c r="Q632" t="str">
        <f t="shared" si="31"/>
        <v>35.01.01.05.1</v>
      </c>
    </row>
    <row r="633" spans="1:17" ht="72.75" x14ac:dyDescent="0.2">
      <c r="A633" s="17" t="s">
        <v>648</v>
      </c>
      <c r="B633" s="17" t="s">
        <v>649</v>
      </c>
      <c r="C633" s="28" t="s">
        <v>1170</v>
      </c>
      <c r="D633" s="17" t="s">
        <v>1184</v>
      </c>
      <c r="E633" s="13"/>
      <c r="F633" s="13"/>
      <c r="G633" s="13"/>
      <c r="H633" s="37" t="s">
        <v>3399</v>
      </c>
      <c r="J633" s="12" t="s">
        <v>1411</v>
      </c>
      <c r="K633" s="10"/>
      <c r="N633" s="6" t="s">
        <v>2454</v>
      </c>
      <c r="O633" s="48"/>
      <c r="Q633" t="str">
        <f t="shared" si="31"/>
        <v xml:space="preserve"> </v>
      </c>
    </row>
    <row r="634" spans="1:17" ht="28.5" x14ac:dyDescent="0.2">
      <c r="A634" s="17" t="s">
        <v>648</v>
      </c>
      <c r="B634" s="17" t="s">
        <v>649</v>
      </c>
      <c r="C634" s="28" t="s">
        <v>1170</v>
      </c>
      <c r="D634" s="17" t="s">
        <v>1184</v>
      </c>
      <c r="E634" s="13"/>
      <c r="F634" s="13"/>
      <c r="G634" s="13"/>
      <c r="H634" s="22" t="s">
        <v>1186</v>
      </c>
      <c r="J634" s="12" t="s">
        <v>1412</v>
      </c>
      <c r="K634" s="10"/>
      <c r="L634" s="1" t="s">
        <v>219</v>
      </c>
      <c r="M634" s="6">
        <v>0.03</v>
      </c>
      <c r="N634" s="6" t="s">
        <v>2488</v>
      </c>
      <c r="O634" s="48">
        <v>44470</v>
      </c>
      <c r="P634" s="5" t="s">
        <v>2598</v>
      </c>
      <c r="Q634" t="str">
        <f t="shared" si="31"/>
        <v>35.01.01.20.1</v>
      </c>
    </row>
    <row r="635" spans="1:17" ht="28.5" x14ac:dyDescent="0.2">
      <c r="A635" s="17" t="s">
        <v>648</v>
      </c>
      <c r="B635" s="17" t="s">
        <v>649</v>
      </c>
      <c r="C635" s="28" t="s">
        <v>1170</v>
      </c>
      <c r="D635" s="17" t="s">
        <v>1184</v>
      </c>
      <c r="E635" s="13"/>
      <c r="F635" s="13"/>
      <c r="G635" s="13"/>
      <c r="H635" s="22" t="s">
        <v>1187</v>
      </c>
      <c r="J635" s="12" t="s">
        <v>1413</v>
      </c>
      <c r="K635" s="10"/>
      <c r="L635" s="1" t="s">
        <v>219</v>
      </c>
      <c r="M635" s="6">
        <v>0.05</v>
      </c>
      <c r="N635" s="6" t="s">
        <v>2488</v>
      </c>
      <c r="O635" s="48">
        <v>44470</v>
      </c>
      <c r="P635" s="5" t="s">
        <v>2598</v>
      </c>
      <c r="Q635" t="str">
        <f t="shared" si="31"/>
        <v>35.01.01.21.1</v>
      </c>
    </row>
    <row r="636" spans="1:17" ht="28.5" x14ac:dyDescent="0.2">
      <c r="A636" s="17" t="s">
        <v>648</v>
      </c>
      <c r="B636" s="17" t="s">
        <v>649</v>
      </c>
      <c r="C636" s="28" t="s">
        <v>1170</v>
      </c>
      <c r="D636" s="17" t="s">
        <v>1184</v>
      </c>
      <c r="E636" s="13"/>
      <c r="F636" s="13"/>
      <c r="G636" s="13"/>
      <c r="H636" s="22" t="s">
        <v>1188</v>
      </c>
      <c r="J636" s="12" t="s">
        <v>1414</v>
      </c>
      <c r="K636" s="10"/>
      <c r="L636" s="1" t="s">
        <v>219</v>
      </c>
      <c r="M636" s="6">
        <v>0.11</v>
      </c>
      <c r="N636" s="6" t="s">
        <v>2488</v>
      </c>
      <c r="O636" s="48">
        <v>44470</v>
      </c>
      <c r="P636" s="5" t="s">
        <v>2598</v>
      </c>
      <c r="Q636" t="str">
        <f t="shared" si="31"/>
        <v>35.01.01.22.1</v>
      </c>
    </row>
    <row r="637" spans="1:17" ht="28.5" x14ac:dyDescent="0.2">
      <c r="A637" s="17" t="s">
        <v>648</v>
      </c>
      <c r="B637" s="17" t="s">
        <v>649</v>
      </c>
      <c r="C637" s="28" t="s">
        <v>1170</v>
      </c>
      <c r="D637" s="17" t="s">
        <v>1184</v>
      </c>
      <c r="E637" s="13"/>
      <c r="F637" s="13"/>
      <c r="G637" s="13"/>
      <c r="H637" s="22" t="s">
        <v>1189</v>
      </c>
      <c r="J637" s="12" t="s">
        <v>1415</v>
      </c>
      <c r="K637" s="10"/>
      <c r="L637" s="1" t="s">
        <v>219</v>
      </c>
      <c r="M637" s="6">
        <v>0.15</v>
      </c>
      <c r="N637" s="6" t="s">
        <v>2488</v>
      </c>
      <c r="O637" s="48">
        <v>44470</v>
      </c>
      <c r="P637" s="5" t="s">
        <v>2598</v>
      </c>
      <c r="Q637" t="str">
        <f t="shared" si="31"/>
        <v>35.01.01.23.1</v>
      </c>
    </row>
    <row r="638" spans="1:17" ht="159.75" x14ac:dyDescent="0.2">
      <c r="A638" s="17" t="s">
        <v>648</v>
      </c>
      <c r="B638" s="17" t="s">
        <v>649</v>
      </c>
      <c r="C638" s="28" t="s">
        <v>1194</v>
      </c>
      <c r="D638" s="31" t="s">
        <v>3399</v>
      </c>
      <c r="E638" s="13"/>
      <c r="F638" s="13"/>
      <c r="G638" s="13"/>
      <c r="H638" s="37" t="s">
        <v>3399</v>
      </c>
      <c r="J638" s="12" t="s">
        <v>1917</v>
      </c>
      <c r="K638" s="10"/>
      <c r="N638" s="6" t="s">
        <v>2454</v>
      </c>
      <c r="O638" s="48"/>
      <c r="Q638" t="str">
        <f t="shared" si="31"/>
        <v xml:space="preserve"> </v>
      </c>
    </row>
    <row r="639" spans="1:17" ht="28.5" x14ac:dyDescent="0.2">
      <c r="A639" s="17" t="s">
        <v>648</v>
      </c>
      <c r="B639" s="17" t="s">
        <v>649</v>
      </c>
      <c r="C639" s="28" t="s">
        <v>1194</v>
      </c>
      <c r="D639" s="31" t="s">
        <v>3399</v>
      </c>
      <c r="E639" s="13"/>
      <c r="F639" s="13"/>
      <c r="G639" s="13"/>
      <c r="H639" s="22" t="s">
        <v>1195</v>
      </c>
      <c r="J639" s="12" t="s">
        <v>1416</v>
      </c>
      <c r="K639" s="10"/>
      <c r="L639" s="1" t="s">
        <v>219</v>
      </c>
      <c r="M639" s="6">
        <v>0.53</v>
      </c>
      <c r="N639" s="6">
        <v>0.45</v>
      </c>
      <c r="O639" s="48">
        <v>44470</v>
      </c>
      <c r="P639" s="5" t="s">
        <v>2598</v>
      </c>
      <c r="Q639" t="str">
        <f t="shared" si="31"/>
        <v>35.01.02.01.1</v>
      </c>
    </row>
    <row r="640" spans="1:17" ht="28.5" x14ac:dyDescent="0.2">
      <c r="A640" s="17" t="s">
        <v>648</v>
      </c>
      <c r="B640" s="17" t="s">
        <v>649</v>
      </c>
      <c r="C640" s="28" t="s">
        <v>1194</v>
      </c>
      <c r="D640" s="31" t="s">
        <v>3399</v>
      </c>
      <c r="E640" s="13"/>
      <c r="F640" s="13"/>
      <c r="G640" s="13"/>
      <c r="H640" s="22" t="s">
        <v>1196</v>
      </c>
      <c r="J640" s="12" t="s">
        <v>1417</v>
      </c>
      <c r="K640" s="10"/>
      <c r="L640" s="1" t="s">
        <v>219</v>
      </c>
      <c r="M640" s="6">
        <v>0.54</v>
      </c>
      <c r="N640" s="6">
        <v>0.46</v>
      </c>
      <c r="O640" s="48">
        <v>44470</v>
      </c>
      <c r="P640" s="5" t="s">
        <v>2598</v>
      </c>
      <c r="Q640" t="str">
        <f t="shared" si="31"/>
        <v>35.01.02.02.1</v>
      </c>
    </row>
    <row r="641" spans="1:17" ht="28.5" x14ac:dyDescent="0.2">
      <c r="A641" s="17" t="s">
        <v>648</v>
      </c>
      <c r="B641" s="17" t="s">
        <v>649</v>
      </c>
      <c r="C641" s="28" t="s">
        <v>1194</v>
      </c>
      <c r="D641" s="31" t="s">
        <v>3399</v>
      </c>
      <c r="E641" s="13"/>
      <c r="F641" s="13"/>
      <c r="G641" s="13"/>
      <c r="H641" s="22" t="s">
        <v>1197</v>
      </c>
      <c r="J641" s="12" t="s">
        <v>1418</v>
      </c>
      <c r="K641" s="10"/>
      <c r="L641" s="1" t="s">
        <v>219</v>
      </c>
      <c r="M641" s="6">
        <v>0.92</v>
      </c>
      <c r="N641" s="6">
        <v>0.78</v>
      </c>
      <c r="O641" s="48">
        <v>44470</v>
      </c>
      <c r="P641" s="5" t="s">
        <v>2598</v>
      </c>
      <c r="Q641" t="str">
        <f t="shared" si="31"/>
        <v>35.01.02.03.1</v>
      </c>
    </row>
    <row r="642" spans="1:17" ht="28.5" x14ac:dyDescent="0.2">
      <c r="A642" s="17" t="s">
        <v>648</v>
      </c>
      <c r="B642" s="17" t="s">
        <v>649</v>
      </c>
      <c r="C642" s="28" t="s">
        <v>1194</v>
      </c>
      <c r="D642" s="31" t="s">
        <v>3399</v>
      </c>
      <c r="E642" s="13"/>
      <c r="F642" s="13"/>
      <c r="G642" s="13"/>
      <c r="H642" s="22" t="s">
        <v>1198</v>
      </c>
      <c r="J642" s="12" t="s">
        <v>1419</v>
      </c>
      <c r="K642" s="10"/>
      <c r="L642" s="1" t="s">
        <v>219</v>
      </c>
      <c r="M642" s="6">
        <v>1.57</v>
      </c>
      <c r="N642" s="6">
        <v>1.33</v>
      </c>
      <c r="O642" s="48">
        <v>44470</v>
      </c>
      <c r="P642" s="5" t="s">
        <v>2598</v>
      </c>
      <c r="Q642" t="str">
        <f t="shared" si="31"/>
        <v>35.01.02.04.1</v>
      </c>
    </row>
    <row r="643" spans="1:17" ht="101.25" x14ac:dyDescent="0.2">
      <c r="A643" s="17" t="s">
        <v>648</v>
      </c>
      <c r="B643" s="17" t="s">
        <v>649</v>
      </c>
      <c r="C643" s="7" t="s">
        <v>650</v>
      </c>
      <c r="D643" s="31" t="s">
        <v>3399</v>
      </c>
      <c r="E643" s="13"/>
      <c r="F643" s="13"/>
      <c r="G643" s="13"/>
      <c r="H643" s="37" t="s">
        <v>3399</v>
      </c>
      <c r="J643" s="3" t="s">
        <v>866</v>
      </c>
      <c r="K643" s="10"/>
      <c r="N643" s="6" t="s">
        <v>2454</v>
      </c>
      <c r="O643" s="48"/>
      <c r="Q643" t="str">
        <f t="shared" si="31"/>
        <v xml:space="preserve"> </v>
      </c>
    </row>
    <row r="644" spans="1:17" ht="28.5" x14ac:dyDescent="0.2">
      <c r="A644" s="17" t="s">
        <v>648</v>
      </c>
      <c r="B644" s="17" t="s">
        <v>649</v>
      </c>
      <c r="C644" s="7" t="s">
        <v>650</v>
      </c>
      <c r="D644" s="31" t="s">
        <v>3399</v>
      </c>
      <c r="E644" s="13"/>
      <c r="F644" s="13"/>
      <c r="G644" s="13"/>
      <c r="H644" s="41" t="s">
        <v>652</v>
      </c>
      <c r="J644" s="3" t="s">
        <v>269</v>
      </c>
      <c r="K644" s="32"/>
      <c r="L644" s="1" t="s">
        <v>219</v>
      </c>
      <c r="M644" s="6">
        <v>0.6</v>
      </c>
      <c r="N644" s="6">
        <v>0.48</v>
      </c>
      <c r="O644" s="48">
        <v>44470</v>
      </c>
      <c r="P644" s="5" t="s">
        <v>2598</v>
      </c>
      <c r="Q644" t="str">
        <f t="shared" si="31"/>
        <v>35.01.04.01.1</v>
      </c>
    </row>
    <row r="645" spans="1:17" ht="28.5" x14ac:dyDescent="0.2">
      <c r="A645" s="17" t="s">
        <v>648</v>
      </c>
      <c r="B645" s="17" t="s">
        <v>649</v>
      </c>
      <c r="C645" s="7" t="s">
        <v>650</v>
      </c>
      <c r="D645" s="31" t="s">
        <v>3399</v>
      </c>
      <c r="E645" s="13"/>
      <c r="F645" s="13"/>
      <c r="G645" s="13"/>
      <c r="H645" s="41" t="s">
        <v>653</v>
      </c>
      <c r="J645" s="3" t="s">
        <v>270</v>
      </c>
      <c r="K645" s="32"/>
      <c r="L645" s="1" t="s">
        <v>219</v>
      </c>
      <c r="M645" s="6">
        <v>0.85</v>
      </c>
      <c r="N645" s="6">
        <v>0.68</v>
      </c>
      <c r="O645" s="48">
        <v>44470</v>
      </c>
      <c r="P645" s="5" t="s">
        <v>2598</v>
      </c>
      <c r="Q645" t="str">
        <f t="shared" si="31"/>
        <v>35.01.04.02.1</v>
      </c>
    </row>
    <row r="646" spans="1:17" ht="28.5" x14ac:dyDescent="0.2">
      <c r="A646" s="17" t="s">
        <v>648</v>
      </c>
      <c r="B646" s="17" t="s">
        <v>649</v>
      </c>
      <c r="C646" s="7" t="s">
        <v>650</v>
      </c>
      <c r="D646" s="31" t="s">
        <v>3399</v>
      </c>
      <c r="E646" s="13"/>
      <c r="F646" s="13"/>
      <c r="G646" s="13"/>
      <c r="H646" s="41" t="s">
        <v>654</v>
      </c>
      <c r="J646" s="3" t="s">
        <v>271</v>
      </c>
      <c r="K646" s="32"/>
      <c r="L646" s="1" t="s">
        <v>219</v>
      </c>
      <c r="M646" s="6">
        <v>1.1499999999999999</v>
      </c>
      <c r="N646" s="6">
        <v>0.91999999999999993</v>
      </c>
      <c r="O646" s="48">
        <v>44470</v>
      </c>
      <c r="P646" s="5" t="s">
        <v>2598</v>
      </c>
      <c r="Q646" t="str">
        <f t="shared" si="31"/>
        <v>35.01.04.03.1</v>
      </c>
    </row>
    <row r="647" spans="1:17" ht="28.5" x14ac:dyDescent="0.2">
      <c r="A647" s="17" t="s">
        <v>648</v>
      </c>
      <c r="B647" s="17" t="s">
        <v>649</v>
      </c>
      <c r="C647" s="7" t="s">
        <v>650</v>
      </c>
      <c r="D647" s="31" t="s">
        <v>3399</v>
      </c>
      <c r="E647" s="13"/>
      <c r="F647" s="13"/>
      <c r="G647" s="13"/>
      <c r="H647" s="41" t="s">
        <v>655</v>
      </c>
      <c r="J647" s="3" t="s">
        <v>272</v>
      </c>
      <c r="K647" s="32"/>
      <c r="L647" s="1" t="s">
        <v>219</v>
      </c>
      <c r="M647" s="6">
        <v>1.6</v>
      </c>
      <c r="N647" s="6">
        <v>1.2800000000000002</v>
      </c>
      <c r="O647" s="48">
        <v>44470</v>
      </c>
      <c r="P647" s="5" t="s">
        <v>2598</v>
      </c>
      <c r="Q647" t="str">
        <f t="shared" si="31"/>
        <v>35.01.04.04.1</v>
      </c>
    </row>
    <row r="648" spans="1:17" ht="28.5" x14ac:dyDescent="0.2">
      <c r="A648" s="17" t="s">
        <v>648</v>
      </c>
      <c r="B648" s="17" t="s">
        <v>649</v>
      </c>
      <c r="C648" s="7" t="s">
        <v>650</v>
      </c>
      <c r="D648" s="31" t="s">
        <v>3399</v>
      </c>
      <c r="E648" s="13"/>
      <c r="F648" s="13"/>
      <c r="G648" s="13"/>
      <c r="H648" s="41" t="s">
        <v>656</v>
      </c>
      <c r="J648" s="3" t="s">
        <v>273</v>
      </c>
      <c r="K648" s="32"/>
      <c r="L648" s="1" t="s">
        <v>219</v>
      </c>
      <c r="M648" s="6">
        <v>2.95</v>
      </c>
      <c r="N648" s="6">
        <v>2.3600000000000003</v>
      </c>
      <c r="O648" s="48">
        <v>44470</v>
      </c>
      <c r="P648" s="5" t="s">
        <v>2598</v>
      </c>
      <c r="Q648" t="str">
        <f t="shared" si="31"/>
        <v>35.01.04.05.1</v>
      </c>
    </row>
    <row r="649" spans="1:17" ht="43.5" x14ac:dyDescent="0.2">
      <c r="A649" s="17" t="s">
        <v>648</v>
      </c>
      <c r="B649" s="17" t="s">
        <v>649</v>
      </c>
      <c r="C649" s="7" t="s">
        <v>1203</v>
      </c>
      <c r="D649" s="31" t="s">
        <v>3399</v>
      </c>
      <c r="E649" s="13"/>
      <c r="F649" s="13"/>
      <c r="G649" s="13"/>
      <c r="H649" s="37" t="s">
        <v>3399</v>
      </c>
      <c r="J649" s="3" t="s">
        <v>1420</v>
      </c>
      <c r="K649" s="32"/>
      <c r="N649" s="6" t="s">
        <v>2454</v>
      </c>
      <c r="O649" s="48"/>
      <c r="Q649" t="str">
        <f t="shared" si="31"/>
        <v xml:space="preserve"> </v>
      </c>
    </row>
    <row r="650" spans="1:17" x14ac:dyDescent="0.2">
      <c r="A650" s="17" t="s">
        <v>648</v>
      </c>
      <c r="B650" s="17" t="s">
        <v>649</v>
      </c>
      <c r="C650" s="7" t="s">
        <v>1203</v>
      </c>
      <c r="D650" s="31" t="s">
        <v>3399</v>
      </c>
      <c r="E650" s="13"/>
      <c r="F650" s="13"/>
      <c r="G650" s="13"/>
      <c r="H650" s="41" t="s">
        <v>1205</v>
      </c>
      <c r="J650" s="3" t="s">
        <v>274</v>
      </c>
      <c r="K650" s="32"/>
      <c r="L650" s="1" t="s">
        <v>219</v>
      </c>
      <c r="M650" s="6">
        <v>0.25</v>
      </c>
      <c r="N650" s="6">
        <v>0.21</v>
      </c>
      <c r="O650" s="48">
        <v>44470</v>
      </c>
      <c r="P650" s="5" t="s">
        <v>2598</v>
      </c>
      <c r="Q650" t="str">
        <f t="shared" si="31"/>
        <v>35.01.05.01.1</v>
      </c>
    </row>
    <row r="651" spans="1:17" x14ac:dyDescent="0.2">
      <c r="A651" s="17" t="s">
        <v>648</v>
      </c>
      <c r="B651" s="17" t="s">
        <v>649</v>
      </c>
      <c r="C651" s="7" t="s">
        <v>1207</v>
      </c>
      <c r="D651" s="31" t="s">
        <v>3399</v>
      </c>
      <c r="E651" s="13"/>
      <c r="F651" s="13"/>
      <c r="G651" s="13"/>
      <c r="H651" s="37" t="s">
        <v>3399</v>
      </c>
      <c r="J651" s="8" t="s">
        <v>544</v>
      </c>
      <c r="K651" s="32"/>
      <c r="N651" s="6" t="s">
        <v>2454</v>
      </c>
      <c r="O651" s="48"/>
      <c r="Q651" t="str">
        <f t="shared" si="31"/>
        <v xml:space="preserve"> </v>
      </c>
    </row>
    <row r="652" spans="1:17" ht="43.5" x14ac:dyDescent="0.2">
      <c r="A652" s="17" t="s">
        <v>648</v>
      </c>
      <c r="B652" s="17" t="s">
        <v>649</v>
      </c>
      <c r="C652" s="7" t="s">
        <v>1207</v>
      </c>
      <c r="D652" s="17" t="s">
        <v>1208</v>
      </c>
      <c r="E652" s="13"/>
      <c r="F652" s="13"/>
      <c r="G652" s="13"/>
      <c r="H652" s="37" t="s">
        <v>3399</v>
      </c>
      <c r="J652" s="8" t="s">
        <v>1421</v>
      </c>
      <c r="K652" s="32"/>
      <c r="N652" s="6" t="s">
        <v>2454</v>
      </c>
      <c r="O652" s="48"/>
      <c r="Q652" t="str">
        <f t="shared" si="31"/>
        <v xml:space="preserve"> </v>
      </c>
    </row>
    <row r="653" spans="1:17" ht="28.5" x14ac:dyDescent="0.2">
      <c r="A653" s="17" t="s">
        <v>648</v>
      </c>
      <c r="B653" s="17" t="s">
        <v>649</v>
      </c>
      <c r="C653" s="7" t="s">
        <v>1207</v>
      </c>
      <c r="D653" s="17" t="s">
        <v>1208</v>
      </c>
      <c r="E653" s="13"/>
      <c r="F653" s="13"/>
      <c r="G653" s="13"/>
      <c r="H653" s="41" t="s">
        <v>1210</v>
      </c>
      <c r="J653" s="12" t="s">
        <v>1422</v>
      </c>
      <c r="K653" s="32"/>
      <c r="L653" s="1" t="s">
        <v>219</v>
      </c>
      <c r="M653" s="6">
        <v>0.71</v>
      </c>
      <c r="N653" s="6">
        <v>0.53</v>
      </c>
      <c r="O653" s="48">
        <v>44470</v>
      </c>
      <c r="P653" s="5" t="s">
        <v>2598</v>
      </c>
      <c r="Q653" t="str">
        <f t="shared" si="31"/>
        <v>35.01.06.01.1</v>
      </c>
    </row>
    <row r="654" spans="1:17" ht="28.5" x14ac:dyDescent="0.2">
      <c r="A654" s="17" t="s">
        <v>648</v>
      </c>
      <c r="B654" s="17" t="s">
        <v>649</v>
      </c>
      <c r="C654" s="7" t="s">
        <v>1207</v>
      </c>
      <c r="D654" s="17" t="s">
        <v>1208</v>
      </c>
      <c r="E654" s="13"/>
      <c r="F654" s="13"/>
      <c r="G654" s="13"/>
      <c r="H654" s="41" t="s">
        <v>1211</v>
      </c>
      <c r="J654" s="12" t="s">
        <v>1423</v>
      </c>
      <c r="K654" s="32"/>
      <c r="L654" s="1" t="s">
        <v>219</v>
      </c>
      <c r="M654" s="6">
        <v>0.8</v>
      </c>
      <c r="N654" s="6">
        <v>0.68</v>
      </c>
      <c r="O654" s="48">
        <v>44470</v>
      </c>
      <c r="P654" s="5" t="s">
        <v>2598</v>
      </c>
      <c r="Q654" t="str">
        <f t="shared" si="31"/>
        <v>35.01.06.02.1</v>
      </c>
    </row>
    <row r="655" spans="1:17" ht="28.5" x14ac:dyDescent="0.2">
      <c r="A655" s="17" t="s">
        <v>648</v>
      </c>
      <c r="B655" s="17" t="s">
        <v>649</v>
      </c>
      <c r="C655" s="7" t="s">
        <v>1207</v>
      </c>
      <c r="D655" s="17" t="s">
        <v>1208</v>
      </c>
      <c r="E655" s="13"/>
      <c r="F655" s="13"/>
      <c r="G655" s="13"/>
      <c r="H655" s="41" t="s">
        <v>1212</v>
      </c>
      <c r="J655" s="12" t="s">
        <v>1424</v>
      </c>
      <c r="K655" s="32"/>
      <c r="L655" s="1" t="s">
        <v>219</v>
      </c>
      <c r="M655" s="6">
        <v>0.95</v>
      </c>
      <c r="N655" s="6">
        <v>0.71</v>
      </c>
      <c r="O655" s="48">
        <v>44470</v>
      </c>
      <c r="P655" s="5" t="s">
        <v>2598</v>
      </c>
      <c r="Q655" t="str">
        <f t="shared" si="31"/>
        <v>35.01.06.03.1</v>
      </c>
    </row>
    <row r="656" spans="1:17" ht="28.5" x14ac:dyDescent="0.2">
      <c r="A656" s="17" t="s">
        <v>648</v>
      </c>
      <c r="B656" s="17" t="s">
        <v>649</v>
      </c>
      <c r="C656" s="7" t="s">
        <v>1207</v>
      </c>
      <c r="D656" s="17" t="s">
        <v>1208</v>
      </c>
      <c r="E656" s="13"/>
      <c r="F656" s="13"/>
      <c r="G656" s="13"/>
      <c r="H656" s="41" t="s">
        <v>1213</v>
      </c>
      <c r="J656" s="12" t="s">
        <v>1425</v>
      </c>
      <c r="K656" s="32"/>
      <c r="L656" s="1" t="s">
        <v>219</v>
      </c>
      <c r="M656" s="6">
        <v>1.35</v>
      </c>
      <c r="N656" s="6">
        <v>1.1499999999999999</v>
      </c>
      <c r="O656" s="48">
        <v>44470</v>
      </c>
      <c r="P656" s="5" t="s">
        <v>2598</v>
      </c>
      <c r="Q656" t="str">
        <f t="shared" si="31"/>
        <v>35.01.06.04.1</v>
      </c>
    </row>
    <row r="657" spans="1:17" ht="28.5" x14ac:dyDescent="0.2">
      <c r="A657" s="17" t="s">
        <v>648</v>
      </c>
      <c r="B657" s="17" t="s">
        <v>649</v>
      </c>
      <c r="C657" s="7" t="s">
        <v>1207</v>
      </c>
      <c r="D657" s="17" t="s">
        <v>1208</v>
      </c>
      <c r="E657" s="13"/>
      <c r="F657" s="13"/>
      <c r="G657" s="13"/>
      <c r="H657" s="41" t="s">
        <v>1214</v>
      </c>
      <c r="J657" s="12" t="s">
        <v>1426</v>
      </c>
      <c r="K657" s="32"/>
      <c r="L657" s="1" t="s">
        <v>219</v>
      </c>
      <c r="M657" s="6">
        <v>1.1499999999999999</v>
      </c>
      <c r="N657" s="6">
        <v>0.86</v>
      </c>
      <c r="O657" s="48">
        <v>44470</v>
      </c>
      <c r="P657" s="5" t="s">
        <v>2598</v>
      </c>
      <c r="Q657" t="str">
        <f t="shared" si="31"/>
        <v>35.01.06.05.1</v>
      </c>
    </row>
    <row r="658" spans="1:17" ht="28.5" x14ac:dyDescent="0.2">
      <c r="A658" s="17" t="s">
        <v>648</v>
      </c>
      <c r="B658" s="17" t="s">
        <v>649</v>
      </c>
      <c r="C658" s="7" t="s">
        <v>1207</v>
      </c>
      <c r="D658" s="17" t="s">
        <v>1208</v>
      </c>
      <c r="E658" s="13"/>
      <c r="F658" s="13"/>
      <c r="G658" s="13"/>
      <c r="H658" s="41" t="s">
        <v>1215</v>
      </c>
      <c r="J658" s="12" t="s">
        <v>1427</v>
      </c>
      <c r="K658" s="32"/>
      <c r="L658" s="1" t="s">
        <v>219</v>
      </c>
      <c r="M658" s="6">
        <v>2.35</v>
      </c>
      <c r="N658" s="6">
        <v>2</v>
      </c>
      <c r="O658" s="48">
        <v>44470</v>
      </c>
      <c r="P658" s="5" t="s">
        <v>2598</v>
      </c>
      <c r="Q658" t="str">
        <f t="shared" si="31"/>
        <v>35.01.06.06.1</v>
      </c>
    </row>
    <row r="659" spans="1:17" ht="43.5" x14ac:dyDescent="0.2">
      <c r="A659" s="17" t="s">
        <v>648</v>
      </c>
      <c r="B659" s="17" t="s">
        <v>649</v>
      </c>
      <c r="C659" s="7" t="s">
        <v>1207</v>
      </c>
      <c r="D659" s="17" t="s">
        <v>1222</v>
      </c>
      <c r="E659" s="13"/>
      <c r="F659" s="13"/>
      <c r="G659" s="13"/>
      <c r="H659" s="37" t="s">
        <v>3399</v>
      </c>
      <c r="J659" s="12" t="s">
        <v>1428</v>
      </c>
      <c r="K659" s="32"/>
      <c r="N659" s="6" t="s">
        <v>2454</v>
      </c>
      <c r="O659" s="48"/>
      <c r="Q659" t="str">
        <f t="shared" si="31"/>
        <v xml:space="preserve"> </v>
      </c>
    </row>
    <row r="660" spans="1:17" ht="28.5" x14ac:dyDescent="0.2">
      <c r="A660" s="17" t="s">
        <v>648</v>
      </c>
      <c r="B660" s="17" t="s">
        <v>649</v>
      </c>
      <c r="C660" s="7" t="s">
        <v>1207</v>
      </c>
      <c r="D660" s="17" t="s">
        <v>1222</v>
      </c>
      <c r="E660" s="13"/>
      <c r="F660" s="13"/>
      <c r="G660" s="13"/>
      <c r="H660" s="41" t="s">
        <v>1224</v>
      </c>
      <c r="J660" s="12" t="s">
        <v>1429</v>
      </c>
      <c r="K660" s="32"/>
      <c r="L660" s="1" t="s">
        <v>219</v>
      </c>
      <c r="M660" s="6">
        <v>2.25</v>
      </c>
      <c r="N660" s="6">
        <v>2.0299999999999998</v>
      </c>
      <c r="O660" s="48">
        <v>44470</v>
      </c>
      <c r="P660" s="5" t="s">
        <v>2598</v>
      </c>
      <c r="Q660" t="str">
        <f t="shared" si="31"/>
        <v>35.01.06.10.1</v>
      </c>
    </row>
    <row r="661" spans="1:17" ht="28.5" x14ac:dyDescent="0.2">
      <c r="A661" s="17" t="s">
        <v>648</v>
      </c>
      <c r="B661" s="17" t="s">
        <v>649</v>
      </c>
      <c r="C661" s="7" t="s">
        <v>1207</v>
      </c>
      <c r="D661" s="17" t="s">
        <v>1222</v>
      </c>
      <c r="E661" s="13"/>
      <c r="F661" s="13"/>
      <c r="G661" s="13"/>
      <c r="H661" s="41" t="s">
        <v>1225</v>
      </c>
      <c r="J661" s="12" t="s">
        <v>1430</v>
      </c>
      <c r="K661" s="32"/>
      <c r="L661" s="1" t="s">
        <v>219</v>
      </c>
      <c r="M661" s="6">
        <v>2.75</v>
      </c>
      <c r="N661" s="6">
        <v>2.48</v>
      </c>
      <c r="O661" s="48">
        <v>44470</v>
      </c>
      <c r="P661" s="5" t="s">
        <v>2598</v>
      </c>
      <c r="Q661" t="str">
        <f t="shared" si="31"/>
        <v>35.01.06.11.1</v>
      </c>
    </row>
    <row r="662" spans="1:17" ht="28.5" x14ac:dyDescent="0.2">
      <c r="A662" s="17" t="s">
        <v>648</v>
      </c>
      <c r="B662" s="17" t="s">
        <v>649</v>
      </c>
      <c r="C662" s="7" t="s">
        <v>1207</v>
      </c>
      <c r="D662" s="17" t="s">
        <v>1222</v>
      </c>
      <c r="E662" s="13"/>
      <c r="F662" s="13"/>
      <c r="G662" s="13"/>
      <c r="H662" s="41" t="s">
        <v>1226</v>
      </c>
      <c r="J662" s="12" t="s">
        <v>1431</v>
      </c>
      <c r="K662" s="32"/>
      <c r="L662" s="1" t="s">
        <v>219</v>
      </c>
      <c r="M662" s="6">
        <v>2.65</v>
      </c>
      <c r="N662" s="6">
        <v>2.12</v>
      </c>
      <c r="O662" s="48">
        <v>44470</v>
      </c>
      <c r="P662" s="5" t="s">
        <v>2598</v>
      </c>
      <c r="Q662" t="str">
        <f t="shared" si="31"/>
        <v>35.01.06.12.1</v>
      </c>
    </row>
    <row r="663" spans="1:17" ht="28.5" x14ac:dyDescent="0.2">
      <c r="A663" s="17" t="s">
        <v>648</v>
      </c>
      <c r="B663" s="17" t="s">
        <v>649</v>
      </c>
      <c r="C663" s="7" t="s">
        <v>1207</v>
      </c>
      <c r="D663" s="17" t="s">
        <v>1222</v>
      </c>
      <c r="E663" s="13"/>
      <c r="F663" s="13"/>
      <c r="G663" s="13"/>
      <c r="H663" s="41" t="s">
        <v>1227</v>
      </c>
      <c r="J663" s="12" t="s">
        <v>1432</v>
      </c>
      <c r="K663" s="32"/>
      <c r="L663" s="1" t="s">
        <v>219</v>
      </c>
      <c r="M663" s="6">
        <v>9.35</v>
      </c>
      <c r="N663" s="6">
        <v>8.42</v>
      </c>
      <c r="O663" s="48">
        <v>44470</v>
      </c>
      <c r="P663" s="5" t="s">
        <v>2598</v>
      </c>
      <c r="Q663" t="str">
        <f t="shared" si="31"/>
        <v>35.01.06.13.1</v>
      </c>
    </row>
    <row r="664" spans="1:17" ht="28.5" x14ac:dyDescent="0.2">
      <c r="A664" s="17" t="s">
        <v>648</v>
      </c>
      <c r="B664" s="17" t="s">
        <v>649</v>
      </c>
      <c r="C664" s="7" t="s">
        <v>1207</v>
      </c>
      <c r="D664" s="17" t="s">
        <v>1222</v>
      </c>
      <c r="E664" s="13"/>
      <c r="F664" s="13"/>
      <c r="G664" s="13"/>
      <c r="H664" s="41" t="s">
        <v>1228</v>
      </c>
      <c r="J664" s="12" t="s">
        <v>1433</v>
      </c>
      <c r="K664" s="32"/>
      <c r="L664" s="1" t="s">
        <v>219</v>
      </c>
      <c r="M664" s="6">
        <v>3.45</v>
      </c>
      <c r="N664" s="6">
        <v>2.7600000000000002</v>
      </c>
      <c r="O664" s="48">
        <v>44470</v>
      </c>
      <c r="P664" s="5" t="s">
        <v>2598</v>
      </c>
      <c r="Q664" t="str">
        <f t="shared" si="31"/>
        <v>35.01.06.14.1</v>
      </c>
    </row>
    <row r="665" spans="1:17" ht="28.5" x14ac:dyDescent="0.2">
      <c r="A665" s="17" t="s">
        <v>648</v>
      </c>
      <c r="B665" s="17" t="s">
        <v>649</v>
      </c>
      <c r="C665" s="7" t="s">
        <v>1207</v>
      </c>
      <c r="D665" s="17" t="s">
        <v>1222</v>
      </c>
      <c r="E665" s="13"/>
      <c r="F665" s="13"/>
      <c r="G665" s="13"/>
      <c r="H665" s="41" t="s">
        <v>1229</v>
      </c>
      <c r="J665" s="12" t="s">
        <v>1434</v>
      </c>
      <c r="K665" s="32"/>
      <c r="L665" s="1" t="s">
        <v>219</v>
      </c>
      <c r="M665" s="6">
        <v>11.1</v>
      </c>
      <c r="N665" s="6">
        <v>9.99</v>
      </c>
      <c r="O665" s="48">
        <v>44470</v>
      </c>
      <c r="P665" s="5" t="s">
        <v>2598</v>
      </c>
      <c r="Q665" t="str">
        <f t="shared" si="31"/>
        <v>35.01.06.15.1</v>
      </c>
    </row>
    <row r="666" spans="1:17" ht="28.5" x14ac:dyDescent="0.2">
      <c r="A666" s="17" t="s">
        <v>648</v>
      </c>
      <c r="B666" s="17" t="s">
        <v>649</v>
      </c>
      <c r="C666" s="7" t="s">
        <v>1207</v>
      </c>
      <c r="D666" s="17" t="s">
        <v>1222</v>
      </c>
      <c r="E666" s="13"/>
      <c r="F666" s="13"/>
      <c r="G666" s="13"/>
      <c r="H666" s="41" t="s">
        <v>1230</v>
      </c>
      <c r="J666" s="12" t="s">
        <v>1435</v>
      </c>
      <c r="K666" s="32"/>
      <c r="L666" s="1" t="s">
        <v>219</v>
      </c>
      <c r="M666" s="6">
        <v>3.6</v>
      </c>
      <c r="N666" s="6">
        <v>3.06</v>
      </c>
      <c r="O666" s="48">
        <v>44470</v>
      </c>
      <c r="P666" s="5" t="s">
        <v>2598</v>
      </c>
      <c r="Q666" t="str">
        <f t="shared" si="31"/>
        <v>35.01.06.16.1</v>
      </c>
    </row>
    <row r="667" spans="1:17" ht="28.5" x14ac:dyDescent="0.2">
      <c r="A667" s="17" t="s">
        <v>648</v>
      </c>
      <c r="B667" s="17" t="s">
        <v>649</v>
      </c>
      <c r="C667" s="7" t="s">
        <v>1207</v>
      </c>
      <c r="D667" s="17" t="s">
        <v>1222</v>
      </c>
      <c r="E667" s="13"/>
      <c r="F667" s="13"/>
      <c r="G667" s="13"/>
      <c r="H667" s="41" t="s">
        <v>1231</v>
      </c>
      <c r="J667" s="12" t="s">
        <v>1436</v>
      </c>
      <c r="K667" s="32"/>
      <c r="L667" s="1" t="s">
        <v>219</v>
      </c>
      <c r="M667" s="6">
        <v>11.9</v>
      </c>
      <c r="N667" s="6">
        <v>10.71</v>
      </c>
      <c r="O667" s="48">
        <v>44470</v>
      </c>
      <c r="P667" s="5" t="s">
        <v>2598</v>
      </c>
      <c r="Q667" t="str">
        <f t="shared" si="31"/>
        <v>35.01.06.17.1</v>
      </c>
    </row>
    <row r="668" spans="1:17" ht="28.5" x14ac:dyDescent="0.2">
      <c r="A668" s="17" t="s">
        <v>648</v>
      </c>
      <c r="B668" s="17" t="s">
        <v>649</v>
      </c>
      <c r="C668" s="7" t="s">
        <v>1207</v>
      </c>
      <c r="D668" s="17" t="s">
        <v>1222</v>
      </c>
      <c r="E668" s="13"/>
      <c r="F668" s="13"/>
      <c r="G668" s="13"/>
      <c r="H668" s="41" t="s">
        <v>1232</v>
      </c>
      <c r="J668" s="12" t="s">
        <v>1437</v>
      </c>
      <c r="K668" s="32"/>
      <c r="L668" s="1" t="s">
        <v>219</v>
      </c>
      <c r="M668" s="6">
        <v>3.9</v>
      </c>
      <c r="N668" s="6">
        <v>3.51</v>
      </c>
      <c r="O668" s="48">
        <v>44470</v>
      </c>
      <c r="P668" s="5" t="s">
        <v>2598</v>
      </c>
      <c r="Q668" t="str">
        <f t="shared" si="31"/>
        <v>35.01.06.18.1</v>
      </c>
    </row>
    <row r="669" spans="1:17" ht="28.5" x14ac:dyDescent="0.2">
      <c r="A669" s="17" t="s">
        <v>648</v>
      </c>
      <c r="B669" s="17" t="s">
        <v>649</v>
      </c>
      <c r="C669" s="7" t="s">
        <v>1207</v>
      </c>
      <c r="D669" s="17" t="s">
        <v>1222</v>
      </c>
      <c r="E669" s="13"/>
      <c r="F669" s="13"/>
      <c r="G669" s="13"/>
      <c r="H669" s="41" t="s">
        <v>1233</v>
      </c>
      <c r="J669" s="12" t="s">
        <v>1438</v>
      </c>
      <c r="K669" s="32"/>
      <c r="L669" s="1" t="s">
        <v>219</v>
      </c>
      <c r="M669" s="6">
        <v>13.9</v>
      </c>
      <c r="N669" s="6">
        <v>12.51</v>
      </c>
      <c r="O669" s="48">
        <v>44470</v>
      </c>
      <c r="P669" s="5" t="s">
        <v>2598</v>
      </c>
      <c r="Q669" t="str">
        <f t="shared" si="31"/>
        <v>35.01.06.19.1</v>
      </c>
    </row>
    <row r="670" spans="1:17" ht="28.5" x14ac:dyDescent="0.2">
      <c r="A670" s="17" t="s">
        <v>648</v>
      </c>
      <c r="B670" s="17" t="s">
        <v>649</v>
      </c>
      <c r="C670" s="7" t="s">
        <v>1207</v>
      </c>
      <c r="D670" s="17" t="s">
        <v>1222</v>
      </c>
      <c r="E670" s="13"/>
      <c r="F670" s="13"/>
      <c r="G670" s="13"/>
      <c r="H670" s="41" t="s">
        <v>1234</v>
      </c>
      <c r="J670" s="12" t="s">
        <v>1439</v>
      </c>
      <c r="K670" s="32"/>
      <c r="L670" s="1" t="s">
        <v>219</v>
      </c>
      <c r="M670" s="6">
        <v>4.8499999999999996</v>
      </c>
      <c r="N670" s="6">
        <v>4.37</v>
      </c>
      <c r="O670" s="48">
        <v>44470</v>
      </c>
      <c r="P670" s="5" t="s">
        <v>2598</v>
      </c>
      <c r="Q670" t="str">
        <f t="shared" si="31"/>
        <v>35.01.06.20.1</v>
      </c>
    </row>
    <row r="671" spans="1:17" ht="28.5" x14ac:dyDescent="0.2">
      <c r="A671" s="17" t="s">
        <v>648</v>
      </c>
      <c r="B671" s="17" t="s">
        <v>649</v>
      </c>
      <c r="C671" s="7" t="s">
        <v>1207</v>
      </c>
      <c r="D671" s="17" t="s">
        <v>1222</v>
      </c>
      <c r="E671" s="13"/>
      <c r="F671" s="13"/>
      <c r="G671" s="13"/>
      <c r="H671" s="41" t="s">
        <v>1235</v>
      </c>
      <c r="J671" s="12" t="s">
        <v>1440</v>
      </c>
      <c r="K671" s="32"/>
      <c r="L671" s="1" t="s">
        <v>219</v>
      </c>
      <c r="M671" s="6">
        <v>18.5</v>
      </c>
      <c r="N671" s="6">
        <v>16.650000000000002</v>
      </c>
      <c r="O671" s="48">
        <v>44470</v>
      </c>
      <c r="P671" s="5" t="s">
        <v>2598</v>
      </c>
      <c r="Q671" t="str">
        <f t="shared" si="31"/>
        <v>35.01.06.21.1</v>
      </c>
    </row>
    <row r="672" spans="1:17" x14ac:dyDescent="0.2">
      <c r="A672" s="17" t="s">
        <v>648</v>
      </c>
      <c r="B672" s="17" t="s">
        <v>649</v>
      </c>
      <c r="C672" s="7" t="s">
        <v>1236</v>
      </c>
      <c r="D672" s="31" t="s">
        <v>3399</v>
      </c>
      <c r="E672" s="13"/>
      <c r="F672" s="13"/>
      <c r="G672" s="13"/>
      <c r="H672" s="37" t="s">
        <v>3399</v>
      </c>
      <c r="J672" s="8" t="s">
        <v>1668</v>
      </c>
      <c r="K672" s="32"/>
      <c r="N672" s="6" t="s">
        <v>2454</v>
      </c>
      <c r="O672" s="48"/>
      <c r="Q672" t="str">
        <f t="shared" si="31"/>
        <v xml:space="preserve"> </v>
      </c>
    </row>
    <row r="673" spans="1:17" ht="43.5" x14ac:dyDescent="0.2">
      <c r="A673" s="17" t="s">
        <v>648</v>
      </c>
      <c r="B673" s="17" t="s">
        <v>649</v>
      </c>
      <c r="C673" s="7" t="s">
        <v>1236</v>
      </c>
      <c r="D673" s="20" t="s">
        <v>1665</v>
      </c>
      <c r="E673" s="13"/>
      <c r="F673" s="13"/>
      <c r="G673" s="13"/>
      <c r="H673" s="37" t="s">
        <v>3399</v>
      </c>
      <c r="J673" s="12" t="s">
        <v>1669</v>
      </c>
      <c r="K673" s="32"/>
      <c r="N673" s="6" t="s">
        <v>2454</v>
      </c>
      <c r="O673" s="48"/>
      <c r="Q673" t="str">
        <f t="shared" si="31"/>
        <v xml:space="preserve"> </v>
      </c>
    </row>
    <row r="674" spans="1:17" ht="42.75" x14ac:dyDescent="0.2">
      <c r="A674" s="17" t="s">
        <v>648</v>
      </c>
      <c r="B674" s="17" t="s">
        <v>649</v>
      </c>
      <c r="C674" s="7" t="s">
        <v>1236</v>
      </c>
      <c r="D674" s="20" t="s">
        <v>1665</v>
      </c>
      <c r="E674" s="13"/>
      <c r="F674" s="13"/>
      <c r="G674" s="13"/>
      <c r="H674" s="41" t="s">
        <v>1237</v>
      </c>
      <c r="J674" s="12" t="s">
        <v>1441</v>
      </c>
      <c r="K674" s="32"/>
      <c r="L674" s="1" t="s">
        <v>219</v>
      </c>
      <c r="M674" s="6">
        <v>4.95</v>
      </c>
      <c r="N674" s="6">
        <v>4.46</v>
      </c>
      <c r="O674" s="48">
        <v>44470</v>
      </c>
      <c r="P674" s="5" t="s">
        <v>2598</v>
      </c>
      <c r="Q674" t="str">
        <f t="shared" si="31"/>
        <v>35.01.07.01.1</v>
      </c>
    </row>
    <row r="675" spans="1:17" ht="42.75" x14ac:dyDescent="0.2">
      <c r="A675" s="17" t="s">
        <v>648</v>
      </c>
      <c r="B675" s="17" t="s">
        <v>649</v>
      </c>
      <c r="C675" s="7" t="s">
        <v>1236</v>
      </c>
      <c r="D675" s="20" t="s">
        <v>1665</v>
      </c>
      <c r="E675" s="13"/>
      <c r="F675" s="13"/>
      <c r="G675" s="13"/>
      <c r="H675" s="41" t="s">
        <v>1238</v>
      </c>
      <c r="J675" s="12" t="s">
        <v>1442</v>
      </c>
      <c r="K675" s="32"/>
      <c r="L675" s="1" t="s">
        <v>219</v>
      </c>
      <c r="M675" s="6">
        <v>4.3499999999999996</v>
      </c>
      <c r="N675" s="6">
        <v>3.7</v>
      </c>
      <c r="O675" s="48">
        <v>44470</v>
      </c>
      <c r="P675" s="5" t="s">
        <v>2598</v>
      </c>
      <c r="Q675" t="str">
        <f t="shared" si="31"/>
        <v>35.01.07.02.1</v>
      </c>
    </row>
    <row r="676" spans="1:17" ht="42.75" x14ac:dyDescent="0.2">
      <c r="A676" s="17" t="s">
        <v>648</v>
      </c>
      <c r="B676" s="17" t="s">
        <v>649</v>
      </c>
      <c r="C676" s="7" t="s">
        <v>1236</v>
      </c>
      <c r="D676" s="20" t="s">
        <v>1665</v>
      </c>
      <c r="E676" s="13"/>
      <c r="F676" s="13"/>
      <c r="G676" s="13"/>
      <c r="H676" s="41" t="s">
        <v>1239</v>
      </c>
      <c r="J676" s="12" t="s">
        <v>1443</v>
      </c>
      <c r="K676" s="32"/>
      <c r="L676" s="1" t="s">
        <v>219</v>
      </c>
      <c r="M676" s="6">
        <v>5.7</v>
      </c>
      <c r="N676" s="6">
        <v>4.8499999999999996</v>
      </c>
      <c r="O676" s="48">
        <v>44470</v>
      </c>
      <c r="P676" s="5" t="s">
        <v>2598</v>
      </c>
      <c r="Q676" t="str">
        <f t="shared" si="31"/>
        <v>35.01.07.03.1</v>
      </c>
    </row>
    <row r="677" spans="1:17" ht="42.75" x14ac:dyDescent="0.2">
      <c r="A677" s="17" t="s">
        <v>648</v>
      </c>
      <c r="B677" s="17" t="s">
        <v>649</v>
      </c>
      <c r="C677" s="7" t="s">
        <v>1236</v>
      </c>
      <c r="D677" s="20" t="s">
        <v>1665</v>
      </c>
      <c r="E677" s="13"/>
      <c r="F677" s="13"/>
      <c r="G677" s="13"/>
      <c r="H677" s="41" t="s">
        <v>1240</v>
      </c>
      <c r="J677" s="12" t="s">
        <v>1444</v>
      </c>
      <c r="K677" s="32"/>
      <c r="L677" s="1" t="s">
        <v>219</v>
      </c>
      <c r="M677" s="6">
        <v>6.85</v>
      </c>
      <c r="N677" s="6">
        <v>6.17</v>
      </c>
      <c r="O677" s="48">
        <v>44470</v>
      </c>
      <c r="P677" s="5" t="s">
        <v>2598</v>
      </c>
      <c r="Q677" t="str">
        <f t="shared" si="31"/>
        <v>35.01.07.04.1</v>
      </c>
    </row>
    <row r="678" spans="1:17" ht="42.75" x14ac:dyDescent="0.2">
      <c r="A678" s="17" t="s">
        <v>648</v>
      </c>
      <c r="B678" s="17" t="s">
        <v>649</v>
      </c>
      <c r="C678" s="7" t="s">
        <v>1236</v>
      </c>
      <c r="D678" s="20" t="s">
        <v>1665</v>
      </c>
      <c r="E678" s="13"/>
      <c r="F678" s="13"/>
      <c r="G678" s="13"/>
      <c r="H678" s="41" t="s">
        <v>1241</v>
      </c>
      <c r="J678" s="12" t="s">
        <v>1445</v>
      </c>
      <c r="K678" s="32"/>
      <c r="L678" s="1" t="s">
        <v>219</v>
      </c>
      <c r="M678" s="6">
        <v>7.7</v>
      </c>
      <c r="N678" s="6">
        <v>6.9300000000000006</v>
      </c>
      <c r="O678" s="48">
        <v>44470</v>
      </c>
      <c r="P678" s="5" t="s">
        <v>2598</v>
      </c>
      <c r="Q678" t="str">
        <f t="shared" si="31"/>
        <v>35.01.07.05.1</v>
      </c>
    </row>
    <row r="679" spans="1:17" ht="42.75" x14ac:dyDescent="0.2">
      <c r="A679" s="17" t="s">
        <v>648</v>
      </c>
      <c r="B679" s="17" t="s">
        <v>649</v>
      </c>
      <c r="C679" s="7" t="s">
        <v>1236</v>
      </c>
      <c r="D679" s="20" t="s">
        <v>1665</v>
      </c>
      <c r="E679" s="13"/>
      <c r="F679" s="13"/>
      <c r="G679" s="13"/>
      <c r="H679" s="41" t="s">
        <v>1242</v>
      </c>
      <c r="J679" s="12" t="s">
        <v>1446</v>
      </c>
      <c r="K679" s="32"/>
      <c r="L679" s="1" t="s">
        <v>219</v>
      </c>
      <c r="M679" s="6">
        <v>7.75</v>
      </c>
      <c r="N679" s="6">
        <v>6.98</v>
      </c>
      <c r="O679" s="48">
        <v>44470</v>
      </c>
      <c r="P679" s="5" t="s">
        <v>2598</v>
      </c>
      <c r="Q679" t="str">
        <f t="shared" si="31"/>
        <v>35.01.07.06.1</v>
      </c>
    </row>
    <row r="680" spans="1:17" ht="42.75" x14ac:dyDescent="0.2">
      <c r="A680" s="17" t="s">
        <v>648</v>
      </c>
      <c r="B680" s="17" t="s">
        <v>649</v>
      </c>
      <c r="C680" s="7" t="s">
        <v>1236</v>
      </c>
      <c r="D680" s="20" t="s">
        <v>1665</v>
      </c>
      <c r="E680" s="13"/>
      <c r="F680" s="13"/>
      <c r="G680" s="13"/>
      <c r="H680" s="41" t="s">
        <v>1243</v>
      </c>
      <c r="J680" s="12" t="s">
        <v>1447</v>
      </c>
      <c r="K680" s="32"/>
      <c r="L680" s="1" t="s">
        <v>219</v>
      </c>
      <c r="M680" s="6">
        <v>13.6</v>
      </c>
      <c r="N680" s="6">
        <v>12.24</v>
      </c>
      <c r="O680" s="48">
        <v>44470</v>
      </c>
      <c r="P680" s="5" t="s">
        <v>2598</v>
      </c>
      <c r="Q680" t="str">
        <f t="shared" si="31"/>
        <v>35.01.07.07.1</v>
      </c>
    </row>
    <row r="681" spans="1:17" ht="43.5" x14ac:dyDescent="0.2">
      <c r="A681" s="17" t="s">
        <v>648</v>
      </c>
      <c r="B681" s="17" t="s">
        <v>649</v>
      </c>
      <c r="C681" s="7" t="s">
        <v>1236</v>
      </c>
      <c r="D681" s="17" t="s">
        <v>1251</v>
      </c>
      <c r="E681" s="13"/>
      <c r="F681" s="13"/>
      <c r="G681" s="13"/>
      <c r="H681" s="37" t="s">
        <v>3399</v>
      </c>
      <c r="J681" s="12" t="s">
        <v>1448</v>
      </c>
      <c r="K681" s="32"/>
      <c r="N681" s="6" t="s">
        <v>2454</v>
      </c>
      <c r="O681" s="48"/>
      <c r="Q681" t="str">
        <f t="shared" si="31"/>
        <v xml:space="preserve"> </v>
      </c>
    </row>
    <row r="682" spans="1:17" ht="28.5" x14ac:dyDescent="0.2">
      <c r="A682" s="17" t="s">
        <v>648</v>
      </c>
      <c r="B682" s="17" t="s">
        <v>649</v>
      </c>
      <c r="C682" s="7" t="s">
        <v>1236</v>
      </c>
      <c r="D682" s="17" t="s">
        <v>1251</v>
      </c>
      <c r="E682" s="13"/>
      <c r="F682" s="13"/>
      <c r="G682" s="13"/>
      <c r="H682" s="41" t="s">
        <v>1253</v>
      </c>
      <c r="J682" s="12" t="s">
        <v>1449</v>
      </c>
      <c r="K682" s="32"/>
      <c r="L682" s="1" t="s">
        <v>219</v>
      </c>
      <c r="M682" s="6">
        <v>3.15</v>
      </c>
      <c r="N682" s="6" t="s">
        <v>2488</v>
      </c>
      <c r="O682" s="48">
        <v>44470</v>
      </c>
      <c r="P682" s="5" t="s">
        <v>2598</v>
      </c>
      <c r="Q682" t="str">
        <f t="shared" si="31"/>
        <v>35.01.07.20.1</v>
      </c>
    </row>
    <row r="683" spans="1:17" ht="28.5" x14ac:dyDescent="0.2">
      <c r="A683" s="17" t="s">
        <v>648</v>
      </c>
      <c r="B683" s="17" t="s">
        <v>649</v>
      </c>
      <c r="C683" s="7" t="s">
        <v>1236</v>
      </c>
      <c r="D683" s="17" t="s">
        <v>1251</v>
      </c>
      <c r="E683" s="13"/>
      <c r="F683" s="13"/>
      <c r="G683" s="13"/>
      <c r="H683" s="41" t="s">
        <v>1254</v>
      </c>
      <c r="J683" s="12" t="s">
        <v>1450</v>
      </c>
      <c r="K683" s="32"/>
      <c r="L683" s="1" t="s">
        <v>219</v>
      </c>
      <c r="M683" s="6">
        <v>5.6</v>
      </c>
      <c r="N683" s="6" t="s">
        <v>2488</v>
      </c>
      <c r="O683" s="48">
        <v>44470</v>
      </c>
      <c r="P683" s="5" t="s">
        <v>2598</v>
      </c>
      <c r="Q683" t="str">
        <f t="shared" si="31"/>
        <v>35.01.07.21.1</v>
      </c>
    </row>
    <row r="684" spans="1:17" ht="28.5" x14ac:dyDescent="0.2">
      <c r="A684" s="17" t="s">
        <v>648</v>
      </c>
      <c r="B684" s="17" t="s">
        <v>649</v>
      </c>
      <c r="C684" s="7" t="s">
        <v>1236</v>
      </c>
      <c r="D684" s="17" t="s">
        <v>1251</v>
      </c>
      <c r="E684" s="13"/>
      <c r="F684" s="13"/>
      <c r="G684" s="13"/>
      <c r="H684" s="41" t="s">
        <v>1255</v>
      </c>
      <c r="J684" s="12" t="s">
        <v>1451</v>
      </c>
      <c r="K684" s="32"/>
      <c r="L684" s="1" t="s">
        <v>219</v>
      </c>
      <c r="M684" s="6">
        <v>5.95</v>
      </c>
      <c r="N684" s="6" t="s">
        <v>2488</v>
      </c>
      <c r="O684" s="48">
        <v>44470</v>
      </c>
      <c r="P684" s="5" t="s">
        <v>2598</v>
      </c>
      <c r="Q684" t="str">
        <f t="shared" si="31"/>
        <v>35.01.07.22.1</v>
      </c>
    </row>
    <row r="685" spans="1:17" ht="28.5" x14ac:dyDescent="0.2">
      <c r="A685" s="17" t="s">
        <v>648</v>
      </c>
      <c r="B685" s="17" t="s">
        <v>649</v>
      </c>
      <c r="C685" s="7" t="s">
        <v>1236</v>
      </c>
      <c r="D685" s="17" t="s">
        <v>1251</v>
      </c>
      <c r="E685" s="13"/>
      <c r="F685" s="13"/>
      <c r="G685" s="13"/>
      <c r="H685" s="41" t="s">
        <v>1256</v>
      </c>
      <c r="J685" s="12" t="s">
        <v>1452</v>
      </c>
      <c r="K685" s="32"/>
      <c r="L685" s="1" t="s">
        <v>219</v>
      </c>
      <c r="M685" s="6">
        <v>7.3</v>
      </c>
      <c r="N685" s="6" t="s">
        <v>2488</v>
      </c>
      <c r="O685" s="48">
        <v>44470</v>
      </c>
      <c r="P685" s="5" t="s">
        <v>2598</v>
      </c>
      <c r="Q685" t="str">
        <f t="shared" si="31"/>
        <v>35.01.07.23.1</v>
      </c>
    </row>
    <row r="686" spans="1:17" ht="28.5" x14ac:dyDescent="0.2">
      <c r="A686" s="17" t="s">
        <v>648</v>
      </c>
      <c r="B686" s="17" t="s">
        <v>649</v>
      </c>
      <c r="C686" s="7" t="s">
        <v>1236</v>
      </c>
      <c r="D686" s="17" t="s">
        <v>1251</v>
      </c>
      <c r="E686" s="13"/>
      <c r="F686" s="13"/>
      <c r="G686" s="13"/>
      <c r="H686" s="41" t="s">
        <v>1257</v>
      </c>
      <c r="J686" s="12" t="s">
        <v>1453</v>
      </c>
      <c r="K686" s="32"/>
      <c r="L686" s="1" t="s">
        <v>219</v>
      </c>
      <c r="M686" s="6">
        <v>8.3000000000000007</v>
      </c>
      <c r="N686" s="6" t="s">
        <v>2488</v>
      </c>
      <c r="O686" s="48">
        <v>44470</v>
      </c>
      <c r="P686" s="5" t="s">
        <v>2598</v>
      </c>
      <c r="Q686" t="str">
        <f t="shared" si="31"/>
        <v>35.01.07.24.1</v>
      </c>
    </row>
    <row r="687" spans="1:17" ht="28.5" x14ac:dyDescent="0.2">
      <c r="A687" s="17" t="s">
        <v>648</v>
      </c>
      <c r="B687" s="17" t="s">
        <v>649</v>
      </c>
      <c r="C687" s="7" t="s">
        <v>1236</v>
      </c>
      <c r="D687" s="17" t="s">
        <v>1251</v>
      </c>
      <c r="E687" s="13"/>
      <c r="F687" s="13"/>
      <c r="G687" s="13"/>
      <c r="H687" s="41" t="s">
        <v>1258</v>
      </c>
      <c r="J687" s="12" t="s">
        <v>1454</v>
      </c>
      <c r="K687" s="32"/>
      <c r="L687" s="1" t="s">
        <v>219</v>
      </c>
      <c r="M687" s="6">
        <v>4.3499999999999996</v>
      </c>
      <c r="N687" s="6" t="s">
        <v>2488</v>
      </c>
      <c r="O687" s="48">
        <v>44470</v>
      </c>
      <c r="P687" s="5" t="s">
        <v>2598</v>
      </c>
      <c r="Q687" t="str">
        <f t="shared" si="31"/>
        <v>35.01.07.25.1</v>
      </c>
    </row>
    <row r="688" spans="1:17" x14ac:dyDescent="0.2">
      <c r="A688" s="17" t="s">
        <v>648</v>
      </c>
      <c r="B688" s="17" t="s">
        <v>649</v>
      </c>
      <c r="C688" s="7" t="s">
        <v>1259</v>
      </c>
      <c r="D688" s="31" t="s">
        <v>3399</v>
      </c>
      <c r="E688" s="13"/>
      <c r="F688" s="13"/>
      <c r="G688" s="13"/>
      <c r="H688" s="37" t="s">
        <v>3399</v>
      </c>
      <c r="J688" s="8" t="s">
        <v>1455</v>
      </c>
      <c r="K688" s="32"/>
      <c r="N688" s="6" t="s">
        <v>2454</v>
      </c>
      <c r="O688" s="48"/>
      <c r="Q688" t="str">
        <f t="shared" ref="Q688:Q760" si="32">IF(H688="",IF(B688="",A688,B688),H688)</f>
        <v xml:space="preserve"> </v>
      </c>
    </row>
    <row r="689" spans="1:17" ht="29.25" x14ac:dyDescent="0.2">
      <c r="A689" s="17" t="s">
        <v>648</v>
      </c>
      <c r="B689" s="17" t="s">
        <v>649</v>
      </c>
      <c r="C689" s="7" t="s">
        <v>1259</v>
      </c>
      <c r="D689" s="17" t="s">
        <v>1261</v>
      </c>
      <c r="E689" s="13"/>
      <c r="F689" s="13"/>
      <c r="G689" s="13"/>
      <c r="H689" s="37" t="s">
        <v>3399</v>
      </c>
      <c r="J689" s="8" t="s">
        <v>1456</v>
      </c>
      <c r="K689" s="32"/>
      <c r="N689" s="6" t="s">
        <v>2454</v>
      </c>
      <c r="O689" s="48"/>
      <c r="Q689" t="str">
        <f t="shared" si="32"/>
        <v xml:space="preserve"> </v>
      </c>
    </row>
    <row r="690" spans="1:17" ht="28.5" x14ac:dyDescent="0.2">
      <c r="A690" s="17" t="s">
        <v>648</v>
      </c>
      <c r="B690" s="17" t="s">
        <v>649</v>
      </c>
      <c r="C690" s="7" t="s">
        <v>1259</v>
      </c>
      <c r="D690" s="17" t="s">
        <v>1261</v>
      </c>
      <c r="E690" s="13"/>
      <c r="F690" s="13"/>
      <c r="G690" s="13"/>
      <c r="H690" s="41" t="s">
        <v>1263</v>
      </c>
      <c r="J690" s="12" t="s">
        <v>1457</v>
      </c>
      <c r="K690" s="32"/>
      <c r="L690" s="1" t="s">
        <v>1379</v>
      </c>
      <c r="M690" s="6">
        <v>0.7</v>
      </c>
      <c r="N690" s="6">
        <v>0.63</v>
      </c>
      <c r="O690" s="48">
        <v>44470</v>
      </c>
      <c r="P690" s="5" t="s">
        <v>2598</v>
      </c>
      <c r="Q690" t="str">
        <f t="shared" si="32"/>
        <v>35.01.08.01.1</v>
      </c>
    </row>
    <row r="691" spans="1:17" ht="28.5" x14ac:dyDescent="0.2">
      <c r="A691" s="17" t="s">
        <v>648</v>
      </c>
      <c r="B691" s="17" t="s">
        <v>649</v>
      </c>
      <c r="C691" s="7" t="s">
        <v>1259</v>
      </c>
      <c r="D691" s="17" t="s">
        <v>1261</v>
      </c>
      <c r="E691" s="13"/>
      <c r="F691" s="13"/>
      <c r="G691" s="13"/>
      <c r="H691" s="41" t="s">
        <v>1264</v>
      </c>
      <c r="J691" s="12" t="s">
        <v>1458</v>
      </c>
      <c r="K691" s="32"/>
      <c r="L691" s="1" t="s">
        <v>1379</v>
      </c>
      <c r="M691" s="6">
        <v>0.5</v>
      </c>
      <c r="N691" s="6">
        <v>0.45</v>
      </c>
      <c r="O691" s="48">
        <v>44470</v>
      </c>
      <c r="P691" s="5" t="s">
        <v>2598</v>
      </c>
      <c r="Q691" t="str">
        <f t="shared" si="32"/>
        <v>35.01.08.02.1</v>
      </c>
    </row>
    <row r="692" spans="1:17" ht="28.5" x14ac:dyDescent="0.2">
      <c r="A692" s="17" t="s">
        <v>648</v>
      </c>
      <c r="B692" s="17" t="s">
        <v>649</v>
      </c>
      <c r="C692" s="7" t="s">
        <v>1259</v>
      </c>
      <c r="D692" s="17" t="s">
        <v>1261</v>
      </c>
      <c r="E692" s="13"/>
      <c r="F692" s="13"/>
      <c r="G692" s="13"/>
      <c r="H692" s="41" t="s">
        <v>1265</v>
      </c>
      <c r="J692" s="12" t="s">
        <v>1459</v>
      </c>
      <c r="K692" s="32"/>
      <c r="L692" s="1" t="s">
        <v>1379</v>
      </c>
      <c r="M692" s="6">
        <v>0.95</v>
      </c>
      <c r="N692" s="6">
        <v>0.81</v>
      </c>
      <c r="O692" s="48">
        <v>44470</v>
      </c>
      <c r="P692" s="5" t="s">
        <v>2598</v>
      </c>
      <c r="Q692" t="str">
        <f t="shared" si="32"/>
        <v>35.01.08.03.1</v>
      </c>
    </row>
    <row r="693" spans="1:17" ht="28.5" x14ac:dyDescent="0.2">
      <c r="A693" s="17" t="s">
        <v>648</v>
      </c>
      <c r="B693" s="17" t="s">
        <v>649</v>
      </c>
      <c r="C693" s="7" t="s">
        <v>1259</v>
      </c>
      <c r="D693" s="17" t="s">
        <v>1261</v>
      </c>
      <c r="E693" s="13"/>
      <c r="F693" s="13"/>
      <c r="G693" s="13"/>
      <c r="H693" s="41" t="s">
        <v>1266</v>
      </c>
      <c r="J693" s="12" t="s">
        <v>1460</v>
      </c>
      <c r="K693" s="32"/>
      <c r="L693" s="1" t="s">
        <v>1379</v>
      </c>
      <c r="M693" s="6">
        <v>1.1000000000000001</v>
      </c>
      <c r="N693" s="6">
        <v>0.94</v>
      </c>
      <c r="O693" s="48">
        <v>44470</v>
      </c>
      <c r="P693" s="5" t="s">
        <v>2598</v>
      </c>
      <c r="Q693" t="str">
        <f t="shared" si="32"/>
        <v>35.01.08.04.1</v>
      </c>
    </row>
    <row r="694" spans="1:17" ht="28.5" x14ac:dyDescent="0.2">
      <c r="A694" s="17" t="s">
        <v>648</v>
      </c>
      <c r="B694" s="17" t="s">
        <v>649</v>
      </c>
      <c r="C694" s="7" t="s">
        <v>1259</v>
      </c>
      <c r="D694" s="17" t="s">
        <v>1261</v>
      </c>
      <c r="E694" s="13"/>
      <c r="F694" s="13"/>
      <c r="G694" s="13"/>
      <c r="H694" s="41" t="s">
        <v>1267</v>
      </c>
      <c r="J694" s="12" t="s">
        <v>1461</v>
      </c>
      <c r="K694" s="32"/>
      <c r="L694" s="1" t="s">
        <v>1379</v>
      </c>
      <c r="M694" s="6">
        <v>1.3</v>
      </c>
      <c r="N694" s="6">
        <v>1.1100000000000001</v>
      </c>
      <c r="O694" s="48">
        <v>44470</v>
      </c>
      <c r="P694" s="5" t="s">
        <v>2598</v>
      </c>
      <c r="Q694" t="str">
        <f t="shared" si="32"/>
        <v>35.01.08.05.1</v>
      </c>
    </row>
    <row r="695" spans="1:17" ht="28.5" x14ac:dyDescent="0.2">
      <c r="A695" s="17" t="s">
        <v>648</v>
      </c>
      <c r="B695" s="17" t="s">
        <v>649</v>
      </c>
      <c r="C695" s="7" t="s">
        <v>1259</v>
      </c>
      <c r="D695" s="17" t="s">
        <v>1261</v>
      </c>
      <c r="E695" s="13"/>
      <c r="F695" s="13"/>
      <c r="G695" s="13"/>
      <c r="H695" s="41" t="s">
        <v>1268</v>
      </c>
      <c r="J695" s="12" t="s">
        <v>1462</v>
      </c>
      <c r="K695" s="32"/>
      <c r="L695" s="1" t="s">
        <v>1379</v>
      </c>
      <c r="M695" s="6">
        <v>1.5</v>
      </c>
      <c r="N695" s="6">
        <v>1.28</v>
      </c>
      <c r="O695" s="48">
        <v>44470</v>
      </c>
      <c r="P695" s="5" t="s">
        <v>2598</v>
      </c>
      <c r="Q695" t="str">
        <f t="shared" si="32"/>
        <v>35.01.08.06.1</v>
      </c>
    </row>
    <row r="696" spans="1:17" ht="28.5" x14ac:dyDescent="0.2">
      <c r="A696" s="17" t="s">
        <v>648</v>
      </c>
      <c r="B696" s="17" t="s">
        <v>649</v>
      </c>
      <c r="C696" s="7" t="s">
        <v>1259</v>
      </c>
      <c r="D696" s="17" t="s">
        <v>1261</v>
      </c>
      <c r="E696" s="13"/>
      <c r="F696" s="13"/>
      <c r="G696" s="13"/>
      <c r="H696" s="41" t="s">
        <v>1269</v>
      </c>
      <c r="J696" s="12" t="s">
        <v>1463</v>
      </c>
      <c r="K696" s="32"/>
      <c r="L696" s="1" t="s">
        <v>1379</v>
      </c>
      <c r="M696" s="6">
        <v>2.4</v>
      </c>
      <c r="N696" s="6">
        <v>2.16</v>
      </c>
      <c r="O696" s="48">
        <v>44470</v>
      </c>
      <c r="P696" s="5" t="s">
        <v>2598</v>
      </c>
      <c r="Q696" t="str">
        <f t="shared" si="32"/>
        <v>35.01.08.07.1</v>
      </c>
    </row>
    <row r="697" spans="1:17" ht="28.5" x14ac:dyDescent="0.2">
      <c r="A697" s="17" t="s">
        <v>648</v>
      </c>
      <c r="B697" s="17" t="s">
        <v>649</v>
      </c>
      <c r="C697" s="7" t="s">
        <v>1259</v>
      </c>
      <c r="D697" s="17" t="s">
        <v>1261</v>
      </c>
      <c r="E697" s="13"/>
      <c r="F697" s="13"/>
      <c r="G697" s="13"/>
      <c r="H697" s="41" t="s">
        <v>1270</v>
      </c>
      <c r="J697" s="12" t="s">
        <v>1464</v>
      </c>
      <c r="K697" s="32"/>
      <c r="L697" s="1" t="s">
        <v>1379</v>
      </c>
      <c r="M697" s="6">
        <v>3.1</v>
      </c>
      <c r="N697" s="6">
        <v>2.79</v>
      </c>
      <c r="O697" s="48">
        <v>44470</v>
      </c>
      <c r="P697" s="5" t="s">
        <v>2598</v>
      </c>
      <c r="Q697" t="str">
        <f t="shared" si="32"/>
        <v>35.01.08.08.1</v>
      </c>
    </row>
    <row r="698" spans="1:17" ht="86.25" x14ac:dyDescent="0.2">
      <c r="A698" s="17" t="s">
        <v>648</v>
      </c>
      <c r="B698" s="17" t="s">
        <v>649</v>
      </c>
      <c r="C698" s="7" t="s">
        <v>1259</v>
      </c>
      <c r="D698" s="17" t="s">
        <v>1279</v>
      </c>
      <c r="E698" s="13"/>
      <c r="F698" s="13"/>
      <c r="G698" s="13"/>
      <c r="H698" s="37" t="s">
        <v>3399</v>
      </c>
      <c r="J698" s="12" t="s">
        <v>1465</v>
      </c>
      <c r="K698" s="32"/>
      <c r="N698" s="6" t="s">
        <v>2454</v>
      </c>
      <c r="O698" s="48"/>
      <c r="Q698" t="str">
        <f t="shared" si="32"/>
        <v xml:space="preserve"> </v>
      </c>
    </row>
    <row r="699" spans="1:17" ht="28.5" x14ac:dyDescent="0.2">
      <c r="A699" s="17" t="s">
        <v>648</v>
      </c>
      <c r="B699" s="17" t="s">
        <v>649</v>
      </c>
      <c r="C699" s="7" t="s">
        <v>1259</v>
      </c>
      <c r="D699" s="17" t="s">
        <v>1279</v>
      </c>
      <c r="E699" s="13"/>
      <c r="F699" s="13"/>
      <c r="G699" s="13"/>
      <c r="H699" s="41" t="s">
        <v>1281</v>
      </c>
      <c r="J699" s="12" t="s">
        <v>1466</v>
      </c>
      <c r="K699" s="32"/>
      <c r="L699" s="1" t="s">
        <v>1379</v>
      </c>
      <c r="M699" s="6">
        <v>0.5</v>
      </c>
      <c r="N699" s="6" t="s">
        <v>2488</v>
      </c>
      <c r="O699" s="48">
        <v>44470</v>
      </c>
      <c r="P699" s="5" t="s">
        <v>2598</v>
      </c>
      <c r="Q699" t="str">
        <f t="shared" si="32"/>
        <v>35.01.08.20.1</v>
      </c>
    </row>
    <row r="700" spans="1:17" ht="28.5" x14ac:dyDescent="0.2">
      <c r="A700" s="17" t="s">
        <v>648</v>
      </c>
      <c r="B700" s="17" t="s">
        <v>649</v>
      </c>
      <c r="C700" s="7" t="s">
        <v>1259</v>
      </c>
      <c r="D700" s="17" t="s">
        <v>1279</v>
      </c>
      <c r="E700" s="13"/>
      <c r="F700" s="13"/>
      <c r="G700" s="13"/>
      <c r="H700" s="41" t="s">
        <v>1282</v>
      </c>
      <c r="J700" s="12" t="s">
        <v>1467</v>
      </c>
      <c r="K700" s="32"/>
      <c r="L700" s="1" t="s">
        <v>1379</v>
      </c>
      <c r="M700" s="6">
        <v>0.9</v>
      </c>
      <c r="N700" s="6" t="s">
        <v>2488</v>
      </c>
      <c r="O700" s="48">
        <v>44470</v>
      </c>
      <c r="P700" s="5" t="s">
        <v>2598</v>
      </c>
      <c r="Q700" t="str">
        <f t="shared" si="32"/>
        <v>35.01.08.21.1</v>
      </c>
    </row>
    <row r="701" spans="1:17" ht="28.5" x14ac:dyDescent="0.2">
      <c r="A701" s="17" t="s">
        <v>648</v>
      </c>
      <c r="B701" s="17" t="s">
        <v>649</v>
      </c>
      <c r="C701" s="7" t="s">
        <v>1259</v>
      </c>
      <c r="D701" s="17" t="s">
        <v>1279</v>
      </c>
      <c r="E701" s="13"/>
      <c r="F701" s="13"/>
      <c r="G701" s="13"/>
      <c r="H701" s="41" t="s">
        <v>1283</v>
      </c>
      <c r="J701" s="12" t="s">
        <v>1468</v>
      </c>
      <c r="K701" s="32"/>
      <c r="L701" s="1" t="s">
        <v>1379</v>
      </c>
      <c r="M701" s="6">
        <v>1.05</v>
      </c>
      <c r="N701" s="6" t="s">
        <v>2488</v>
      </c>
      <c r="O701" s="48">
        <v>44470</v>
      </c>
      <c r="P701" s="5" t="s">
        <v>2598</v>
      </c>
      <c r="Q701" t="str">
        <f t="shared" si="32"/>
        <v>35.01.08.22.1</v>
      </c>
    </row>
    <row r="702" spans="1:17" ht="28.5" x14ac:dyDescent="0.2">
      <c r="A702" s="17" t="s">
        <v>648</v>
      </c>
      <c r="B702" s="17" t="s">
        <v>649</v>
      </c>
      <c r="C702" s="7" t="s">
        <v>1259</v>
      </c>
      <c r="D702" s="17" t="s">
        <v>1279</v>
      </c>
      <c r="E702" s="13"/>
      <c r="F702" s="13"/>
      <c r="G702" s="13"/>
      <c r="H702" s="41" t="s">
        <v>1284</v>
      </c>
      <c r="J702" s="12" t="s">
        <v>1469</v>
      </c>
      <c r="K702" s="32"/>
      <c r="L702" s="1" t="s">
        <v>1379</v>
      </c>
      <c r="M702" s="6">
        <v>1.3</v>
      </c>
      <c r="N702" s="6" t="s">
        <v>2488</v>
      </c>
      <c r="O702" s="48">
        <v>44470</v>
      </c>
      <c r="P702" s="5" t="s">
        <v>2598</v>
      </c>
      <c r="Q702" t="str">
        <f t="shared" si="32"/>
        <v>35.01.08.23.1</v>
      </c>
    </row>
    <row r="703" spans="1:17" ht="28.5" x14ac:dyDescent="0.2">
      <c r="A703" s="17" t="s">
        <v>648</v>
      </c>
      <c r="B703" s="17" t="s">
        <v>649</v>
      </c>
      <c r="C703" s="7" t="s">
        <v>1259</v>
      </c>
      <c r="D703" s="17" t="s">
        <v>1279</v>
      </c>
      <c r="E703" s="13"/>
      <c r="F703" s="13"/>
      <c r="G703" s="13"/>
      <c r="H703" s="41" t="s">
        <v>1285</v>
      </c>
      <c r="J703" s="12" t="s">
        <v>1470</v>
      </c>
      <c r="K703" s="32"/>
      <c r="L703" s="1" t="s">
        <v>1379</v>
      </c>
      <c r="M703" s="6">
        <v>2.2000000000000002</v>
      </c>
      <c r="N703" s="6" t="s">
        <v>2488</v>
      </c>
      <c r="O703" s="48">
        <v>44470</v>
      </c>
      <c r="P703" s="5" t="s">
        <v>2598</v>
      </c>
      <c r="Q703" t="str">
        <f t="shared" si="32"/>
        <v>35.01.08.24.1</v>
      </c>
    </row>
    <row r="704" spans="1:17" ht="28.5" x14ac:dyDescent="0.2">
      <c r="A704" s="17" t="s">
        <v>648</v>
      </c>
      <c r="B704" s="17" t="s">
        <v>649</v>
      </c>
      <c r="C704" s="7" t="s">
        <v>1259</v>
      </c>
      <c r="D704" s="17" t="s">
        <v>1279</v>
      </c>
      <c r="E704" s="13"/>
      <c r="F704" s="13"/>
      <c r="G704" s="13"/>
      <c r="H704" s="41" t="s">
        <v>1286</v>
      </c>
      <c r="J704" s="12" t="s">
        <v>1471</v>
      </c>
      <c r="K704" s="32"/>
      <c r="L704" s="1" t="s">
        <v>1379</v>
      </c>
      <c r="M704" s="6">
        <v>1.7</v>
      </c>
      <c r="N704" s="6" t="s">
        <v>2488</v>
      </c>
      <c r="O704" s="48">
        <v>44470</v>
      </c>
      <c r="P704" s="5" t="s">
        <v>2598</v>
      </c>
      <c r="Q704" t="str">
        <f t="shared" si="32"/>
        <v>35.01.08.25.1</v>
      </c>
    </row>
    <row r="705" spans="1:17" ht="28.5" x14ac:dyDescent="0.2">
      <c r="A705" s="17" t="s">
        <v>648</v>
      </c>
      <c r="B705" s="17" t="s">
        <v>649</v>
      </c>
      <c r="C705" s="7" t="s">
        <v>1259</v>
      </c>
      <c r="D705" s="17" t="s">
        <v>1279</v>
      </c>
      <c r="E705" s="13"/>
      <c r="F705" s="13"/>
      <c r="G705" s="13"/>
      <c r="H705" s="41" t="s">
        <v>1287</v>
      </c>
      <c r="J705" s="12" t="s">
        <v>1472</v>
      </c>
      <c r="K705" s="32"/>
      <c r="L705" s="1" t="s">
        <v>1379</v>
      </c>
      <c r="M705" s="6">
        <v>3.05</v>
      </c>
      <c r="N705" s="6" t="s">
        <v>2488</v>
      </c>
      <c r="O705" s="48">
        <v>44470</v>
      </c>
      <c r="P705" s="5" t="s">
        <v>2598</v>
      </c>
      <c r="Q705" t="str">
        <f t="shared" si="32"/>
        <v>35.01.08.26.1</v>
      </c>
    </row>
    <row r="706" spans="1:17" ht="28.5" x14ac:dyDescent="0.2">
      <c r="A706" s="17" t="s">
        <v>648</v>
      </c>
      <c r="B706" s="17" t="s">
        <v>649</v>
      </c>
      <c r="C706" s="7" t="s">
        <v>1259</v>
      </c>
      <c r="D706" s="17" t="s">
        <v>1279</v>
      </c>
      <c r="E706" s="13"/>
      <c r="F706" s="13"/>
      <c r="G706" s="13"/>
      <c r="H706" s="41" t="s">
        <v>1288</v>
      </c>
      <c r="J706" s="12" t="s">
        <v>1473</v>
      </c>
      <c r="K706" s="32"/>
      <c r="L706" s="1" t="s">
        <v>1379</v>
      </c>
      <c r="M706" s="6">
        <v>4.3</v>
      </c>
      <c r="N706" s="6" t="s">
        <v>2488</v>
      </c>
      <c r="O706" s="48">
        <v>44470</v>
      </c>
      <c r="P706" s="5" t="s">
        <v>2598</v>
      </c>
      <c r="Q706" t="str">
        <f t="shared" si="32"/>
        <v>35.01.08.27.1</v>
      </c>
    </row>
    <row r="707" spans="1:17" ht="58.5" x14ac:dyDescent="0.2">
      <c r="A707" s="17" t="s">
        <v>648</v>
      </c>
      <c r="B707" s="17" t="s">
        <v>649</v>
      </c>
      <c r="C707" s="7" t="s">
        <v>1259</v>
      </c>
      <c r="D707" s="17" t="s">
        <v>4010</v>
      </c>
      <c r="E707" s="13"/>
      <c r="F707" s="13"/>
      <c r="G707" s="13"/>
      <c r="H707" s="37" t="s">
        <v>3399</v>
      </c>
      <c r="J707" s="12" t="s">
        <v>4300</v>
      </c>
      <c r="K707" s="32"/>
      <c r="N707" s="6" t="s">
        <v>2454</v>
      </c>
      <c r="O707" s="48"/>
      <c r="Q707" t="str">
        <f t="shared" ref="Q707:Q708" si="33">IF(H707="",IF(B707="",A707,B707),H707)</f>
        <v xml:space="preserve"> </v>
      </c>
    </row>
    <row r="708" spans="1:17" ht="28.5" x14ac:dyDescent="0.2">
      <c r="A708" s="17" t="s">
        <v>648</v>
      </c>
      <c r="B708" s="17" t="s">
        <v>649</v>
      </c>
      <c r="C708" s="7" t="s">
        <v>1259</v>
      </c>
      <c r="D708" s="17" t="s">
        <v>4010</v>
      </c>
      <c r="E708" s="13"/>
      <c r="F708" s="13"/>
      <c r="G708" s="13"/>
      <c r="H708" s="41" t="s">
        <v>4011</v>
      </c>
      <c r="J708" s="12" t="s">
        <v>4301</v>
      </c>
      <c r="K708" s="32"/>
      <c r="L708" s="1" t="s">
        <v>219</v>
      </c>
      <c r="M708" s="6">
        <v>3.91</v>
      </c>
      <c r="N708" s="6">
        <v>3.52</v>
      </c>
      <c r="O708" s="48">
        <v>44835</v>
      </c>
      <c r="P708" s="5" t="s">
        <v>2611</v>
      </c>
      <c r="Q708" t="str">
        <f t="shared" si="33"/>
        <v>35.01.08.30.1</v>
      </c>
    </row>
    <row r="709" spans="1:17" ht="199.5" x14ac:dyDescent="0.2">
      <c r="A709" s="17" t="s">
        <v>648</v>
      </c>
      <c r="B709" s="17" t="s">
        <v>649</v>
      </c>
      <c r="C709" s="7" t="s">
        <v>1259</v>
      </c>
      <c r="D709" s="17" t="s">
        <v>4013</v>
      </c>
      <c r="E709" s="13"/>
      <c r="F709" s="13"/>
      <c r="G709" s="13"/>
      <c r="H709" s="37" t="s">
        <v>3399</v>
      </c>
      <c r="I709" s="34" t="s">
        <v>1</v>
      </c>
      <c r="J709" s="12" t="s">
        <v>4304</v>
      </c>
      <c r="K709" s="32" t="s">
        <v>4303</v>
      </c>
      <c r="N709" s="6" t="s">
        <v>2454</v>
      </c>
      <c r="O709" s="48"/>
      <c r="Q709" t="str">
        <f t="shared" ref="Q709:Q710" si="34">IF(H709="",IF(B709="",A709,B709),H709)</f>
        <v xml:space="preserve"> </v>
      </c>
    </row>
    <row r="710" spans="1:17" ht="28.5" x14ac:dyDescent="0.2">
      <c r="A710" s="17" t="s">
        <v>648</v>
      </c>
      <c r="B710" s="17" t="s">
        <v>649</v>
      </c>
      <c r="C710" s="7" t="s">
        <v>1259</v>
      </c>
      <c r="D710" s="17" t="s">
        <v>4013</v>
      </c>
      <c r="E710" s="13"/>
      <c r="F710" s="13"/>
      <c r="G710" s="13"/>
      <c r="H710" s="41" t="s">
        <v>4014</v>
      </c>
      <c r="I710" s="34" t="s">
        <v>1</v>
      </c>
      <c r="J710" s="12" t="s">
        <v>4302</v>
      </c>
      <c r="K710" s="32"/>
      <c r="L710" s="1" t="s">
        <v>238</v>
      </c>
      <c r="M710" s="6">
        <v>1000</v>
      </c>
      <c r="N710" s="6">
        <v>950</v>
      </c>
      <c r="O710" s="48">
        <v>44835</v>
      </c>
      <c r="P710" s="5" t="s">
        <v>2611</v>
      </c>
      <c r="Q710" t="str">
        <f t="shared" si="34"/>
        <v>35.01.08.35.1</v>
      </c>
    </row>
    <row r="711" spans="1:17" x14ac:dyDescent="0.2">
      <c r="A711" s="17" t="s">
        <v>648</v>
      </c>
      <c r="B711" s="17" t="s">
        <v>649</v>
      </c>
      <c r="C711" s="7" t="s">
        <v>1298</v>
      </c>
      <c r="D711" s="31" t="s">
        <v>3399</v>
      </c>
      <c r="E711" s="13"/>
      <c r="F711" s="13"/>
      <c r="G711" s="13"/>
      <c r="H711" s="37" t="s">
        <v>3399</v>
      </c>
      <c r="J711" s="8" t="s">
        <v>1474</v>
      </c>
      <c r="K711" s="32"/>
      <c r="N711" s="6" t="s">
        <v>2454</v>
      </c>
      <c r="O711" s="48"/>
      <c r="Q711" t="str">
        <f t="shared" si="32"/>
        <v xml:space="preserve"> </v>
      </c>
    </row>
    <row r="712" spans="1:17" ht="57.75" x14ac:dyDescent="0.2">
      <c r="A712" s="17" t="s">
        <v>648</v>
      </c>
      <c r="B712" s="17" t="s">
        <v>649</v>
      </c>
      <c r="C712" s="7" t="s">
        <v>1298</v>
      </c>
      <c r="D712" s="17" t="s">
        <v>1299</v>
      </c>
      <c r="E712" s="13"/>
      <c r="F712" s="13"/>
      <c r="G712" s="13"/>
      <c r="H712" s="37" t="s">
        <v>3399</v>
      </c>
      <c r="J712" s="8" t="s">
        <v>1475</v>
      </c>
      <c r="K712" s="32"/>
      <c r="N712" s="6" t="s">
        <v>2454</v>
      </c>
      <c r="O712" s="48"/>
      <c r="Q712" t="str">
        <f t="shared" si="32"/>
        <v xml:space="preserve"> </v>
      </c>
    </row>
    <row r="713" spans="1:17" ht="28.5" x14ac:dyDescent="0.2">
      <c r="A713" s="17" t="s">
        <v>648</v>
      </c>
      <c r="B713" s="17" t="s">
        <v>649</v>
      </c>
      <c r="C713" s="7" t="s">
        <v>1298</v>
      </c>
      <c r="D713" s="17" t="s">
        <v>1299</v>
      </c>
      <c r="E713" s="13"/>
      <c r="F713" s="13"/>
      <c r="G713" s="13"/>
      <c r="H713" s="41" t="s">
        <v>1301</v>
      </c>
      <c r="J713" s="12" t="s">
        <v>1476</v>
      </c>
      <c r="K713" s="32"/>
      <c r="L713" s="1" t="s">
        <v>1379</v>
      </c>
      <c r="M713" s="6">
        <v>0.55000000000000004</v>
      </c>
      <c r="N713" s="6">
        <v>0.44000000000000006</v>
      </c>
      <c r="O713" s="48">
        <v>44470</v>
      </c>
      <c r="P713" s="5" t="s">
        <v>2598</v>
      </c>
      <c r="Q713" t="str">
        <f t="shared" si="32"/>
        <v>35.01.09.01.1</v>
      </c>
    </row>
    <row r="714" spans="1:17" ht="28.5" x14ac:dyDescent="0.2">
      <c r="A714" s="17" t="s">
        <v>648</v>
      </c>
      <c r="B714" s="17" t="s">
        <v>649</v>
      </c>
      <c r="C714" s="7" t="s">
        <v>1298</v>
      </c>
      <c r="D714" s="17" t="s">
        <v>1299</v>
      </c>
      <c r="E714" s="13"/>
      <c r="F714" s="13"/>
      <c r="G714" s="13"/>
      <c r="H714" s="41" t="s">
        <v>1302</v>
      </c>
      <c r="J714" s="12" t="s">
        <v>1477</v>
      </c>
      <c r="K714" s="32"/>
      <c r="L714" s="1" t="s">
        <v>1379</v>
      </c>
      <c r="M714" s="6">
        <v>0.8</v>
      </c>
      <c r="N714" s="6">
        <v>0.60000000000000009</v>
      </c>
      <c r="O714" s="48">
        <v>44470</v>
      </c>
      <c r="P714" s="5" t="s">
        <v>2598</v>
      </c>
      <c r="Q714" t="str">
        <f t="shared" si="32"/>
        <v>35.01.09.03.1</v>
      </c>
    </row>
    <row r="715" spans="1:17" ht="28.5" x14ac:dyDescent="0.2">
      <c r="A715" s="17" t="s">
        <v>648</v>
      </c>
      <c r="B715" s="17" t="s">
        <v>649</v>
      </c>
      <c r="C715" s="7" t="s">
        <v>1298</v>
      </c>
      <c r="D715" s="17" t="s">
        <v>1299</v>
      </c>
      <c r="E715" s="13"/>
      <c r="F715" s="13"/>
      <c r="G715" s="13"/>
      <c r="H715" s="41" t="s">
        <v>1303</v>
      </c>
      <c r="J715" s="12" t="s">
        <v>1478</v>
      </c>
      <c r="K715" s="32"/>
      <c r="L715" s="1" t="s">
        <v>1379</v>
      </c>
      <c r="M715" s="6">
        <v>0.75</v>
      </c>
      <c r="N715" s="6">
        <v>0.56000000000000005</v>
      </c>
      <c r="O715" s="48">
        <v>44470</v>
      </c>
      <c r="P715" s="5" t="s">
        <v>2598</v>
      </c>
      <c r="Q715" t="str">
        <f t="shared" si="32"/>
        <v>35.01.09.04.1</v>
      </c>
    </row>
    <row r="716" spans="1:17" ht="115.5" x14ac:dyDescent="0.2">
      <c r="A716" s="17" t="s">
        <v>648</v>
      </c>
      <c r="B716" s="17" t="s">
        <v>649</v>
      </c>
      <c r="C716" s="7" t="s">
        <v>1298</v>
      </c>
      <c r="D716" s="17" t="s">
        <v>1307</v>
      </c>
      <c r="E716" s="13"/>
      <c r="F716" s="13"/>
      <c r="G716" s="13"/>
      <c r="H716" s="37" t="s">
        <v>3399</v>
      </c>
      <c r="J716" s="12" t="s">
        <v>1479</v>
      </c>
      <c r="K716" s="32"/>
      <c r="N716" s="6" t="s">
        <v>2454</v>
      </c>
      <c r="O716" s="48"/>
      <c r="Q716" t="str">
        <f t="shared" si="32"/>
        <v xml:space="preserve"> </v>
      </c>
    </row>
    <row r="717" spans="1:17" ht="42.75" x14ac:dyDescent="0.2">
      <c r="A717" s="17" t="s">
        <v>648</v>
      </c>
      <c r="B717" s="17" t="s">
        <v>649</v>
      </c>
      <c r="C717" s="7" t="s">
        <v>1298</v>
      </c>
      <c r="D717" s="17" t="s">
        <v>1307</v>
      </c>
      <c r="E717" s="13"/>
      <c r="F717" s="13"/>
      <c r="G717" s="13"/>
      <c r="H717" s="41" t="s">
        <v>1309</v>
      </c>
      <c r="J717" s="12" t="s">
        <v>1480</v>
      </c>
      <c r="K717" s="32"/>
      <c r="L717" s="1" t="s">
        <v>1379</v>
      </c>
      <c r="M717" s="6">
        <v>0.2</v>
      </c>
      <c r="N717" s="6">
        <v>0.18000000000000002</v>
      </c>
      <c r="O717" s="48">
        <v>44470</v>
      </c>
      <c r="P717" s="5" t="s">
        <v>2598</v>
      </c>
      <c r="Q717" t="str">
        <f t="shared" si="32"/>
        <v>35.01.09.10.1</v>
      </c>
    </row>
    <row r="718" spans="1:17" ht="42.75" x14ac:dyDescent="0.2">
      <c r="A718" s="17" t="s">
        <v>648</v>
      </c>
      <c r="B718" s="17" t="s">
        <v>649</v>
      </c>
      <c r="C718" s="7" t="s">
        <v>1298</v>
      </c>
      <c r="D718" s="17" t="s">
        <v>1307</v>
      </c>
      <c r="E718" s="13"/>
      <c r="F718" s="13"/>
      <c r="G718" s="13"/>
      <c r="H718" s="41" t="s">
        <v>1310</v>
      </c>
      <c r="J718" s="12" t="s">
        <v>1481</v>
      </c>
      <c r="K718" s="32"/>
      <c r="L718" s="1" t="s">
        <v>1379</v>
      </c>
      <c r="M718" s="6">
        <v>0.45</v>
      </c>
      <c r="N718" s="6">
        <v>0.38</v>
      </c>
      <c r="O718" s="48">
        <v>44470</v>
      </c>
      <c r="P718" s="5" t="s">
        <v>2598</v>
      </c>
      <c r="Q718" t="str">
        <f t="shared" si="32"/>
        <v>35.01.09.12.1</v>
      </c>
    </row>
    <row r="719" spans="1:17" ht="42.75" x14ac:dyDescent="0.2">
      <c r="A719" s="17" t="s">
        <v>648</v>
      </c>
      <c r="B719" s="17" t="s">
        <v>649</v>
      </c>
      <c r="C719" s="7" t="s">
        <v>1298</v>
      </c>
      <c r="D719" s="17" t="s">
        <v>1307</v>
      </c>
      <c r="E719" s="13"/>
      <c r="F719" s="13"/>
      <c r="G719" s="13"/>
      <c r="H719" s="41" t="s">
        <v>1311</v>
      </c>
      <c r="J719" s="12" t="s">
        <v>1482</v>
      </c>
      <c r="K719" s="32"/>
      <c r="L719" s="1" t="s">
        <v>1379</v>
      </c>
      <c r="M719" s="6">
        <v>0.8</v>
      </c>
      <c r="N719" s="6">
        <v>0.72000000000000008</v>
      </c>
      <c r="O719" s="48">
        <v>44470</v>
      </c>
      <c r="P719" s="5" t="s">
        <v>2598</v>
      </c>
      <c r="Q719" t="str">
        <f t="shared" si="32"/>
        <v>35.01.09.13.1</v>
      </c>
    </row>
    <row r="720" spans="1:17" ht="29.25" x14ac:dyDescent="0.2">
      <c r="A720" s="17" t="s">
        <v>648</v>
      </c>
      <c r="B720" s="17" t="s">
        <v>649</v>
      </c>
      <c r="C720" s="7" t="s">
        <v>1298</v>
      </c>
      <c r="D720" s="17" t="s">
        <v>1315</v>
      </c>
      <c r="E720" s="13"/>
      <c r="F720" s="13"/>
      <c r="G720" s="13"/>
      <c r="H720" s="37" t="s">
        <v>3399</v>
      </c>
      <c r="J720" s="12" t="s">
        <v>1483</v>
      </c>
      <c r="K720" s="32"/>
      <c r="N720" s="6" t="s">
        <v>2454</v>
      </c>
      <c r="O720" s="48"/>
      <c r="Q720" t="str">
        <f t="shared" si="32"/>
        <v xml:space="preserve"> </v>
      </c>
    </row>
    <row r="721" spans="1:17" ht="28.5" x14ac:dyDescent="0.2">
      <c r="A721" s="17" t="s">
        <v>648</v>
      </c>
      <c r="B721" s="17" t="s">
        <v>649</v>
      </c>
      <c r="C721" s="7" t="s">
        <v>1298</v>
      </c>
      <c r="D721" s="17" t="s">
        <v>1315</v>
      </c>
      <c r="E721" s="13"/>
      <c r="F721" s="13"/>
      <c r="G721" s="13"/>
      <c r="H721" s="41" t="s">
        <v>1317</v>
      </c>
      <c r="J721" s="12" t="s">
        <v>1484</v>
      </c>
      <c r="K721" s="32"/>
      <c r="L721" s="1" t="s">
        <v>1379</v>
      </c>
      <c r="M721" s="6">
        <v>0.4</v>
      </c>
      <c r="N721" s="6">
        <v>0.36000000000000004</v>
      </c>
      <c r="O721" s="48">
        <v>44470</v>
      </c>
      <c r="P721" s="5" t="s">
        <v>2598</v>
      </c>
      <c r="Q721" t="str">
        <f t="shared" si="32"/>
        <v>35.01.09.30.1</v>
      </c>
    </row>
    <row r="722" spans="1:17" ht="28.5" x14ac:dyDescent="0.2">
      <c r="A722" s="17" t="s">
        <v>648</v>
      </c>
      <c r="B722" s="17" t="s">
        <v>649</v>
      </c>
      <c r="C722" s="7" t="s">
        <v>1298</v>
      </c>
      <c r="D722" s="17" t="s">
        <v>1315</v>
      </c>
      <c r="E722" s="13"/>
      <c r="F722" s="13"/>
      <c r="G722" s="13"/>
      <c r="H722" s="41" t="s">
        <v>1318</v>
      </c>
      <c r="J722" s="12" t="s">
        <v>1485</v>
      </c>
      <c r="K722" s="32"/>
      <c r="L722" s="1" t="s">
        <v>1379</v>
      </c>
      <c r="M722" s="6">
        <v>0.75</v>
      </c>
      <c r="N722" s="6">
        <v>0.60000000000000009</v>
      </c>
      <c r="O722" s="48">
        <v>44470</v>
      </c>
      <c r="P722" s="5" t="s">
        <v>2598</v>
      </c>
      <c r="Q722" t="str">
        <f t="shared" si="32"/>
        <v>35.01.09.31.1</v>
      </c>
    </row>
    <row r="723" spans="1:17" ht="28.5" x14ac:dyDescent="0.2">
      <c r="A723" s="17" t="s">
        <v>648</v>
      </c>
      <c r="B723" s="17" t="s">
        <v>649</v>
      </c>
      <c r="C723" s="7" t="s">
        <v>1298</v>
      </c>
      <c r="D723" s="17" t="s">
        <v>1315</v>
      </c>
      <c r="E723" s="13"/>
      <c r="F723" s="13"/>
      <c r="G723" s="13"/>
      <c r="H723" s="41" t="s">
        <v>1319</v>
      </c>
      <c r="J723" s="12" t="s">
        <v>1486</v>
      </c>
      <c r="K723" s="32"/>
      <c r="L723" s="1" t="s">
        <v>1379</v>
      </c>
      <c r="M723" s="6">
        <v>1.35</v>
      </c>
      <c r="N723" s="6">
        <v>1.08</v>
      </c>
      <c r="O723" s="48">
        <v>44470</v>
      </c>
      <c r="P723" s="5" t="s">
        <v>2598</v>
      </c>
      <c r="Q723" t="str">
        <f t="shared" si="32"/>
        <v>35.01.09.32.1</v>
      </c>
    </row>
    <row r="724" spans="1:17" ht="28.5" x14ac:dyDescent="0.2">
      <c r="A724" s="17" t="s">
        <v>648</v>
      </c>
      <c r="B724" s="17" t="s">
        <v>649</v>
      </c>
      <c r="C724" s="7" t="s">
        <v>1298</v>
      </c>
      <c r="D724" s="17" t="s">
        <v>1315</v>
      </c>
      <c r="E724" s="13"/>
      <c r="F724" s="13"/>
      <c r="G724" s="13"/>
      <c r="H724" s="41" t="s">
        <v>1320</v>
      </c>
      <c r="J724" s="12" t="s">
        <v>1487</v>
      </c>
      <c r="K724" s="32"/>
      <c r="L724" s="1" t="s">
        <v>1379</v>
      </c>
      <c r="M724" s="6">
        <v>1.85</v>
      </c>
      <c r="N724" s="6">
        <v>1.57</v>
      </c>
      <c r="O724" s="48">
        <v>44470</v>
      </c>
      <c r="P724" s="5" t="s">
        <v>2598</v>
      </c>
      <c r="Q724" t="str">
        <f t="shared" si="32"/>
        <v>35.01.09.33.1</v>
      </c>
    </row>
    <row r="725" spans="1:17" ht="28.5" x14ac:dyDescent="0.2">
      <c r="A725" s="17" t="s">
        <v>648</v>
      </c>
      <c r="B725" s="17" t="s">
        <v>649</v>
      </c>
      <c r="C725" s="7" t="s">
        <v>1298</v>
      </c>
      <c r="D725" s="17" t="s">
        <v>1315</v>
      </c>
      <c r="E725" s="13"/>
      <c r="F725" s="13"/>
      <c r="G725" s="13"/>
      <c r="H725" s="41" t="s">
        <v>1321</v>
      </c>
      <c r="J725" s="12" t="s">
        <v>1488</v>
      </c>
      <c r="K725" s="32"/>
      <c r="L725" s="1" t="s">
        <v>1379</v>
      </c>
      <c r="M725" s="6">
        <v>2.4</v>
      </c>
      <c r="N725" s="6">
        <v>2.16</v>
      </c>
      <c r="O725" s="48">
        <v>44470</v>
      </c>
      <c r="P725" s="5" t="s">
        <v>2598</v>
      </c>
      <c r="Q725" t="str">
        <f t="shared" si="32"/>
        <v>35.01.09.34.1</v>
      </c>
    </row>
    <row r="726" spans="1:17" ht="28.5" x14ac:dyDescent="0.2">
      <c r="A726" s="17" t="s">
        <v>648</v>
      </c>
      <c r="B726" s="17" t="s">
        <v>649</v>
      </c>
      <c r="C726" s="7" t="s">
        <v>1298</v>
      </c>
      <c r="D726" s="17" t="s">
        <v>1315</v>
      </c>
      <c r="E726" s="13"/>
      <c r="F726" s="13"/>
      <c r="G726" s="13"/>
      <c r="H726" s="41" t="s">
        <v>1322</v>
      </c>
      <c r="J726" s="12" t="s">
        <v>1489</v>
      </c>
      <c r="K726" s="32"/>
      <c r="L726" s="1" t="s">
        <v>1379</v>
      </c>
      <c r="M726" s="6">
        <v>3.25</v>
      </c>
      <c r="N726" s="6">
        <v>2.93</v>
      </c>
      <c r="O726" s="48">
        <v>44470</v>
      </c>
      <c r="P726" s="5" t="s">
        <v>2598</v>
      </c>
      <c r="Q726" t="str">
        <f t="shared" si="32"/>
        <v>35.01.09.35.1</v>
      </c>
    </row>
    <row r="727" spans="1:17" s="80" customFormat="1" ht="100.5" x14ac:dyDescent="0.2">
      <c r="A727" s="76" t="s">
        <v>648</v>
      </c>
      <c r="B727" s="76" t="s">
        <v>649</v>
      </c>
      <c r="C727" s="71" t="s">
        <v>1298</v>
      </c>
      <c r="D727" s="76" t="s">
        <v>3684</v>
      </c>
      <c r="E727" s="78"/>
      <c r="F727" s="78"/>
      <c r="G727" s="78"/>
      <c r="H727" s="89" t="s">
        <v>3399</v>
      </c>
      <c r="I727" s="62"/>
      <c r="J727" s="57" t="s">
        <v>4264</v>
      </c>
      <c r="K727" s="86"/>
      <c r="L727" s="66"/>
      <c r="M727" s="67"/>
      <c r="N727" s="67" t="s">
        <v>2454</v>
      </c>
      <c r="O727" s="72"/>
      <c r="P727" s="73"/>
      <c r="Q727" s="80" t="str">
        <f t="shared" ref="Q727:Q729" si="35">IF(H727="",IF(B727="",A727,B727),H727)</f>
        <v xml:space="preserve"> </v>
      </c>
    </row>
    <row r="728" spans="1:17" s="80" customFormat="1" ht="28.5" x14ac:dyDescent="0.2">
      <c r="A728" s="76" t="s">
        <v>648</v>
      </c>
      <c r="B728" s="76" t="s">
        <v>649</v>
      </c>
      <c r="C728" s="71" t="s">
        <v>1298</v>
      </c>
      <c r="D728" s="76" t="s">
        <v>3684</v>
      </c>
      <c r="E728" s="78"/>
      <c r="F728" s="78"/>
      <c r="G728" s="78"/>
      <c r="H728" s="49" t="s">
        <v>3685</v>
      </c>
      <c r="I728" s="62"/>
      <c r="J728" s="57" t="s">
        <v>3840</v>
      </c>
      <c r="K728" s="86"/>
      <c r="L728" s="66" t="s">
        <v>1379</v>
      </c>
      <c r="M728" s="67">
        <v>2.65</v>
      </c>
      <c r="N728" s="67">
        <v>2.4</v>
      </c>
      <c r="O728" s="72">
        <v>44835</v>
      </c>
      <c r="P728" s="73" t="s">
        <v>2611</v>
      </c>
      <c r="Q728" s="80" t="str">
        <f t="shared" si="35"/>
        <v>35.01.09.40.1</v>
      </c>
    </row>
    <row r="729" spans="1:17" s="80" customFormat="1" ht="28.5" x14ac:dyDescent="0.2">
      <c r="A729" s="76" t="s">
        <v>648</v>
      </c>
      <c r="B729" s="76" t="s">
        <v>649</v>
      </c>
      <c r="C729" s="71" t="s">
        <v>1298</v>
      </c>
      <c r="D729" s="76" t="s">
        <v>3684</v>
      </c>
      <c r="E729" s="78"/>
      <c r="F729" s="78"/>
      <c r="G729" s="78"/>
      <c r="H729" s="49" t="s">
        <v>3686</v>
      </c>
      <c r="I729" s="62"/>
      <c r="J729" s="57" t="s">
        <v>3839</v>
      </c>
      <c r="K729" s="86"/>
      <c r="L729" s="66" t="s">
        <v>1379</v>
      </c>
      <c r="M729" s="67">
        <v>5.3</v>
      </c>
      <c r="N729" s="67">
        <v>4.8</v>
      </c>
      <c r="O729" s="72">
        <v>44835</v>
      </c>
      <c r="P729" s="73" t="s">
        <v>2611</v>
      </c>
      <c r="Q729" s="80" t="str">
        <f t="shared" si="35"/>
        <v>35.01.09.41.1</v>
      </c>
    </row>
    <row r="730" spans="1:17" ht="30" x14ac:dyDescent="0.2">
      <c r="A730" s="17" t="s">
        <v>648</v>
      </c>
      <c r="B730" s="17" t="s">
        <v>649</v>
      </c>
      <c r="C730" s="7" t="s">
        <v>1329</v>
      </c>
      <c r="D730" s="31" t="s">
        <v>3399</v>
      </c>
      <c r="E730" s="13"/>
      <c r="F730" s="13"/>
      <c r="G730" s="13"/>
      <c r="H730" s="37" t="s">
        <v>3399</v>
      </c>
      <c r="J730" s="8" t="s">
        <v>4594</v>
      </c>
      <c r="K730" s="32"/>
      <c r="N730" s="6" t="s">
        <v>2454</v>
      </c>
      <c r="O730" s="48"/>
      <c r="Q730" t="str">
        <f t="shared" si="32"/>
        <v xml:space="preserve"> </v>
      </c>
    </row>
    <row r="731" spans="1:17" ht="72" x14ac:dyDescent="0.2">
      <c r="A731" s="17" t="s">
        <v>648</v>
      </c>
      <c r="B731" s="17" t="s">
        <v>649</v>
      </c>
      <c r="C731" s="7" t="s">
        <v>1329</v>
      </c>
      <c r="D731" s="17" t="s">
        <v>1330</v>
      </c>
      <c r="E731" s="13"/>
      <c r="F731" s="13"/>
      <c r="G731" s="13"/>
      <c r="H731" s="37" t="s">
        <v>3399</v>
      </c>
      <c r="J731" s="12" t="s">
        <v>4595</v>
      </c>
      <c r="K731" s="32"/>
      <c r="N731" s="6" t="s">
        <v>2454</v>
      </c>
      <c r="O731" s="48"/>
      <c r="Q731" t="str">
        <f t="shared" si="32"/>
        <v xml:space="preserve"> </v>
      </c>
    </row>
    <row r="732" spans="1:17" ht="57" x14ac:dyDescent="0.2">
      <c r="A732" s="17" t="s">
        <v>648</v>
      </c>
      <c r="B732" s="17" t="s">
        <v>649</v>
      </c>
      <c r="C732" s="7" t="s">
        <v>1329</v>
      </c>
      <c r="D732" s="17" t="s">
        <v>1330</v>
      </c>
      <c r="E732" s="13"/>
      <c r="F732" s="13"/>
      <c r="G732" s="13"/>
      <c r="H732" s="41" t="s">
        <v>1331</v>
      </c>
      <c r="J732" s="12" t="s">
        <v>1490</v>
      </c>
      <c r="K732" s="32"/>
      <c r="L732" s="1" t="s">
        <v>219</v>
      </c>
      <c r="M732" s="6">
        <v>0.6</v>
      </c>
      <c r="N732" s="6">
        <v>0.44999999999999996</v>
      </c>
      <c r="O732" s="48">
        <v>44470</v>
      </c>
      <c r="P732" s="5" t="s">
        <v>2598</v>
      </c>
      <c r="Q732" t="str">
        <f t="shared" si="32"/>
        <v>35.01.10.10.1</v>
      </c>
    </row>
    <row r="733" spans="1:17" ht="42.75" x14ac:dyDescent="0.2">
      <c r="A733" s="17" t="s">
        <v>648</v>
      </c>
      <c r="B733" s="17" t="s">
        <v>649</v>
      </c>
      <c r="C733" s="7" t="s">
        <v>1329</v>
      </c>
      <c r="D733" s="17" t="s">
        <v>1330</v>
      </c>
      <c r="E733" s="13"/>
      <c r="F733" s="13"/>
      <c r="G733" s="13"/>
      <c r="H733" s="41" t="s">
        <v>1332</v>
      </c>
      <c r="J733" s="12" t="s">
        <v>1491</v>
      </c>
      <c r="K733" s="32"/>
      <c r="L733" s="1" t="s">
        <v>219</v>
      </c>
      <c r="M733" s="6">
        <v>0.75</v>
      </c>
      <c r="N733" s="6">
        <v>0.56000000000000005</v>
      </c>
      <c r="O733" s="48">
        <v>44470</v>
      </c>
      <c r="P733" s="5" t="s">
        <v>2598</v>
      </c>
      <c r="Q733" t="str">
        <f t="shared" si="32"/>
        <v>35.01.10.11.1</v>
      </c>
    </row>
    <row r="734" spans="1:17" ht="42.75" x14ac:dyDescent="0.2">
      <c r="A734" s="17" t="s">
        <v>648</v>
      </c>
      <c r="B734" s="17" t="s">
        <v>649</v>
      </c>
      <c r="C734" s="7" t="s">
        <v>1329</v>
      </c>
      <c r="D734" s="17" t="s">
        <v>1330</v>
      </c>
      <c r="E734" s="13"/>
      <c r="F734" s="13"/>
      <c r="G734" s="13"/>
      <c r="H734" s="41" t="s">
        <v>1333</v>
      </c>
      <c r="J734" s="12" t="s">
        <v>1492</v>
      </c>
      <c r="K734" s="32"/>
      <c r="L734" s="1" t="s">
        <v>219</v>
      </c>
      <c r="M734" s="6">
        <v>1.05</v>
      </c>
      <c r="N734" s="6">
        <v>0.84000000000000008</v>
      </c>
      <c r="O734" s="48">
        <v>44470</v>
      </c>
      <c r="P734" s="5" t="s">
        <v>2598</v>
      </c>
      <c r="Q734" t="str">
        <f t="shared" si="32"/>
        <v>35.01.10.12.1</v>
      </c>
    </row>
    <row r="735" spans="1:17" ht="42.75" x14ac:dyDescent="0.2">
      <c r="A735" s="17" t="s">
        <v>648</v>
      </c>
      <c r="B735" s="17" t="s">
        <v>649</v>
      </c>
      <c r="C735" s="7" t="s">
        <v>1329</v>
      </c>
      <c r="D735" s="17" t="s">
        <v>1330</v>
      </c>
      <c r="E735" s="13"/>
      <c r="F735" s="13"/>
      <c r="G735" s="13"/>
      <c r="H735" s="41" t="s">
        <v>1334</v>
      </c>
      <c r="J735" s="12" t="s">
        <v>1493</v>
      </c>
      <c r="K735" s="32"/>
      <c r="L735" s="1" t="s">
        <v>219</v>
      </c>
      <c r="M735" s="6">
        <v>1.2</v>
      </c>
      <c r="N735" s="6">
        <v>1.02</v>
      </c>
      <c r="O735" s="48">
        <v>44470</v>
      </c>
      <c r="P735" s="5" t="s">
        <v>2598</v>
      </c>
      <c r="Q735" t="str">
        <f t="shared" si="32"/>
        <v>35.01.10.13.1</v>
      </c>
    </row>
    <row r="736" spans="1:17" ht="42.75" x14ac:dyDescent="0.2">
      <c r="A736" s="17" t="s">
        <v>648</v>
      </c>
      <c r="B736" s="17" t="s">
        <v>649</v>
      </c>
      <c r="C736" s="7" t="s">
        <v>1329</v>
      </c>
      <c r="D736" s="17" t="s">
        <v>1330</v>
      </c>
      <c r="E736" s="13"/>
      <c r="F736" s="13"/>
      <c r="G736" s="13"/>
      <c r="H736" s="41" t="s">
        <v>1335</v>
      </c>
      <c r="J736" s="12" t="s">
        <v>1494</v>
      </c>
      <c r="K736" s="32"/>
      <c r="L736" s="1" t="s">
        <v>219</v>
      </c>
      <c r="M736" s="6">
        <v>1.5</v>
      </c>
      <c r="N736" s="6">
        <v>1.28</v>
      </c>
      <c r="O736" s="48">
        <v>44470</v>
      </c>
      <c r="P736" s="5" t="s">
        <v>2598</v>
      </c>
      <c r="Q736" t="str">
        <f t="shared" si="32"/>
        <v>35.01.10.14.1</v>
      </c>
    </row>
    <row r="737" spans="1:17" ht="42.75" x14ac:dyDescent="0.2">
      <c r="A737" s="17" t="s">
        <v>648</v>
      </c>
      <c r="B737" s="17" t="s">
        <v>649</v>
      </c>
      <c r="C737" s="7" t="s">
        <v>1329</v>
      </c>
      <c r="D737" s="17" t="s">
        <v>1330</v>
      </c>
      <c r="E737" s="13"/>
      <c r="F737" s="13"/>
      <c r="G737" s="13"/>
      <c r="H737" s="41" t="s">
        <v>1336</v>
      </c>
      <c r="J737" s="12" t="s">
        <v>1495</v>
      </c>
      <c r="K737" s="32"/>
      <c r="L737" s="1" t="s">
        <v>219</v>
      </c>
      <c r="M737" s="6">
        <v>1.5</v>
      </c>
      <c r="N737" s="6">
        <v>1.28</v>
      </c>
      <c r="O737" s="48">
        <v>44470</v>
      </c>
      <c r="P737" s="5" t="s">
        <v>2598</v>
      </c>
      <c r="Q737" t="str">
        <f t="shared" si="32"/>
        <v>35.01.10.15.1</v>
      </c>
    </row>
    <row r="738" spans="1:17" ht="42.75" x14ac:dyDescent="0.2">
      <c r="A738" s="17" t="s">
        <v>648</v>
      </c>
      <c r="B738" s="17" t="s">
        <v>649</v>
      </c>
      <c r="C738" s="7" t="s">
        <v>1329</v>
      </c>
      <c r="D738" s="17" t="s">
        <v>1330</v>
      </c>
      <c r="E738" s="13"/>
      <c r="F738" s="13"/>
      <c r="G738" s="13"/>
      <c r="H738" s="41" t="s">
        <v>1337</v>
      </c>
      <c r="J738" s="12" t="s">
        <v>1496</v>
      </c>
      <c r="K738" s="32"/>
      <c r="L738" s="1" t="s">
        <v>219</v>
      </c>
      <c r="M738" s="6">
        <v>1.5</v>
      </c>
      <c r="N738" s="6">
        <v>1.35</v>
      </c>
      <c r="O738" s="48">
        <v>44470</v>
      </c>
      <c r="P738" s="5" t="s">
        <v>2598</v>
      </c>
      <c r="Q738" t="str">
        <f t="shared" si="32"/>
        <v>35.01.10.16.1</v>
      </c>
    </row>
    <row r="739" spans="1:17" ht="43.5" x14ac:dyDescent="0.2">
      <c r="A739" s="17" t="s">
        <v>648</v>
      </c>
      <c r="B739" s="17" t="s">
        <v>649</v>
      </c>
      <c r="C739" s="7" t="s">
        <v>1345</v>
      </c>
      <c r="D739" s="31" t="s">
        <v>3399</v>
      </c>
      <c r="E739" s="13"/>
      <c r="F739" s="13"/>
      <c r="G739" s="13"/>
      <c r="H739" s="37" t="s">
        <v>3399</v>
      </c>
      <c r="J739" s="12" t="s">
        <v>1497</v>
      </c>
      <c r="K739" s="32"/>
      <c r="N739" s="6" t="s">
        <v>2454</v>
      </c>
      <c r="O739" s="48"/>
      <c r="Q739" t="str">
        <f t="shared" si="32"/>
        <v xml:space="preserve"> </v>
      </c>
    </row>
    <row r="740" spans="1:17" x14ac:dyDescent="0.2">
      <c r="A740" s="17" t="s">
        <v>648</v>
      </c>
      <c r="B740" s="17" t="s">
        <v>649</v>
      </c>
      <c r="C740" s="7" t="s">
        <v>1345</v>
      </c>
      <c r="D740" s="31" t="s">
        <v>3399</v>
      </c>
      <c r="E740" s="13"/>
      <c r="F740" s="13"/>
      <c r="G740" s="13"/>
      <c r="H740" s="41" t="s">
        <v>1347</v>
      </c>
      <c r="J740" s="12" t="s">
        <v>1498</v>
      </c>
      <c r="K740" s="32"/>
      <c r="L740" s="1" t="s">
        <v>219</v>
      </c>
      <c r="M740" s="6">
        <v>0.65</v>
      </c>
      <c r="N740" s="6">
        <v>0.55000000000000004</v>
      </c>
      <c r="O740" s="48">
        <v>44470</v>
      </c>
      <c r="P740" s="5" t="s">
        <v>2598</v>
      </c>
      <c r="Q740" t="str">
        <f t="shared" si="32"/>
        <v>35.01.12.01.1</v>
      </c>
    </row>
    <row r="741" spans="1:17" x14ac:dyDescent="0.2">
      <c r="A741" s="17" t="s">
        <v>648</v>
      </c>
      <c r="B741" s="17" t="s">
        <v>649</v>
      </c>
      <c r="C741" s="7" t="s">
        <v>1345</v>
      </c>
      <c r="D741" s="31" t="s">
        <v>3399</v>
      </c>
      <c r="E741" s="13"/>
      <c r="F741" s="13"/>
      <c r="G741" s="13"/>
      <c r="H741" s="41" t="s">
        <v>1348</v>
      </c>
      <c r="J741" s="12" t="s">
        <v>1499</v>
      </c>
      <c r="K741" s="32"/>
      <c r="L741" s="1" t="s">
        <v>219</v>
      </c>
      <c r="M741" s="6">
        <v>1.2</v>
      </c>
      <c r="N741" s="6">
        <v>1.02</v>
      </c>
      <c r="O741" s="48">
        <v>44470</v>
      </c>
      <c r="P741" s="5" t="s">
        <v>2598</v>
      </c>
      <c r="Q741" t="str">
        <f t="shared" si="32"/>
        <v>35.01.12.03.1</v>
      </c>
    </row>
    <row r="742" spans="1:17" x14ac:dyDescent="0.2">
      <c r="A742" s="17" t="s">
        <v>648</v>
      </c>
      <c r="B742" s="17" t="s">
        <v>649</v>
      </c>
      <c r="C742" s="7" t="s">
        <v>1349</v>
      </c>
      <c r="D742" s="31" t="s">
        <v>3399</v>
      </c>
      <c r="E742" s="13"/>
      <c r="F742" s="13"/>
      <c r="G742" s="13"/>
      <c r="H742" s="37" t="s">
        <v>3399</v>
      </c>
      <c r="J742" s="8" t="s">
        <v>1500</v>
      </c>
      <c r="K742" s="32"/>
      <c r="N742" s="6" t="s">
        <v>2454</v>
      </c>
      <c r="O742" s="48"/>
      <c r="Q742" t="str">
        <f t="shared" si="32"/>
        <v xml:space="preserve"> </v>
      </c>
    </row>
    <row r="743" spans="1:17" ht="28.5" x14ac:dyDescent="0.2">
      <c r="A743" s="17" t="s">
        <v>648</v>
      </c>
      <c r="B743" s="17" t="s">
        <v>649</v>
      </c>
      <c r="C743" s="7" t="s">
        <v>1349</v>
      </c>
      <c r="D743" s="31" t="s">
        <v>3399</v>
      </c>
      <c r="E743" s="13"/>
      <c r="F743" s="13"/>
      <c r="G743" s="13"/>
      <c r="H743" s="41" t="s">
        <v>1350</v>
      </c>
      <c r="J743" s="12" t="s">
        <v>1501</v>
      </c>
      <c r="K743" s="32"/>
      <c r="L743" s="1" t="s">
        <v>219</v>
      </c>
      <c r="M743" s="6">
        <v>0.05</v>
      </c>
      <c r="N743" s="6">
        <v>0.04</v>
      </c>
      <c r="O743" s="48">
        <v>44470</v>
      </c>
      <c r="P743" s="5" t="s">
        <v>2598</v>
      </c>
      <c r="Q743" t="str">
        <f t="shared" si="32"/>
        <v>35.01.14.10.1</v>
      </c>
    </row>
    <row r="744" spans="1:17" ht="28.5" x14ac:dyDescent="0.2">
      <c r="A744" s="17" t="s">
        <v>648</v>
      </c>
      <c r="B744" s="17" t="s">
        <v>649</v>
      </c>
      <c r="C744" s="7" t="s">
        <v>1349</v>
      </c>
      <c r="D744" s="31" t="s">
        <v>3399</v>
      </c>
      <c r="E744" s="13"/>
      <c r="F744" s="13"/>
      <c r="G744" s="13"/>
      <c r="H744" s="41" t="s">
        <v>1351</v>
      </c>
      <c r="J744" s="12" t="s">
        <v>1502</v>
      </c>
      <c r="K744" s="32"/>
      <c r="L744" s="1" t="s">
        <v>219</v>
      </c>
      <c r="M744" s="6">
        <v>6.9</v>
      </c>
      <c r="N744" s="6">
        <v>6.2100000000000009</v>
      </c>
      <c r="O744" s="48">
        <v>44470</v>
      </c>
      <c r="P744" s="5" t="s">
        <v>2598</v>
      </c>
      <c r="Q744" t="str">
        <f t="shared" si="32"/>
        <v>35.01.14.11.1</v>
      </c>
    </row>
    <row r="745" spans="1:17" ht="99.75" x14ac:dyDescent="0.2">
      <c r="A745" s="17" t="s">
        <v>648</v>
      </c>
      <c r="B745" s="17" t="s">
        <v>649</v>
      </c>
      <c r="C745" s="7" t="s">
        <v>1349</v>
      </c>
      <c r="D745" s="31" t="s">
        <v>3399</v>
      </c>
      <c r="E745" s="13"/>
      <c r="F745" s="13"/>
      <c r="G745" s="13"/>
      <c r="H745" s="41" t="s">
        <v>1675</v>
      </c>
      <c r="J745" s="12" t="s">
        <v>1503</v>
      </c>
      <c r="K745" s="32"/>
      <c r="L745" s="1" t="s">
        <v>219</v>
      </c>
      <c r="M745" s="6">
        <v>0.85</v>
      </c>
      <c r="N745" s="6">
        <v>0.72</v>
      </c>
      <c r="O745" s="48">
        <v>44470</v>
      </c>
      <c r="P745" s="5" t="s">
        <v>2598</v>
      </c>
      <c r="Q745" t="str">
        <f t="shared" si="32"/>
        <v>35.01.14.12.1</v>
      </c>
    </row>
    <row r="746" spans="1:17" ht="102" x14ac:dyDescent="0.2">
      <c r="A746" s="17" t="s">
        <v>648</v>
      </c>
      <c r="B746" s="17" t="s">
        <v>657</v>
      </c>
      <c r="C746" s="7" t="s">
        <v>3399</v>
      </c>
      <c r="D746" s="31" t="s">
        <v>3399</v>
      </c>
      <c r="E746" s="13"/>
      <c r="F746" s="13"/>
      <c r="G746" s="13"/>
      <c r="H746" s="37" t="s">
        <v>3399</v>
      </c>
      <c r="I746" s="34" t="s">
        <v>1</v>
      </c>
      <c r="J746" s="3" t="s">
        <v>1918</v>
      </c>
      <c r="K746" s="32" t="s">
        <v>2391</v>
      </c>
      <c r="N746" s="6" t="s">
        <v>2454</v>
      </c>
      <c r="O746" s="48"/>
      <c r="Q746" t="str">
        <f t="shared" si="32"/>
        <v xml:space="preserve"> </v>
      </c>
    </row>
    <row r="747" spans="1:17" ht="57" x14ac:dyDescent="0.2">
      <c r="A747" s="17" t="s">
        <v>648</v>
      </c>
      <c r="B747" s="17" t="s">
        <v>657</v>
      </c>
      <c r="C747" s="7" t="s">
        <v>3399</v>
      </c>
      <c r="D747" s="31" t="s">
        <v>3399</v>
      </c>
      <c r="E747" s="13"/>
      <c r="F747" s="13"/>
      <c r="G747" s="13"/>
      <c r="H747" s="51" t="s">
        <v>658</v>
      </c>
      <c r="I747" s="34" t="s">
        <v>1</v>
      </c>
      <c r="J747" s="3" t="s">
        <v>867</v>
      </c>
      <c r="K747" s="32" t="s">
        <v>2391</v>
      </c>
      <c r="L747" s="1" t="s">
        <v>219</v>
      </c>
      <c r="M747" s="6">
        <v>4.5</v>
      </c>
      <c r="N747" s="6">
        <v>3.83</v>
      </c>
      <c r="O747" s="48">
        <v>44470</v>
      </c>
      <c r="P747" s="5" t="s">
        <v>2598</v>
      </c>
      <c r="Q747" t="str">
        <f t="shared" si="32"/>
        <v>35.03.01.01.1</v>
      </c>
    </row>
    <row r="748" spans="1:17" ht="57" x14ac:dyDescent="0.2">
      <c r="A748" s="17" t="s">
        <v>648</v>
      </c>
      <c r="B748" s="17" t="s">
        <v>657</v>
      </c>
      <c r="C748" s="7" t="s">
        <v>3399</v>
      </c>
      <c r="D748" s="31" t="s">
        <v>3399</v>
      </c>
      <c r="E748" s="13"/>
      <c r="F748" s="13"/>
      <c r="G748" s="13"/>
      <c r="H748" s="41" t="s">
        <v>660</v>
      </c>
      <c r="I748" s="34" t="s">
        <v>1</v>
      </c>
      <c r="J748" s="3" t="s">
        <v>868</v>
      </c>
      <c r="K748" s="32" t="s">
        <v>2391</v>
      </c>
      <c r="L748" s="1" t="s">
        <v>219</v>
      </c>
      <c r="M748" s="6">
        <v>6.95</v>
      </c>
      <c r="N748" s="6">
        <v>5.91</v>
      </c>
      <c r="O748" s="48">
        <v>44470</v>
      </c>
      <c r="P748" s="5" t="s">
        <v>2598</v>
      </c>
      <c r="Q748" t="str">
        <f t="shared" si="32"/>
        <v>35.03.01.02.1</v>
      </c>
    </row>
    <row r="749" spans="1:17" ht="57" x14ac:dyDescent="0.2">
      <c r="A749" s="17" t="s">
        <v>648</v>
      </c>
      <c r="B749" s="17" t="s">
        <v>657</v>
      </c>
      <c r="C749" s="7" t="s">
        <v>3399</v>
      </c>
      <c r="D749" s="31" t="s">
        <v>3399</v>
      </c>
      <c r="E749" s="13"/>
      <c r="F749" s="13"/>
      <c r="G749" s="13"/>
      <c r="H749" s="41" t="s">
        <v>662</v>
      </c>
      <c r="I749" s="34" t="s">
        <v>1</v>
      </c>
      <c r="J749" s="3" t="s">
        <v>869</v>
      </c>
      <c r="K749" s="32" t="s">
        <v>2391</v>
      </c>
      <c r="L749" s="1" t="s">
        <v>219</v>
      </c>
      <c r="M749" s="6">
        <v>10.4</v>
      </c>
      <c r="N749" s="6">
        <v>8.84</v>
      </c>
      <c r="O749" s="48">
        <v>44470</v>
      </c>
      <c r="P749" s="5" t="s">
        <v>2598</v>
      </c>
      <c r="Q749" t="str">
        <f t="shared" si="32"/>
        <v>35.03.01.03.1</v>
      </c>
    </row>
    <row r="750" spans="1:17" ht="57" x14ac:dyDescent="0.2">
      <c r="A750" s="17" t="s">
        <v>648</v>
      </c>
      <c r="B750" s="17" t="s">
        <v>657</v>
      </c>
      <c r="C750" s="7" t="s">
        <v>3399</v>
      </c>
      <c r="D750" s="31" t="s">
        <v>3399</v>
      </c>
      <c r="E750" s="13"/>
      <c r="F750" s="13"/>
      <c r="G750" s="13"/>
      <c r="H750" s="41" t="s">
        <v>664</v>
      </c>
      <c r="I750" s="34" t="s">
        <v>1</v>
      </c>
      <c r="J750" s="3" t="s">
        <v>870</v>
      </c>
      <c r="K750" s="32" t="s">
        <v>2391</v>
      </c>
      <c r="L750" s="1" t="s">
        <v>219</v>
      </c>
      <c r="M750" s="6">
        <v>21.2</v>
      </c>
      <c r="N750" s="6">
        <v>18.02</v>
      </c>
      <c r="O750" s="48">
        <v>44470</v>
      </c>
      <c r="P750" s="5" t="s">
        <v>2598</v>
      </c>
      <c r="Q750" t="str">
        <f t="shared" si="32"/>
        <v>35.03.01.04.1</v>
      </c>
    </row>
    <row r="751" spans="1:17" ht="57" x14ac:dyDescent="0.2">
      <c r="A751" s="17" t="s">
        <v>648</v>
      </c>
      <c r="B751" s="17" t="s">
        <v>657</v>
      </c>
      <c r="C751" s="7" t="s">
        <v>3399</v>
      </c>
      <c r="D751" s="31" t="s">
        <v>3399</v>
      </c>
      <c r="E751" s="13"/>
      <c r="F751" s="13"/>
      <c r="G751" s="13"/>
      <c r="H751" s="41" t="s">
        <v>666</v>
      </c>
      <c r="I751" s="34" t="s">
        <v>1</v>
      </c>
      <c r="J751" s="3" t="s">
        <v>871</v>
      </c>
      <c r="K751" s="32" t="s">
        <v>2391</v>
      </c>
      <c r="L751" s="1" t="s">
        <v>219</v>
      </c>
      <c r="M751" s="6">
        <v>32.25</v>
      </c>
      <c r="N751" s="6">
        <v>27.41</v>
      </c>
      <c r="O751" s="48">
        <v>44470</v>
      </c>
      <c r="P751" s="5" t="s">
        <v>2598</v>
      </c>
      <c r="Q751" t="str">
        <f t="shared" si="32"/>
        <v>35.03.01.06.1</v>
      </c>
    </row>
    <row r="752" spans="1:17" ht="73.5" x14ac:dyDescent="0.2">
      <c r="A752" s="17" t="s">
        <v>648</v>
      </c>
      <c r="B752" s="17" t="s">
        <v>668</v>
      </c>
      <c r="C752" s="7" t="s">
        <v>3399</v>
      </c>
      <c r="D752" s="31" t="s">
        <v>3399</v>
      </c>
      <c r="E752" s="13"/>
      <c r="F752" s="13"/>
      <c r="G752" s="13"/>
      <c r="H752" s="37" t="s">
        <v>3399</v>
      </c>
      <c r="J752" s="3" t="s">
        <v>872</v>
      </c>
      <c r="K752" s="32"/>
      <c r="N752" s="6" t="s">
        <v>2454</v>
      </c>
      <c r="O752" s="48"/>
      <c r="Q752" t="str">
        <f t="shared" si="32"/>
        <v xml:space="preserve"> </v>
      </c>
    </row>
    <row r="753" spans="1:17" ht="72.75" x14ac:dyDescent="0.2">
      <c r="A753" s="17" t="s">
        <v>648</v>
      </c>
      <c r="B753" s="17" t="s">
        <v>668</v>
      </c>
      <c r="C753" s="7" t="s">
        <v>670</v>
      </c>
      <c r="D753" s="31" t="s">
        <v>3399</v>
      </c>
      <c r="E753" s="13"/>
      <c r="F753" s="13"/>
      <c r="G753" s="13"/>
      <c r="H753" s="37" t="s">
        <v>3399</v>
      </c>
      <c r="J753" s="3" t="s">
        <v>873</v>
      </c>
      <c r="K753" s="32"/>
      <c r="N753" s="6" t="s">
        <v>2454</v>
      </c>
      <c r="O753" s="48"/>
      <c r="Q753" t="str">
        <f t="shared" si="32"/>
        <v xml:space="preserve"> </v>
      </c>
    </row>
    <row r="754" spans="1:17" ht="42.75" x14ac:dyDescent="0.2">
      <c r="A754" s="17" t="s">
        <v>648</v>
      </c>
      <c r="B754" s="17" t="s">
        <v>668</v>
      </c>
      <c r="C754" s="7" t="s">
        <v>670</v>
      </c>
      <c r="D754" s="31" t="s">
        <v>3399</v>
      </c>
      <c r="E754" s="13"/>
      <c r="F754" s="13"/>
      <c r="G754" s="13"/>
      <c r="H754" s="41" t="s">
        <v>672</v>
      </c>
      <c r="J754" s="3" t="s">
        <v>875</v>
      </c>
      <c r="K754" s="32"/>
      <c r="L754" s="1" t="s">
        <v>219</v>
      </c>
      <c r="M754" s="6">
        <v>5.3</v>
      </c>
      <c r="N754" s="6">
        <v>4.7699999999999996</v>
      </c>
      <c r="O754" s="48">
        <v>44470</v>
      </c>
      <c r="P754" s="5" t="s">
        <v>2598</v>
      </c>
      <c r="Q754" t="str">
        <f t="shared" si="32"/>
        <v>35.05.01.01.1</v>
      </c>
    </row>
    <row r="755" spans="1:17" ht="42.75" x14ac:dyDescent="0.2">
      <c r="A755" s="17" t="s">
        <v>648</v>
      </c>
      <c r="B755" s="17" t="s">
        <v>668</v>
      </c>
      <c r="C755" s="7" t="s">
        <v>670</v>
      </c>
      <c r="D755" s="31" t="s">
        <v>3399</v>
      </c>
      <c r="E755" s="13"/>
      <c r="F755" s="13"/>
      <c r="G755" s="13"/>
      <c r="H755" s="41" t="s">
        <v>674</v>
      </c>
      <c r="J755" s="3" t="s">
        <v>874</v>
      </c>
      <c r="K755" s="32"/>
      <c r="L755" s="1" t="s">
        <v>219</v>
      </c>
      <c r="M755" s="6">
        <v>7.3</v>
      </c>
      <c r="N755" s="6">
        <v>6.57</v>
      </c>
      <c r="O755" s="48">
        <v>44470</v>
      </c>
      <c r="P755" s="5" t="s">
        <v>2598</v>
      </c>
      <c r="Q755" t="str">
        <f t="shared" si="32"/>
        <v>35.05.01.02.1</v>
      </c>
    </row>
    <row r="756" spans="1:17" ht="42.75" x14ac:dyDescent="0.2">
      <c r="A756" s="17" t="s">
        <v>648</v>
      </c>
      <c r="B756" s="17" t="s">
        <v>668</v>
      </c>
      <c r="C756" s="7" t="s">
        <v>670</v>
      </c>
      <c r="D756" s="31" t="s">
        <v>3399</v>
      </c>
      <c r="E756" s="13"/>
      <c r="F756" s="13"/>
      <c r="G756" s="13"/>
      <c r="H756" s="41" t="s">
        <v>676</v>
      </c>
      <c r="J756" s="3" t="s">
        <v>876</v>
      </c>
      <c r="K756" s="32"/>
      <c r="L756" s="1" t="s">
        <v>219</v>
      </c>
      <c r="M756" s="6">
        <v>7.05</v>
      </c>
      <c r="N756" s="6">
        <v>6.35</v>
      </c>
      <c r="O756" s="48">
        <v>44470</v>
      </c>
      <c r="P756" s="5" t="s">
        <v>2598</v>
      </c>
      <c r="Q756" t="str">
        <f t="shared" si="32"/>
        <v>35.05.01.03.1</v>
      </c>
    </row>
    <row r="757" spans="1:17" ht="42.75" x14ac:dyDescent="0.2">
      <c r="A757" s="17" t="s">
        <v>648</v>
      </c>
      <c r="B757" s="17" t="s">
        <v>668</v>
      </c>
      <c r="C757" s="7" t="s">
        <v>670</v>
      </c>
      <c r="D757" s="31" t="s">
        <v>3399</v>
      </c>
      <c r="E757" s="13"/>
      <c r="F757" s="13"/>
      <c r="G757" s="13"/>
      <c r="H757" s="41" t="s">
        <v>677</v>
      </c>
      <c r="J757" s="3" t="s">
        <v>877</v>
      </c>
      <c r="K757" s="32"/>
      <c r="L757" s="1" t="s">
        <v>219</v>
      </c>
      <c r="M757" s="6">
        <v>9.3000000000000007</v>
      </c>
      <c r="N757" s="6">
        <v>8.370000000000001</v>
      </c>
      <c r="O757" s="48">
        <v>44470</v>
      </c>
      <c r="P757" s="5" t="s">
        <v>2598</v>
      </c>
      <c r="Q757" t="str">
        <f t="shared" si="32"/>
        <v>35.05.01.04.1</v>
      </c>
    </row>
    <row r="758" spans="1:17" ht="42.75" x14ac:dyDescent="0.2">
      <c r="A758" s="17" t="s">
        <v>648</v>
      </c>
      <c r="B758" s="17" t="s">
        <v>668</v>
      </c>
      <c r="C758" s="7" t="s">
        <v>670</v>
      </c>
      <c r="D758" s="31" t="s">
        <v>3399</v>
      </c>
      <c r="E758" s="13"/>
      <c r="F758" s="13"/>
      <c r="G758" s="13"/>
      <c r="H758" s="41" t="s">
        <v>4018</v>
      </c>
      <c r="J758" s="3" t="s">
        <v>4305</v>
      </c>
      <c r="K758" s="32"/>
      <c r="L758" s="1" t="s">
        <v>219</v>
      </c>
      <c r="M758" s="6">
        <v>8.11</v>
      </c>
      <c r="N758" s="6">
        <v>7.3</v>
      </c>
      <c r="O758" s="48">
        <v>44835</v>
      </c>
      <c r="P758" s="5" t="s">
        <v>2611</v>
      </c>
      <c r="Q758" t="str">
        <f t="shared" ref="Q758:Q759" si="36">IF(H758="",IF(B758="",A758,B758),H758)</f>
        <v>35.05.01.05.1</v>
      </c>
    </row>
    <row r="759" spans="1:17" ht="42.75" x14ac:dyDescent="0.2">
      <c r="A759" s="17" t="s">
        <v>648</v>
      </c>
      <c r="B759" s="17" t="s">
        <v>668</v>
      </c>
      <c r="C759" s="7" t="s">
        <v>670</v>
      </c>
      <c r="D759" s="31" t="s">
        <v>3399</v>
      </c>
      <c r="E759" s="13"/>
      <c r="F759" s="13"/>
      <c r="G759" s="13"/>
      <c r="H759" s="41" t="s">
        <v>4019</v>
      </c>
      <c r="J759" s="3" t="s">
        <v>4306</v>
      </c>
      <c r="K759" s="32"/>
      <c r="L759" s="1" t="s">
        <v>219</v>
      </c>
      <c r="M759" s="6">
        <v>10.79</v>
      </c>
      <c r="N759" s="6">
        <v>9.7100000000000009</v>
      </c>
      <c r="O759" s="48">
        <v>44835</v>
      </c>
      <c r="P759" s="5" t="s">
        <v>2611</v>
      </c>
      <c r="Q759" t="str">
        <f t="shared" si="36"/>
        <v>35.05.01.06.1</v>
      </c>
    </row>
    <row r="760" spans="1:17" ht="100.5" x14ac:dyDescent="0.2">
      <c r="A760" s="17" t="s">
        <v>648</v>
      </c>
      <c r="B760" s="17" t="s">
        <v>668</v>
      </c>
      <c r="C760" s="7" t="s">
        <v>680</v>
      </c>
      <c r="D760" s="31" t="s">
        <v>3399</v>
      </c>
      <c r="E760" s="13"/>
      <c r="F760" s="13"/>
      <c r="G760" s="13"/>
      <c r="H760" s="37" t="s">
        <v>3399</v>
      </c>
      <c r="J760" s="3" t="s">
        <v>878</v>
      </c>
      <c r="K760" s="32"/>
      <c r="N760" s="6" t="s">
        <v>2454</v>
      </c>
      <c r="O760" s="48"/>
      <c r="Q760" t="str">
        <f t="shared" si="32"/>
        <v xml:space="preserve"> </v>
      </c>
    </row>
    <row r="761" spans="1:17" ht="28.5" x14ac:dyDescent="0.2">
      <c r="A761" s="17" t="s">
        <v>648</v>
      </c>
      <c r="B761" s="17" t="s">
        <v>668</v>
      </c>
      <c r="C761" s="7" t="s">
        <v>680</v>
      </c>
      <c r="D761" s="31" t="s">
        <v>3399</v>
      </c>
      <c r="E761" s="13"/>
      <c r="F761" s="13"/>
      <c r="G761" s="13"/>
      <c r="H761" s="41" t="s">
        <v>681</v>
      </c>
      <c r="J761" s="3" t="s">
        <v>879</v>
      </c>
      <c r="K761" s="32"/>
      <c r="L761" s="1" t="s">
        <v>219</v>
      </c>
      <c r="M761" s="6">
        <v>4.8</v>
      </c>
      <c r="N761" s="6">
        <v>3.84</v>
      </c>
      <c r="O761" s="48">
        <v>44470</v>
      </c>
      <c r="P761" s="5" t="s">
        <v>2598</v>
      </c>
      <c r="Q761" t="str">
        <f t="shared" ref="Q761:Q830" si="37">IF(H761="",IF(B761="",A761,B761),H761)</f>
        <v>35.05.02.01.1</v>
      </c>
    </row>
    <row r="762" spans="1:17" ht="28.5" x14ac:dyDescent="0.2">
      <c r="A762" s="17" t="s">
        <v>648</v>
      </c>
      <c r="B762" s="17" t="s">
        <v>668</v>
      </c>
      <c r="C762" s="7" t="s">
        <v>680</v>
      </c>
      <c r="D762" s="31" t="s">
        <v>3399</v>
      </c>
      <c r="E762" s="13"/>
      <c r="F762" s="13"/>
      <c r="G762" s="13"/>
      <c r="H762" s="41" t="s">
        <v>683</v>
      </c>
      <c r="J762" s="3" t="s">
        <v>880</v>
      </c>
      <c r="K762" s="32"/>
      <c r="L762" s="1" t="s">
        <v>219</v>
      </c>
      <c r="M762" s="6">
        <v>6.6</v>
      </c>
      <c r="N762" s="6">
        <v>5.28</v>
      </c>
      <c r="O762" s="48">
        <v>44470</v>
      </c>
      <c r="P762" s="5" t="s">
        <v>2598</v>
      </c>
      <c r="Q762" t="str">
        <f t="shared" si="37"/>
        <v>35.05.02.02.1</v>
      </c>
    </row>
    <row r="763" spans="1:17" ht="28.5" x14ac:dyDescent="0.2">
      <c r="A763" s="17" t="s">
        <v>648</v>
      </c>
      <c r="B763" s="17" t="s">
        <v>668</v>
      </c>
      <c r="C763" s="7" t="s">
        <v>680</v>
      </c>
      <c r="D763" s="31" t="s">
        <v>3399</v>
      </c>
      <c r="E763" s="13"/>
      <c r="F763" s="13"/>
      <c r="G763" s="13"/>
      <c r="H763" s="41" t="s">
        <v>685</v>
      </c>
      <c r="J763" s="3" t="s">
        <v>881</v>
      </c>
      <c r="K763" s="32"/>
      <c r="L763" s="1" t="s">
        <v>219</v>
      </c>
      <c r="M763" s="6">
        <v>10.55</v>
      </c>
      <c r="N763" s="6">
        <v>8.4400000000000013</v>
      </c>
      <c r="O763" s="48">
        <v>44470</v>
      </c>
      <c r="P763" s="5" t="s">
        <v>2598</v>
      </c>
      <c r="Q763" t="str">
        <f t="shared" si="37"/>
        <v>35.05.02.03.1</v>
      </c>
    </row>
    <row r="764" spans="1:17" ht="28.5" x14ac:dyDescent="0.2">
      <c r="A764" s="17" t="s">
        <v>648</v>
      </c>
      <c r="B764" s="17" t="s">
        <v>668</v>
      </c>
      <c r="C764" s="7" t="s">
        <v>680</v>
      </c>
      <c r="D764" s="31" t="s">
        <v>3399</v>
      </c>
      <c r="E764" s="13"/>
      <c r="F764" s="13"/>
      <c r="G764" s="13"/>
      <c r="H764" s="41" t="s">
        <v>687</v>
      </c>
      <c r="J764" s="3" t="s">
        <v>882</v>
      </c>
      <c r="K764" s="32"/>
      <c r="L764" s="1" t="s">
        <v>219</v>
      </c>
      <c r="M764" s="6">
        <v>18.95</v>
      </c>
      <c r="N764" s="6">
        <v>16.11</v>
      </c>
      <c r="O764" s="48">
        <v>44470</v>
      </c>
      <c r="P764" s="5" t="s">
        <v>2598</v>
      </c>
      <c r="Q764" t="str">
        <f t="shared" si="37"/>
        <v>35.05.02.04.1</v>
      </c>
    </row>
    <row r="765" spans="1:17" ht="28.5" x14ac:dyDescent="0.2">
      <c r="A765" s="17" t="s">
        <v>648</v>
      </c>
      <c r="B765" s="17" t="s">
        <v>668</v>
      </c>
      <c r="C765" s="7" t="s">
        <v>680</v>
      </c>
      <c r="D765" s="31" t="s">
        <v>3399</v>
      </c>
      <c r="E765" s="13"/>
      <c r="F765" s="13"/>
      <c r="G765" s="13"/>
      <c r="H765" s="41" t="s">
        <v>694</v>
      </c>
      <c r="J765" s="3" t="s">
        <v>883</v>
      </c>
      <c r="K765" s="32"/>
      <c r="L765" s="1" t="s">
        <v>219</v>
      </c>
      <c r="M765" s="6">
        <v>25.45</v>
      </c>
      <c r="N765" s="6">
        <v>21.63</v>
      </c>
      <c r="O765" s="48">
        <v>44470</v>
      </c>
      <c r="P765" s="5" t="s">
        <v>2598</v>
      </c>
      <c r="Q765" t="str">
        <f t="shared" si="37"/>
        <v>35.05.02.05.1</v>
      </c>
    </row>
    <row r="766" spans="1:17" ht="28.5" x14ac:dyDescent="0.2">
      <c r="A766" s="17" t="s">
        <v>648</v>
      </c>
      <c r="B766" s="17" t="s">
        <v>668</v>
      </c>
      <c r="C766" s="7" t="s">
        <v>680</v>
      </c>
      <c r="D766" s="31" t="s">
        <v>3399</v>
      </c>
      <c r="E766" s="13"/>
      <c r="F766" s="13"/>
      <c r="G766" s="13"/>
      <c r="H766" s="41" t="s">
        <v>695</v>
      </c>
      <c r="J766" s="3" t="s">
        <v>884</v>
      </c>
      <c r="K766" s="32"/>
      <c r="L766" s="1" t="s">
        <v>219</v>
      </c>
      <c r="M766" s="6">
        <v>38.65</v>
      </c>
      <c r="N766" s="6">
        <v>32.85</v>
      </c>
      <c r="O766" s="48">
        <v>44470</v>
      </c>
      <c r="P766" s="5" t="s">
        <v>2598</v>
      </c>
      <c r="Q766" t="str">
        <f t="shared" si="37"/>
        <v>35.05.02.06.1</v>
      </c>
    </row>
    <row r="767" spans="1:17" ht="28.5" x14ac:dyDescent="0.2">
      <c r="A767" s="17" t="s">
        <v>648</v>
      </c>
      <c r="B767" s="17" t="s">
        <v>668</v>
      </c>
      <c r="C767" s="7" t="s">
        <v>680</v>
      </c>
      <c r="D767" s="31" t="s">
        <v>3399</v>
      </c>
      <c r="E767" s="13"/>
      <c r="F767" s="13"/>
      <c r="G767" s="13"/>
      <c r="H767" s="41" t="s">
        <v>696</v>
      </c>
      <c r="J767" s="3" t="s">
        <v>885</v>
      </c>
      <c r="K767" s="32"/>
      <c r="L767" s="1" t="s">
        <v>219</v>
      </c>
      <c r="M767" s="6">
        <v>62.05</v>
      </c>
      <c r="N767" s="6">
        <v>55.85</v>
      </c>
      <c r="O767" s="48">
        <v>44470</v>
      </c>
      <c r="P767" s="5" t="s">
        <v>2598</v>
      </c>
      <c r="Q767" t="str">
        <f t="shared" si="37"/>
        <v>35.05.02.07.1</v>
      </c>
    </row>
    <row r="768" spans="1:17" ht="28.5" x14ac:dyDescent="0.2">
      <c r="A768" s="17" t="s">
        <v>648</v>
      </c>
      <c r="B768" s="17" t="s">
        <v>668</v>
      </c>
      <c r="C768" s="7" t="s">
        <v>680</v>
      </c>
      <c r="D768" s="31" t="s">
        <v>3399</v>
      </c>
      <c r="E768" s="13"/>
      <c r="F768" s="13"/>
      <c r="G768" s="13"/>
      <c r="H768" s="41" t="s">
        <v>693</v>
      </c>
      <c r="J768" s="3" t="s">
        <v>886</v>
      </c>
      <c r="K768" s="32"/>
      <c r="L768" s="1" t="s">
        <v>219</v>
      </c>
      <c r="M768" s="6">
        <v>35.4</v>
      </c>
      <c r="N768" s="6">
        <v>31.86</v>
      </c>
      <c r="O768" s="48">
        <v>44470</v>
      </c>
      <c r="P768" s="5" t="s">
        <v>2598</v>
      </c>
      <c r="Q768" t="str">
        <f t="shared" si="37"/>
        <v>35.05.02.08.1</v>
      </c>
    </row>
    <row r="769" spans="1:17" ht="28.5" x14ac:dyDescent="0.2">
      <c r="A769" s="17" t="s">
        <v>648</v>
      </c>
      <c r="B769" s="17" t="s">
        <v>668</v>
      </c>
      <c r="C769" s="7" t="s">
        <v>680</v>
      </c>
      <c r="D769" s="31" t="s">
        <v>3399</v>
      </c>
      <c r="E769" s="13"/>
      <c r="F769" s="13"/>
      <c r="G769" s="13"/>
      <c r="H769" s="41" t="s">
        <v>697</v>
      </c>
      <c r="J769" s="3" t="s">
        <v>887</v>
      </c>
      <c r="K769" s="32"/>
      <c r="L769" s="1" t="s">
        <v>219</v>
      </c>
      <c r="M769" s="6">
        <v>24.05</v>
      </c>
      <c r="N769" s="6">
        <v>21.65</v>
      </c>
      <c r="O769" s="48">
        <v>44470</v>
      </c>
      <c r="P769" s="5" t="s">
        <v>2598</v>
      </c>
      <c r="Q769" t="str">
        <f t="shared" si="37"/>
        <v>35.05.02.09.1</v>
      </c>
    </row>
    <row r="770" spans="1:17" ht="157.5" x14ac:dyDescent="0.2">
      <c r="A770" s="17" t="s">
        <v>648</v>
      </c>
      <c r="B770" s="17" t="s">
        <v>668</v>
      </c>
      <c r="C770" s="7" t="s">
        <v>699</v>
      </c>
      <c r="D770" s="31" t="s">
        <v>3399</v>
      </c>
      <c r="E770" s="13"/>
      <c r="F770" s="13"/>
      <c r="G770" s="13"/>
      <c r="H770" s="37" t="s">
        <v>3399</v>
      </c>
      <c r="J770" s="3" t="s">
        <v>888</v>
      </c>
      <c r="K770" s="32"/>
      <c r="N770" s="6" t="s">
        <v>2454</v>
      </c>
      <c r="O770" s="48"/>
      <c r="Q770" t="str">
        <f t="shared" si="37"/>
        <v xml:space="preserve"> </v>
      </c>
    </row>
    <row r="771" spans="1:17" ht="28.5" x14ac:dyDescent="0.2">
      <c r="A771" s="17" t="s">
        <v>648</v>
      </c>
      <c r="B771" s="17" t="s">
        <v>668</v>
      </c>
      <c r="C771" s="7" t="s">
        <v>699</v>
      </c>
      <c r="D771" s="31" t="s">
        <v>3399</v>
      </c>
      <c r="E771" s="13"/>
      <c r="F771" s="13"/>
      <c r="G771" s="13"/>
      <c r="H771" s="41" t="s">
        <v>701</v>
      </c>
      <c r="J771" s="3" t="s">
        <v>889</v>
      </c>
      <c r="K771" s="32"/>
      <c r="L771" s="1" t="s">
        <v>219</v>
      </c>
      <c r="M771" s="6">
        <v>5.7</v>
      </c>
      <c r="N771" s="6">
        <v>4.5600000000000005</v>
      </c>
      <c r="O771" s="48">
        <v>44470</v>
      </c>
      <c r="P771" s="5" t="s">
        <v>2598</v>
      </c>
      <c r="Q771" t="str">
        <f t="shared" si="37"/>
        <v>35.05.03.01.1</v>
      </c>
    </row>
    <row r="772" spans="1:17" ht="28.5" x14ac:dyDescent="0.2">
      <c r="A772" s="17" t="s">
        <v>648</v>
      </c>
      <c r="B772" s="17" t="s">
        <v>668</v>
      </c>
      <c r="C772" s="7" t="s">
        <v>699</v>
      </c>
      <c r="D772" s="31" t="s">
        <v>3399</v>
      </c>
      <c r="E772" s="13"/>
      <c r="F772" s="13"/>
      <c r="G772" s="13"/>
      <c r="H772" s="41" t="s">
        <v>703</v>
      </c>
      <c r="J772" s="3" t="s">
        <v>890</v>
      </c>
      <c r="K772" s="32"/>
      <c r="L772" s="1" t="s">
        <v>219</v>
      </c>
      <c r="M772" s="6">
        <v>7.25</v>
      </c>
      <c r="N772" s="6">
        <v>5.8000000000000007</v>
      </c>
      <c r="O772" s="48">
        <v>44470</v>
      </c>
      <c r="P772" s="5" t="s">
        <v>2598</v>
      </c>
      <c r="Q772" t="str">
        <f t="shared" si="37"/>
        <v>35.05.03.02.1</v>
      </c>
    </row>
    <row r="773" spans="1:17" ht="28.5" x14ac:dyDescent="0.2">
      <c r="A773" s="17" t="s">
        <v>648</v>
      </c>
      <c r="B773" s="17" t="s">
        <v>668</v>
      </c>
      <c r="C773" s="7" t="s">
        <v>699</v>
      </c>
      <c r="D773" s="31" t="s">
        <v>3399</v>
      </c>
      <c r="E773" s="13"/>
      <c r="F773" s="13"/>
      <c r="G773" s="13"/>
      <c r="H773" s="41" t="s">
        <v>705</v>
      </c>
      <c r="J773" s="3" t="s">
        <v>891</v>
      </c>
      <c r="K773" s="32"/>
      <c r="L773" s="1" t="s">
        <v>219</v>
      </c>
      <c r="M773" s="6">
        <v>12.05</v>
      </c>
      <c r="N773" s="6">
        <v>9.64</v>
      </c>
      <c r="O773" s="48">
        <v>44470</v>
      </c>
      <c r="P773" s="5" t="s">
        <v>2598</v>
      </c>
      <c r="Q773" t="str">
        <f t="shared" si="37"/>
        <v>35.05.03.03.1</v>
      </c>
    </row>
    <row r="774" spans="1:17" ht="28.5" x14ac:dyDescent="0.2">
      <c r="A774" s="17" t="s">
        <v>648</v>
      </c>
      <c r="B774" s="17" t="s">
        <v>668</v>
      </c>
      <c r="C774" s="7" t="s">
        <v>699</v>
      </c>
      <c r="D774" s="31" t="s">
        <v>3399</v>
      </c>
      <c r="E774" s="13"/>
      <c r="F774" s="13"/>
      <c r="G774" s="13"/>
      <c r="H774" s="41" t="s">
        <v>707</v>
      </c>
      <c r="J774" s="3" t="s">
        <v>892</v>
      </c>
      <c r="K774" s="32"/>
      <c r="L774" s="1" t="s">
        <v>219</v>
      </c>
      <c r="M774" s="6">
        <v>21.6</v>
      </c>
      <c r="N774" s="6">
        <v>18.36</v>
      </c>
      <c r="O774" s="48">
        <v>44470</v>
      </c>
      <c r="P774" s="5" t="s">
        <v>2598</v>
      </c>
      <c r="Q774" t="str">
        <f t="shared" si="37"/>
        <v>35.05.03.04.1</v>
      </c>
    </row>
    <row r="775" spans="1:17" ht="28.5" x14ac:dyDescent="0.2">
      <c r="A775" s="17" t="s">
        <v>648</v>
      </c>
      <c r="B775" s="17" t="s">
        <v>668</v>
      </c>
      <c r="C775" s="7" t="s">
        <v>699</v>
      </c>
      <c r="D775" s="31" t="s">
        <v>3399</v>
      </c>
      <c r="E775" s="13"/>
      <c r="F775" s="13"/>
      <c r="G775" s="13"/>
      <c r="H775" s="41" t="s">
        <v>709</v>
      </c>
      <c r="J775" s="3" t="s">
        <v>893</v>
      </c>
      <c r="K775" s="32"/>
      <c r="L775" s="1" t="s">
        <v>219</v>
      </c>
      <c r="M775" s="6">
        <v>32.049999999999997</v>
      </c>
      <c r="N775" s="6">
        <v>27.24</v>
      </c>
      <c r="O775" s="48">
        <v>44470</v>
      </c>
      <c r="P775" s="5" t="s">
        <v>2598</v>
      </c>
      <c r="Q775" t="str">
        <f t="shared" si="37"/>
        <v>35.05.03.05.1</v>
      </c>
    </row>
    <row r="776" spans="1:17" ht="28.5" x14ac:dyDescent="0.2">
      <c r="A776" s="17" t="s">
        <v>648</v>
      </c>
      <c r="B776" s="17" t="s">
        <v>668</v>
      </c>
      <c r="C776" s="7" t="s">
        <v>699</v>
      </c>
      <c r="D776" s="31" t="s">
        <v>3399</v>
      </c>
      <c r="E776" s="13"/>
      <c r="F776" s="13"/>
      <c r="G776" s="13"/>
      <c r="H776" s="41" t="s">
        <v>711</v>
      </c>
      <c r="J776" s="3" t="s">
        <v>894</v>
      </c>
      <c r="K776" s="32"/>
      <c r="L776" s="1" t="s">
        <v>219</v>
      </c>
      <c r="M776" s="6">
        <v>36.950000000000003</v>
      </c>
      <c r="N776" s="6">
        <v>31.41</v>
      </c>
      <c r="O776" s="48">
        <v>44470</v>
      </c>
      <c r="P776" s="5" t="s">
        <v>2598</v>
      </c>
      <c r="Q776" t="str">
        <f t="shared" si="37"/>
        <v>35.05.03.06.1</v>
      </c>
    </row>
    <row r="777" spans="1:17" ht="28.5" x14ac:dyDescent="0.2">
      <c r="A777" s="17" t="s">
        <v>648</v>
      </c>
      <c r="B777" s="17" t="s">
        <v>668</v>
      </c>
      <c r="C777" s="7" t="s">
        <v>699</v>
      </c>
      <c r="D777" s="31" t="s">
        <v>3399</v>
      </c>
      <c r="E777" s="13"/>
      <c r="F777" s="13"/>
      <c r="G777" s="13"/>
      <c r="H777" s="41" t="s">
        <v>713</v>
      </c>
      <c r="J777" s="3" t="s">
        <v>895</v>
      </c>
      <c r="K777" s="32"/>
      <c r="L777" s="1" t="s">
        <v>219</v>
      </c>
      <c r="M777" s="6">
        <v>45.4</v>
      </c>
      <c r="N777" s="6">
        <v>40.86</v>
      </c>
      <c r="O777" s="48">
        <v>44470</v>
      </c>
      <c r="P777" s="5" t="s">
        <v>2598</v>
      </c>
      <c r="Q777" t="str">
        <f t="shared" si="37"/>
        <v>35.05.03.07.1</v>
      </c>
    </row>
    <row r="778" spans="1:17" ht="28.5" x14ac:dyDescent="0.2">
      <c r="A778" s="17" t="s">
        <v>648</v>
      </c>
      <c r="B778" s="17" t="s">
        <v>668</v>
      </c>
      <c r="C778" s="7" t="s">
        <v>699</v>
      </c>
      <c r="D778" s="31" t="s">
        <v>3399</v>
      </c>
      <c r="E778" s="13"/>
      <c r="F778" s="13"/>
      <c r="G778" s="13"/>
      <c r="H778" s="41" t="s">
        <v>715</v>
      </c>
      <c r="J778" s="3" t="s">
        <v>896</v>
      </c>
      <c r="K778" s="32"/>
      <c r="L778" s="1" t="s">
        <v>219</v>
      </c>
      <c r="M778" s="6">
        <v>62.4</v>
      </c>
      <c r="N778" s="6">
        <v>56.16</v>
      </c>
      <c r="O778" s="48">
        <v>44470</v>
      </c>
      <c r="P778" s="5" t="s">
        <v>2598</v>
      </c>
      <c r="Q778" t="str">
        <f t="shared" si="37"/>
        <v>35.05.03.08.1</v>
      </c>
    </row>
    <row r="779" spans="1:17" ht="28.5" x14ac:dyDescent="0.2">
      <c r="A779" s="17" t="s">
        <v>648</v>
      </c>
      <c r="B779" s="17" t="s">
        <v>668</v>
      </c>
      <c r="C779" s="7" t="s">
        <v>699</v>
      </c>
      <c r="D779" s="31" t="s">
        <v>3399</v>
      </c>
      <c r="E779" s="13"/>
      <c r="F779" s="13"/>
      <c r="G779" s="13"/>
      <c r="H779" s="41" t="s">
        <v>717</v>
      </c>
      <c r="J779" s="3" t="s">
        <v>897</v>
      </c>
      <c r="K779" s="32"/>
      <c r="L779" s="1" t="s">
        <v>219</v>
      </c>
      <c r="M779" s="6">
        <v>32.6</v>
      </c>
      <c r="N779" s="6">
        <v>29.340000000000003</v>
      </c>
      <c r="O779" s="48">
        <v>44470</v>
      </c>
      <c r="P779" s="5" t="s">
        <v>2598</v>
      </c>
      <c r="Q779" t="str">
        <f t="shared" si="37"/>
        <v>35.05.03.10.1</v>
      </c>
    </row>
    <row r="780" spans="1:17" ht="28.5" x14ac:dyDescent="0.2">
      <c r="A780" s="17" t="s">
        <v>648</v>
      </c>
      <c r="B780" s="17" t="s">
        <v>668</v>
      </c>
      <c r="C780" s="7" t="s">
        <v>699</v>
      </c>
      <c r="D780" s="31" t="s">
        <v>3399</v>
      </c>
      <c r="E780" s="13"/>
      <c r="F780" s="13"/>
      <c r="G780" s="13"/>
      <c r="H780" s="41" t="s">
        <v>719</v>
      </c>
      <c r="J780" s="3" t="s">
        <v>898</v>
      </c>
      <c r="K780" s="32"/>
      <c r="L780" s="1" t="s">
        <v>219</v>
      </c>
      <c r="M780" s="6">
        <v>31.7</v>
      </c>
      <c r="N780" s="6">
        <v>28.53</v>
      </c>
      <c r="O780" s="48">
        <v>44470</v>
      </c>
      <c r="P780" s="5" t="s">
        <v>2598</v>
      </c>
      <c r="Q780" t="str">
        <f t="shared" si="37"/>
        <v>35.05.03.11.1</v>
      </c>
    </row>
    <row r="781" spans="1:17" ht="144" x14ac:dyDescent="0.2">
      <c r="A781" s="17" t="s">
        <v>648</v>
      </c>
      <c r="B781" s="17" t="s">
        <v>668</v>
      </c>
      <c r="C781" s="7" t="s">
        <v>721</v>
      </c>
      <c r="D781" s="31" t="s">
        <v>3399</v>
      </c>
      <c r="E781" s="13"/>
      <c r="F781" s="13"/>
      <c r="G781" s="13"/>
      <c r="H781" s="37" t="s">
        <v>3399</v>
      </c>
      <c r="J781" s="3" t="s">
        <v>2289</v>
      </c>
      <c r="K781" s="32"/>
      <c r="N781" s="6" t="s">
        <v>2454</v>
      </c>
      <c r="O781" s="48"/>
      <c r="Q781" t="str">
        <f t="shared" si="37"/>
        <v xml:space="preserve"> </v>
      </c>
    </row>
    <row r="782" spans="1:17" ht="28.5" x14ac:dyDescent="0.2">
      <c r="A782" s="17" t="s">
        <v>648</v>
      </c>
      <c r="B782" s="17" t="s">
        <v>668</v>
      </c>
      <c r="C782" s="7" t="s">
        <v>721</v>
      </c>
      <c r="D782" s="31" t="s">
        <v>3399</v>
      </c>
      <c r="E782" s="13"/>
      <c r="F782" s="13"/>
      <c r="G782" s="13"/>
      <c r="H782" s="41" t="s">
        <v>722</v>
      </c>
      <c r="J782" s="3" t="s">
        <v>899</v>
      </c>
      <c r="K782" s="32"/>
      <c r="L782" s="1" t="s">
        <v>219</v>
      </c>
      <c r="M782" s="6">
        <v>4.45</v>
      </c>
      <c r="N782" s="6">
        <v>3.78</v>
      </c>
      <c r="O782" s="48">
        <v>44470</v>
      </c>
      <c r="P782" s="5" t="s">
        <v>2598</v>
      </c>
      <c r="Q782" t="str">
        <f t="shared" si="37"/>
        <v>35.05.04.01.1</v>
      </c>
    </row>
    <row r="783" spans="1:17" ht="28.5" x14ac:dyDescent="0.2">
      <c r="A783" s="17" t="s">
        <v>648</v>
      </c>
      <c r="B783" s="17" t="s">
        <v>668</v>
      </c>
      <c r="C783" s="7" t="s">
        <v>721</v>
      </c>
      <c r="D783" s="31" t="s">
        <v>3399</v>
      </c>
      <c r="E783" s="13"/>
      <c r="F783" s="13"/>
      <c r="G783" s="13"/>
      <c r="H783" s="41" t="s">
        <v>724</v>
      </c>
      <c r="J783" s="3" t="s">
        <v>900</v>
      </c>
      <c r="K783" s="32"/>
      <c r="L783" s="1" t="s">
        <v>219</v>
      </c>
      <c r="M783" s="6">
        <v>7.75</v>
      </c>
      <c r="N783" s="6">
        <v>6.59</v>
      </c>
      <c r="O783" s="48">
        <v>44470</v>
      </c>
      <c r="P783" s="5" t="s">
        <v>2598</v>
      </c>
      <c r="Q783" t="str">
        <f t="shared" si="37"/>
        <v>35.05.04.02.1</v>
      </c>
    </row>
    <row r="784" spans="1:17" ht="28.5" x14ac:dyDescent="0.2">
      <c r="A784" s="17" t="s">
        <v>648</v>
      </c>
      <c r="B784" s="17" t="s">
        <v>668</v>
      </c>
      <c r="C784" s="7" t="s">
        <v>721</v>
      </c>
      <c r="D784" s="31" t="s">
        <v>3399</v>
      </c>
      <c r="E784" s="13"/>
      <c r="F784" s="13"/>
      <c r="G784" s="13"/>
      <c r="H784" s="41" t="s">
        <v>726</v>
      </c>
      <c r="J784" s="3" t="s">
        <v>901</v>
      </c>
      <c r="K784" s="32"/>
      <c r="L784" s="1" t="s">
        <v>219</v>
      </c>
      <c r="M784" s="6">
        <v>11.6</v>
      </c>
      <c r="N784" s="6">
        <v>9.2799999999999994</v>
      </c>
      <c r="O784" s="48">
        <v>44470</v>
      </c>
      <c r="P784" s="5" t="s">
        <v>2598</v>
      </c>
      <c r="Q784" t="str">
        <f t="shared" si="37"/>
        <v>35.05.04.03.1</v>
      </c>
    </row>
    <row r="785" spans="1:17" ht="28.5" x14ac:dyDescent="0.2">
      <c r="A785" s="17" t="s">
        <v>648</v>
      </c>
      <c r="B785" s="17" t="s">
        <v>668</v>
      </c>
      <c r="C785" s="7" t="s">
        <v>721</v>
      </c>
      <c r="D785" s="31" t="s">
        <v>3399</v>
      </c>
      <c r="E785" s="13"/>
      <c r="F785" s="13"/>
      <c r="G785" s="13"/>
      <c r="H785" s="41" t="s">
        <v>728</v>
      </c>
      <c r="J785" s="3" t="s">
        <v>902</v>
      </c>
      <c r="K785" s="32"/>
      <c r="L785" s="1" t="s">
        <v>219</v>
      </c>
      <c r="M785" s="6">
        <v>20.6</v>
      </c>
      <c r="N785" s="6">
        <v>17.510000000000002</v>
      </c>
      <c r="O785" s="48">
        <v>44470</v>
      </c>
      <c r="P785" s="5" t="s">
        <v>2598</v>
      </c>
      <c r="Q785" t="str">
        <f t="shared" si="37"/>
        <v>35.05.04.04.1</v>
      </c>
    </row>
    <row r="786" spans="1:17" ht="28.5" x14ac:dyDescent="0.2">
      <c r="A786" s="17" t="s">
        <v>648</v>
      </c>
      <c r="B786" s="17" t="s">
        <v>668</v>
      </c>
      <c r="C786" s="7" t="s">
        <v>721</v>
      </c>
      <c r="D786" s="31" t="s">
        <v>3399</v>
      </c>
      <c r="E786" s="13"/>
      <c r="F786" s="13"/>
      <c r="G786" s="13"/>
      <c r="H786" s="41" t="s">
        <v>730</v>
      </c>
      <c r="J786" s="3" t="s">
        <v>903</v>
      </c>
      <c r="K786" s="32"/>
      <c r="L786" s="1" t="s">
        <v>219</v>
      </c>
      <c r="M786" s="6">
        <v>33.299999999999997</v>
      </c>
      <c r="N786" s="6">
        <v>29.97</v>
      </c>
      <c r="O786" s="48">
        <v>44470</v>
      </c>
      <c r="P786" s="5" t="s">
        <v>2598</v>
      </c>
      <c r="Q786" t="str">
        <f t="shared" si="37"/>
        <v>35.05.04.05.1</v>
      </c>
    </row>
    <row r="787" spans="1:17" ht="28.5" x14ac:dyDescent="0.2">
      <c r="A787" s="17" t="s">
        <v>648</v>
      </c>
      <c r="B787" s="17" t="s">
        <v>668</v>
      </c>
      <c r="C787" s="7" t="s">
        <v>721</v>
      </c>
      <c r="D787" s="31" t="s">
        <v>3399</v>
      </c>
      <c r="E787" s="13"/>
      <c r="F787" s="13"/>
      <c r="G787" s="13"/>
      <c r="H787" s="41" t="s">
        <v>732</v>
      </c>
      <c r="J787" s="3" t="s">
        <v>904</v>
      </c>
      <c r="K787" s="32"/>
      <c r="L787" s="1" t="s">
        <v>219</v>
      </c>
      <c r="M787" s="6">
        <v>43.3</v>
      </c>
      <c r="N787" s="6">
        <v>38.97</v>
      </c>
      <c r="O787" s="48">
        <v>44470</v>
      </c>
      <c r="P787" s="5" t="s">
        <v>2598</v>
      </c>
      <c r="Q787" t="str">
        <f t="shared" si="37"/>
        <v>35.05.04.06.1</v>
      </c>
    </row>
    <row r="788" spans="1:17" ht="28.5" x14ac:dyDescent="0.2">
      <c r="A788" s="17" t="s">
        <v>648</v>
      </c>
      <c r="B788" s="17" t="s">
        <v>668</v>
      </c>
      <c r="C788" s="7" t="s">
        <v>721</v>
      </c>
      <c r="D788" s="31" t="s">
        <v>3399</v>
      </c>
      <c r="E788" s="13"/>
      <c r="F788" s="13"/>
      <c r="G788" s="13"/>
      <c r="H788" s="41" t="s">
        <v>734</v>
      </c>
      <c r="J788" s="3" t="s">
        <v>905</v>
      </c>
      <c r="K788" s="32"/>
      <c r="L788" s="1" t="s">
        <v>219</v>
      </c>
      <c r="M788" s="6">
        <v>68.400000000000006</v>
      </c>
      <c r="N788" s="6">
        <v>61.560000000000009</v>
      </c>
      <c r="O788" s="48">
        <v>44470</v>
      </c>
      <c r="P788" s="5" t="s">
        <v>2598</v>
      </c>
      <c r="Q788" t="str">
        <f t="shared" si="37"/>
        <v>35.05.04.07.1</v>
      </c>
    </row>
    <row r="789" spans="1:17" ht="28.5" x14ac:dyDescent="0.2">
      <c r="A789" s="17" t="s">
        <v>648</v>
      </c>
      <c r="B789" s="17" t="s">
        <v>668</v>
      </c>
      <c r="C789" s="7" t="s">
        <v>721</v>
      </c>
      <c r="D789" s="31" t="s">
        <v>3399</v>
      </c>
      <c r="E789" s="13"/>
      <c r="F789" s="13"/>
      <c r="G789" s="13"/>
      <c r="H789" s="41" t="s">
        <v>736</v>
      </c>
      <c r="J789" s="3" t="s">
        <v>906</v>
      </c>
      <c r="K789" s="32"/>
      <c r="L789" s="1" t="s">
        <v>219</v>
      </c>
      <c r="M789" s="6">
        <v>141</v>
      </c>
      <c r="N789" s="6">
        <v>126.9</v>
      </c>
      <c r="O789" s="48">
        <v>44470</v>
      </c>
      <c r="P789" s="5" t="s">
        <v>2598</v>
      </c>
      <c r="Q789" t="str">
        <f t="shared" si="37"/>
        <v>35.05.04.08.1</v>
      </c>
    </row>
    <row r="790" spans="1:17" ht="28.5" x14ac:dyDescent="0.2">
      <c r="A790" s="17" t="s">
        <v>648</v>
      </c>
      <c r="B790" s="17" t="s">
        <v>668</v>
      </c>
      <c r="C790" s="7" t="s">
        <v>721</v>
      </c>
      <c r="D790" s="31" t="s">
        <v>3399</v>
      </c>
      <c r="E790" s="13"/>
      <c r="F790" s="13"/>
      <c r="G790" s="13"/>
      <c r="H790" s="41" t="s">
        <v>738</v>
      </c>
      <c r="J790" s="3" t="s">
        <v>907</v>
      </c>
      <c r="K790" s="32"/>
      <c r="L790" s="1" t="s">
        <v>219</v>
      </c>
      <c r="M790" s="6">
        <v>36.65</v>
      </c>
      <c r="N790" s="6">
        <v>32.99</v>
      </c>
      <c r="O790" s="48">
        <v>44470</v>
      </c>
      <c r="P790" s="5" t="s">
        <v>2598</v>
      </c>
      <c r="Q790" t="str">
        <f t="shared" si="37"/>
        <v>35.05.04.10.1</v>
      </c>
    </row>
    <row r="791" spans="1:17" ht="100.5" x14ac:dyDescent="0.2">
      <c r="A791" s="17" t="s">
        <v>648</v>
      </c>
      <c r="B791" s="17" t="s">
        <v>668</v>
      </c>
      <c r="C791" s="7" t="s">
        <v>740</v>
      </c>
      <c r="D791" s="31" t="s">
        <v>3399</v>
      </c>
      <c r="E791" s="13"/>
      <c r="F791" s="13"/>
      <c r="G791" s="13"/>
      <c r="H791" s="37" t="s">
        <v>3399</v>
      </c>
      <c r="J791" s="3" t="s">
        <v>908</v>
      </c>
      <c r="K791" s="32"/>
      <c r="N791" s="6" t="s">
        <v>2454</v>
      </c>
      <c r="O791" s="48"/>
      <c r="Q791" t="str">
        <f t="shared" si="37"/>
        <v xml:space="preserve"> </v>
      </c>
    </row>
    <row r="792" spans="1:17" ht="28.5" x14ac:dyDescent="0.2">
      <c r="A792" s="17" t="s">
        <v>648</v>
      </c>
      <c r="B792" s="17" t="s">
        <v>668</v>
      </c>
      <c r="C792" s="7" t="s">
        <v>740</v>
      </c>
      <c r="D792" s="31" t="s">
        <v>3399</v>
      </c>
      <c r="E792" s="13"/>
      <c r="F792" s="13"/>
      <c r="G792" s="13"/>
      <c r="H792" s="41" t="s">
        <v>742</v>
      </c>
      <c r="J792" s="3" t="s">
        <v>909</v>
      </c>
      <c r="K792" s="32"/>
      <c r="L792" s="1" t="s">
        <v>219</v>
      </c>
      <c r="M792" s="6">
        <v>3.45</v>
      </c>
      <c r="N792" s="6">
        <v>3.11</v>
      </c>
      <c r="O792" s="48">
        <v>44470</v>
      </c>
      <c r="P792" s="5" t="s">
        <v>2598</v>
      </c>
      <c r="Q792" t="str">
        <f t="shared" si="37"/>
        <v>35.05.05.01.1</v>
      </c>
    </row>
    <row r="793" spans="1:17" ht="28.5" x14ac:dyDescent="0.2">
      <c r="A793" s="17" t="s">
        <v>648</v>
      </c>
      <c r="B793" s="17" t="s">
        <v>668</v>
      </c>
      <c r="C793" s="7" t="s">
        <v>740</v>
      </c>
      <c r="D793" s="31" t="s">
        <v>3399</v>
      </c>
      <c r="E793" s="13"/>
      <c r="F793" s="13"/>
      <c r="G793" s="13"/>
      <c r="H793" s="41" t="s">
        <v>744</v>
      </c>
      <c r="J793" s="3" t="s">
        <v>910</v>
      </c>
      <c r="K793" s="32"/>
      <c r="L793" s="1" t="s">
        <v>219</v>
      </c>
      <c r="M793" s="6">
        <v>4.7</v>
      </c>
      <c r="N793" s="6">
        <v>4.2300000000000004</v>
      </c>
      <c r="O793" s="48">
        <v>44470</v>
      </c>
      <c r="P793" s="5" t="s">
        <v>2598</v>
      </c>
      <c r="Q793" t="str">
        <f t="shared" si="37"/>
        <v>35.05.05.02.1</v>
      </c>
    </row>
    <row r="794" spans="1:17" ht="28.5" x14ac:dyDescent="0.2">
      <c r="A794" s="17" t="s">
        <v>648</v>
      </c>
      <c r="B794" s="17" t="s">
        <v>668</v>
      </c>
      <c r="C794" s="7" t="s">
        <v>740</v>
      </c>
      <c r="D794" s="31" t="s">
        <v>3399</v>
      </c>
      <c r="E794" s="13"/>
      <c r="F794" s="13"/>
      <c r="G794" s="13"/>
      <c r="H794" s="41" t="s">
        <v>746</v>
      </c>
      <c r="J794" s="3" t="s">
        <v>911</v>
      </c>
      <c r="K794" s="32"/>
      <c r="L794" s="1" t="s">
        <v>219</v>
      </c>
      <c r="M794" s="6">
        <v>6.7</v>
      </c>
      <c r="N794" s="6">
        <v>5.36</v>
      </c>
      <c r="O794" s="48">
        <v>44470</v>
      </c>
      <c r="P794" s="5" t="s">
        <v>2598</v>
      </c>
      <c r="Q794" t="str">
        <f t="shared" si="37"/>
        <v>35.05.05.03.1</v>
      </c>
    </row>
    <row r="795" spans="1:17" ht="28.5" x14ac:dyDescent="0.2">
      <c r="A795" s="17" t="s">
        <v>648</v>
      </c>
      <c r="B795" s="17" t="s">
        <v>668</v>
      </c>
      <c r="C795" s="7" t="s">
        <v>740</v>
      </c>
      <c r="D795" s="31" t="s">
        <v>3399</v>
      </c>
      <c r="E795" s="13"/>
      <c r="F795" s="13"/>
      <c r="G795" s="13"/>
      <c r="H795" s="41" t="s">
        <v>748</v>
      </c>
      <c r="J795" s="3" t="s">
        <v>912</v>
      </c>
      <c r="K795" s="32"/>
      <c r="L795" s="1" t="s">
        <v>219</v>
      </c>
      <c r="M795" s="6">
        <v>11.3</v>
      </c>
      <c r="N795" s="6">
        <v>9.61</v>
      </c>
      <c r="O795" s="48">
        <v>44470</v>
      </c>
      <c r="P795" s="5" t="s">
        <v>2598</v>
      </c>
      <c r="Q795" t="str">
        <f t="shared" si="37"/>
        <v>35.05.05.04.1</v>
      </c>
    </row>
    <row r="796" spans="1:17" ht="28.5" x14ac:dyDescent="0.2">
      <c r="A796" s="17" t="s">
        <v>648</v>
      </c>
      <c r="B796" s="17" t="s">
        <v>668</v>
      </c>
      <c r="C796" s="7" t="s">
        <v>740</v>
      </c>
      <c r="D796" s="31" t="s">
        <v>3399</v>
      </c>
      <c r="E796" s="13"/>
      <c r="F796" s="13"/>
      <c r="G796" s="13"/>
      <c r="H796" s="41" t="s">
        <v>750</v>
      </c>
      <c r="J796" s="3" t="s">
        <v>913</v>
      </c>
      <c r="K796" s="32"/>
      <c r="L796" s="1" t="s">
        <v>219</v>
      </c>
      <c r="M796" s="6">
        <v>20.8</v>
      </c>
      <c r="N796" s="6">
        <v>18.720000000000002</v>
      </c>
      <c r="O796" s="48">
        <v>44470</v>
      </c>
      <c r="P796" s="5" t="s">
        <v>2598</v>
      </c>
      <c r="Q796" t="str">
        <f t="shared" si="37"/>
        <v>35.05.05.05.1</v>
      </c>
    </row>
    <row r="797" spans="1:17" ht="28.5" x14ac:dyDescent="0.2">
      <c r="A797" s="17" t="s">
        <v>648</v>
      </c>
      <c r="B797" s="17" t="s">
        <v>668</v>
      </c>
      <c r="C797" s="7" t="s">
        <v>740</v>
      </c>
      <c r="D797" s="31" t="s">
        <v>3399</v>
      </c>
      <c r="E797" s="13"/>
      <c r="F797" s="13"/>
      <c r="G797" s="13"/>
      <c r="H797" s="41" t="s">
        <v>752</v>
      </c>
      <c r="J797" s="3" t="s">
        <v>914</v>
      </c>
      <c r="K797" s="32"/>
      <c r="L797" s="1" t="s">
        <v>219</v>
      </c>
      <c r="M797" s="6">
        <v>24.35</v>
      </c>
      <c r="N797" s="6">
        <v>21.92</v>
      </c>
      <c r="O797" s="48">
        <v>44470</v>
      </c>
      <c r="P797" s="5" t="s">
        <v>2598</v>
      </c>
      <c r="Q797" t="str">
        <f t="shared" si="37"/>
        <v>35.05.05.06.1</v>
      </c>
    </row>
    <row r="798" spans="1:17" ht="42.75" x14ac:dyDescent="0.2">
      <c r="A798" s="17" t="s">
        <v>648</v>
      </c>
      <c r="B798" s="17" t="s">
        <v>668</v>
      </c>
      <c r="C798" s="7" t="s">
        <v>740</v>
      </c>
      <c r="D798" s="31" t="s">
        <v>3399</v>
      </c>
      <c r="E798" s="13"/>
      <c r="F798" s="13"/>
      <c r="G798" s="13"/>
      <c r="H798" s="41" t="s">
        <v>754</v>
      </c>
      <c r="J798" s="3" t="s">
        <v>915</v>
      </c>
      <c r="K798" s="32"/>
      <c r="L798" s="1" t="s">
        <v>219</v>
      </c>
      <c r="M798" s="6">
        <v>37.15</v>
      </c>
      <c r="N798" s="6">
        <v>33.44</v>
      </c>
      <c r="O798" s="48">
        <v>44470</v>
      </c>
      <c r="P798" s="5" t="s">
        <v>2598</v>
      </c>
      <c r="Q798" t="str">
        <f t="shared" si="37"/>
        <v>35.05.05.08.1</v>
      </c>
    </row>
    <row r="799" spans="1:17" ht="42.75" x14ac:dyDescent="0.2">
      <c r="A799" s="17" t="s">
        <v>648</v>
      </c>
      <c r="B799" s="17" t="s">
        <v>668</v>
      </c>
      <c r="C799" s="7" t="s">
        <v>740</v>
      </c>
      <c r="D799" s="31" t="s">
        <v>3399</v>
      </c>
      <c r="E799" s="13"/>
      <c r="F799" s="13"/>
      <c r="G799" s="13"/>
      <c r="H799" s="41" t="s">
        <v>756</v>
      </c>
      <c r="J799" s="3" t="s">
        <v>916</v>
      </c>
      <c r="K799" s="32"/>
      <c r="L799" s="1" t="s">
        <v>219</v>
      </c>
      <c r="M799" s="6">
        <v>108.3</v>
      </c>
      <c r="N799" s="6">
        <v>97.47</v>
      </c>
      <c r="O799" s="48">
        <v>44470</v>
      </c>
      <c r="P799" s="5" t="s">
        <v>2598</v>
      </c>
      <c r="Q799" t="str">
        <f t="shared" si="37"/>
        <v>35.05.05.09.1</v>
      </c>
    </row>
    <row r="800" spans="1:17" ht="73.5" x14ac:dyDescent="0.2">
      <c r="A800" s="17" t="s">
        <v>648</v>
      </c>
      <c r="B800" s="17" t="s">
        <v>668</v>
      </c>
      <c r="C800" s="7" t="s">
        <v>740</v>
      </c>
      <c r="D800" s="7" t="s">
        <v>4023</v>
      </c>
      <c r="E800" s="13"/>
      <c r="F800" s="13"/>
      <c r="G800" s="13"/>
      <c r="H800" s="37" t="s">
        <v>3399</v>
      </c>
      <c r="J800" s="3" t="s">
        <v>4307</v>
      </c>
      <c r="K800" s="32"/>
      <c r="N800" s="6" t="s">
        <v>2454</v>
      </c>
      <c r="O800" s="48"/>
      <c r="Q800" t="str">
        <f t="shared" ref="Q800:Q805" si="38">IF(H800="",IF(B800="",A800,B800),H800)</f>
        <v xml:space="preserve"> </v>
      </c>
    </row>
    <row r="801" spans="1:17" ht="42.75" x14ac:dyDescent="0.2">
      <c r="A801" s="17" t="s">
        <v>648</v>
      </c>
      <c r="B801" s="17" t="s">
        <v>668</v>
      </c>
      <c r="C801" s="7" t="s">
        <v>740</v>
      </c>
      <c r="D801" s="7" t="s">
        <v>4023</v>
      </c>
      <c r="E801" s="13"/>
      <c r="F801" s="13"/>
      <c r="G801" s="13"/>
      <c r="H801" s="41" t="s">
        <v>4024</v>
      </c>
      <c r="J801" s="3" t="s">
        <v>4308</v>
      </c>
      <c r="K801" s="32"/>
      <c r="L801" s="1" t="s">
        <v>219</v>
      </c>
      <c r="M801" s="6">
        <v>8.5</v>
      </c>
      <c r="N801" s="6">
        <v>7.65</v>
      </c>
      <c r="O801" s="48">
        <v>44835</v>
      </c>
      <c r="P801" s="5" t="s">
        <v>2611</v>
      </c>
      <c r="Q801" t="str">
        <f t="shared" si="38"/>
        <v>35.05.05.10.1</v>
      </c>
    </row>
    <row r="802" spans="1:17" ht="42.75" x14ac:dyDescent="0.2">
      <c r="A802" s="17" t="s">
        <v>648</v>
      </c>
      <c r="B802" s="17" t="s">
        <v>668</v>
      </c>
      <c r="C802" s="7" t="s">
        <v>740</v>
      </c>
      <c r="D802" s="7" t="s">
        <v>4023</v>
      </c>
      <c r="E802" s="13"/>
      <c r="F802" s="13"/>
      <c r="G802" s="13"/>
      <c r="H802" s="41" t="s">
        <v>4025</v>
      </c>
      <c r="J802" s="3" t="s">
        <v>4309</v>
      </c>
      <c r="K802" s="32"/>
      <c r="L802" s="1" t="s">
        <v>219</v>
      </c>
      <c r="M802" s="6">
        <v>10.8</v>
      </c>
      <c r="N802" s="6">
        <v>9.7200000000000006</v>
      </c>
      <c r="O802" s="48">
        <v>44835</v>
      </c>
      <c r="P802" s="5" t="s">
        <v>2611</v>
      </c>
      <c r="Q802" t="str">
        <f t="shared" si="38"/>
        <v>35.05.05.11.1</v>
      </c>
    </row>
    <row r="803" spans="1:17" ht="42.75" x14ac:dyDescent="0.2">
      <c r="A803" s="17" t="s">
        <v>648</v>
      </c>
      <c r="B803" s="17" t="s">
        <v>668</v>
      </c>
      <c r="C803" s="7" t="s">
        <v>740</v>
      </c>
      <c r="D803" s="7" t="s">
        <v>4023</v>
      </c>
      <c r="E803" s="13"/>
      <c r="F803" s="13"/>
      <c r="G803" s="13"/>
      <c r="H803" s="41" t="s">
        <v>4026</v>
      </c>
      <c r="J803" s="3" t="s">
        <v>4310</v>
      </c>
      <c r="K803" s="32"/>
      <c r="L803" s="1" t="s">
        <v>219</v>
      </c>
      <c r="M803" s="6">
        <v>18.329999999999998</v>
      </c>
      <c r="N803" s="6">
        <v>16.5</v>
      </c>
      <c r="O803" s="48">
        <v>44835</v>
      </c>
      <c r="P803" s="5" t="s">
        <v>2611</v>
      </c>
      <c r="Q803" t="str">
        <f t="shared" si="38"/>
        <v>35.05.05.12.1</v>
      </c>
    </row>
    <row r="804" spans="1:17" ht="42.75" x14ac:dyDescent="0.2">
      <c r="A804" s="17" t="s">
        <v>648</v>
      </c>
      <c r="B804" s="17" t="s">
        <v>668</v>
      </c>
      <c r="C804" s="7" t="s">
        <v>740</v>
      </c>
      <c r="D804" s="7" t="s">
        <v>4023</v>
      </c>
      <c r="E804" s="13"/>
      <c r="F804" s="13"/>
      <c r="G804" s="13"/>
      <c r="H804" s="41" t="s">
        <v>4027</v>
      </c>
      <c r="J804" s="3" t="s">
        <v>4311</v>
      </c>
      <c r="K804" s="32"/>
      <c r="L804" s="1" t="s">
        <v>219</v>
      </c>
      <c r="M804" s="6">
        <v>32</v>
      </c>
      <c r="N804" s="6">
        <v>28.8</v>
      </c>
      <c r="O804" s="48">
        <v>44835</v>
      </c>
      <c r="P804" s="5" t="s">
        <v>2611</v>
      </c>
      <c r="Q804" t="str">
        <f t="shared" si="38"/>
        <v>35.05.05.13.1</v>
      </c>
    </row>
    <row r="805" spans="1:17" ht="42.75" x14ac:dyDescent="0.2">
      <c r="A805" s="17" t="s">
        <v>648</v>
      </c>
      <c r="B805" s="17" t="s">
        <v>668</v>
      </c>
      <c r="C805" s="7" t="s">
        <v>740</v>
      </c>
      <c r="D805" s="7" t="s">
        <v>4023</v>
      </c>
      <c r="E805" s="13"/>
      <c r="F805" s="13"/>
      <c r="G805" s="13"/>
      <c r="H805" s="41" t="s">
        <v>4028</v>
      </c>
      <c r="J805" s="3" t="s">
        <v>4312</v>
      </c>
      <c r="K805" s="32"/>
      <c r="L805" s="1" t="s">
        <v>219</v>
      </c>
      <c r="M805" s="6">
        <v>51.93</v>
      </c>
      <c r="N805" s="6">
        <v>46.74</v>
      </c>
      <c r="O805" s="48">
        <v>44835</v>
      </c>
      <c r="P805" s="5" t="s">
        <v>2611</v>
      </c>
      <c r="Q805" t="str">
        <f t="shared" si="38"/>
        <v>35.05.05.14.1</v>
      </c>
    </row>
    <row r="806" spans="1:17" ht="102" x14ac:dyDescent="0.2">
      <c r="A806" s="17" t="s">
        <v>648</v>
      </c>
      <c r="B806" s="17" t="s">
        <v>668</v>
      </c>
      <c r="C806" s="7" t="s">
        <v>758</v>
      </c>
      <c r="D806" s="31" t="s">
        <v>3399</v>
      </c>
      <c r="E806" s="13"/>
      <c r="F806" s="13"/>
      <c r="G806" s="13"/>
      <c r="H806" s="37" t="s">
        <v>3399</v>
      </c>
      <c r="J806" s="3" t="s">
        <v>917</v>
      </c>
      <c r="K806" s="32"/>
      <c r="N806" s="6" t="s">
        <v>2454</v>
      </c>
      <c r="O806" s="48"/>
      <c r="Q806" t="str">
        <f t="shared" si="37"/>
        <v xml:space="preserve"> </v>
      </c>
    </row>
    <row r="807" spans="1:17" ht="28.5" x14ac:dyDescent="0.2">
      <c r="A807" s="17" t="s">
        <v>648</v>
      </c>
      <c r="B807" s="17" t="s">
        <v>668</v>
      </c>
      <c r="C807" s="7" t="s">
        <v>758</v>
      </c>
      <c r="D807" s="31" t="s">
        <v>3399</v>
      </c>
      <c r="E807" s="13"/>
      <c r="F807" s="13"/>
      <c r="G807" s="13"/>
      <c r="H807" s="41" t="s">
        <v>760</v>
      </c>
      <c r="J807" s="3" t="s">
        <v>918</v>
      </c>
      <c r="K807" s="32"/>
      <c r="L807" s="1" t="s">
        <v>219</v>
      </c>
      <c r="M807" s="6">
        <v>3.4</v>
      </c>
      <c r="N807" s="6">
        <v>2.72</v>
      </c>
      <c r="O807" s="48">
        <v>44470</v>
      </c>
      <c r="P807" s="5" t="s">
        <v>2598</v>
      </c>
      <c r="Q807" t="str">
        <f t="shared" si="37"/>
        <v>35.05.06.01.1</v>
      </c>
    </row>
    <row r="808" spans="1:17" ht="28.5" x14ac:dyDescent="0.2">
      <c r="A808" s="17" t="s">
        <v>648</v>
      </c>
      <c r="B808" s="17" t="s">
        <v>668</v>
      </c>
      <c r="C808" s="7" t="s">
        <v>758</v>
      </c>
      <c r="D808" s="31" t="s">
        <v>3399</v>
      </c>
      <c r="E808" s="13"/>
      <c r="F808" s="13"/>
      <c r="G808" s="13"/>
      <c r="H808" s="41" t="s">
        <v>762</v>
      </c>
      <c r="J808" s="3" t="s">
        <v>919</v>
      </c>
      <c r="K808" s="32"/>
      <c r="L808" s="1" t="s">
        <v>219</v>
      </c>
      <c r="M808" s="6">
        <v>8.25</v>
      </c>
      <c r="N808" s="6">
        <v>6.6000000000000005</v>
      </c>
      <c r="O808" s="48">
        <v>44470</v>
      </c>
      <c r="P808" s="5" t="s">
        <v>2598</v>
      </c>
      <c r="Q808" t="str">
        <f t="shared" si="37"/>
        <v>35.05.06.02.1</v>
      </c>
    </row>
    <row r="809" spans="1:17" ht="28.5" x14ac:dyDescent="0.2">
      <c r="A809" s="17" t="s">
        <v>648</v>
      </c>
      <c r="B809" s="17" t="s">
        <v>668</v>
      </c>
      <c r="C809" s="7" t="s">
        <v>758</v>
      </c>
      <c r="D809" s="31" t="s">
        <v>3399</v>
      </c>
      <c r="E809" s="13"/>
      <c r="F809" s="13"/>
      <c r="G809" s="13"/>
      <c r="H809" s="41" t="s">
        <v>764</v>
      </c>
      <c r="J809" s="3" t="s">
        <v>920</v>
      </c>
      <c r="K809" s="32"/>
      <c r="L809" s="1" t="s">
        <v>219</v>
      </c>
      <c r="M809" s="6">
        <v>14.15</v>
      </c>
      <c r="N809" s="6">
        <v>12.74</v>
      </c>
      <c r="O809" s="48">
        <v>44470</v>
      </c>
      <c r="P809" s="5" t="s">
        <v>2598</v>
      </c>
      <c r="Q809" t="str">
        <f t="shared" si="37"/>
        <v>35.05.06.03.1</v>
      </c>
    </row>
    <row r="810" spans="1:17" ht="28.5" x14ac:dyDescent="0.2">
      <c r="A810" s="17" t="s">
        <v>648</v>
      </c>
      <c r="B810" s="17" t="s">
        <v>668</v>
      </c>
      <c r="C810" s="7" t="s">
        <v>758</v>
      </c>
      <c r="D810" s="31" t="s">
        <v>3399</v>
      </c>
      <c r="E810" s="13"/>
      <c r="F810" s="13"/>
      <c r="G810" s="13"/>
      <c r="H810" s="41" t="s">
        <v>766</v>
      </c>
      <c r="J810" s="3" t="s">
        <v>921</v>
      </c>
      <c r="K810" s="32"/>
      <c r="L810" s="1" t="s">
        <v>219</v>
      </c>
      <c r="M810" s="6">
        <v>17.8</v>
      </c>
      <c r="N810" s="6">
        <v>16.02</v>
      </c>
      <c r="O810" s="48">
        <v>44470</v>
      </c>
      <c r="P810" s="5" t="s">
        <v>2598</v>
      </c>
      <c r="Q810" t="str">
        <f t="shared" si="37"/>
        <v>35.05.06.04.1</v>
      </c>
    </row>
    <row r="811" spans="1:17" ht="28.5" x14ac:dyDescent="0.2">
      <c r="A811" s="17" t="s">
        <v>648</v>
      </c>
      <c r="B811" s="17" t="s">
        <v>668</v>
      </c>
      <c r="C811" s="7" t="s">
        <v>758</v>
      </c>
      <c r="D811" s="31" t="s">
        <v>3399</v>
      </c>
      <c r="E811" s="13"/>
      <c r="F811" s="13"/>
      <c r="G811" s="13"/>
      <c r="H811" s="41" t="s">
        <v>768</v>
      </c>
      <c r="J811" s="3" t="s">
        <v>922</v>
      </c>
      <c r="K811" s="32"/>
      <c r="L811" s="1" t="s">
        <v>219</v>
      </c>
      <c r="M811" s="6">
        <v>27.05</v>
      </c>
      <c r="N811" s="6">
        <v>24.35</v>
      </c>
      <c r="O811" s="48">
        <v>44470</v>
      </c>
      <c r="P811" s="5" t="s">
        <v>2598</v>
      </c>
      <c r="Q811" t="str">
        <f t="shared" si="37"/>
        <v>35.05.06.05.1</v>
      </c>
    </row>
    <row r="812" spans="1:17" ht="28.5" x14ac:dyDescent="0.2">
      <c r="A812" s="17" t="s">
        <v>648</v>
      </c>
      <c r="B812" s="17" t="s">
        <v>668</v>
      </c>
      <c r="C812" s="7" t="s">
        <v>758</v>
      </c>
      <c r="D812" s="31" t="s">
        <v>3399</v>
      </c>
      <c r="E812" s="13"/>
      <c r="F812" s="13"/>
      <c r="G812" s="13"/>
      <c r="H812" s="41" t="s">
        <v>770</v>
      </c>
      <c r="J812" s="3" t="s">
        <v>923</v>
      </c>
      <c r="K812" s="32"/>
      <c r="L812" s="1" t="s">
        <v>219</v>
      </c>
      <c r="M812" s="6">
        <v>60.7</v>
      </c>
      <c r="N812" s="6">
        <v>54.63</v>
      </c>
      <c r="O812" s="48">
        <v>44470</v>
      </c>
      <c r="P812" s="5" t="s">
        <v>2598</v>
      </c>
      <c r="Q812" t="str">
        <f t="shared" si="37"/>
        <v>35.05.06.07.1</v>
      </c>
    </row>
    <row r="813" spans="1:17" ht="28.5" x14ac:dyDescent="0.2">
      <c r="A813" s="17" t="s">
        <v>648</v>
      </c>
      <c r="B813" s="17" t="s">
        <v>668</v>
      </c>
      <c r="C813" s="7" t="s">
        <v>758</v>
      </c>
      <c r="D813" s="31" t="s">
        <v>3399</v>
      </c>
      <c r="E813" s="13"/>
      <c r="F813" s="13"/>
      <c r="G813" s="13"/>
      <c r="H813" s="41" t="s">
        <v>773</v>
      </c>
      <c r="J813" s="3" t="s">
        <v>924</v>
      </c>
      <c r="K813" s="32"/>
      <c r="L813" s="1" t="s">
        <v>219</v>
      </c>
      <c r="M813" s="6">
        <v>17.8</v>
      </c>
      <c r="N813" s="6">
        <v>15.13</v>
      </c>
      <c r="O813" s="48">
        <v>44470</v>
      </c>
      <c r="P813" s="5" t="s">
        <v>2598</v>
      </c>
      <c r="Q813" t="str">
        <f t="shared" si="37"/>
        <v>35.05.06.08.1</v>
      </c>
    </row>
    <row r="814" spans="1:17" ht="129" x14ac:dyDescent="0.2">
      <c r="A814" s="17" t="s">
        <v>648</v>
      </c>
      <c r="B814" s="17" t="s">
        <v>668</v>
      </c>
      <c r="C814" s="7" t="s">
        <v>774</v>
      </c>
      <c r="D814" s="31" t="s">
        <v>3399</v>
      </c>
      <c r="E814" s="13"/>
      <c r="F814" s="13"/>
      <c r="G814" s="13"/>
      <c r="H814" s="37" t="s">
        <v>3399</v>
      </c>
      <c r="J814" s="3" t="s">
        <v>925</v>
      </c>
      <c r="K814" s="32"/>
      <c r="N814" s="6" t="s">
        <v>2454</v>
      </c>
      <c r="O814" s="48"/>
      <c r="Q814" t="str">
        <f t="shared" si="37"/>
        <v xml:space="preserve"> </v>
      </c>
    </row>
    <row r="815" spans="1:17" ht="28.5" x14ac:dyDescent="0.2">
      <c r="A815" s="17" t="s">
        <v>648</v>
      </c>
      <c r="B815" s="17" t="s">
        <v>668</v>
      </c>
      <c r="C815" s="7" t="s">
        <v>774</v>
      </c>
      <c r="D815" s="31" t="s">
        <v>3399</v>
      </c>
      <c r="E815" s="13"/>
      <c r="F815" s="13"/>
      <c r="G815" s="13"/>
      <c r="H815" s="41" t="s">
        <v>776</v>
      </c>
      <c r="J815" s="3" t="s">
        <v>926</v>
      </c>
      <c r="K815" s="32"/>
      <c r="L815" s="1" t="s">
        <v>219</v>
      </c>
      <c r="M815" s="6">
        <v>5.5</v>
      </c>
      <c r="N815" s="6">
        <v>4.4000000000000004</v>
      </c>
      <c r="O815" s="48">
        <v>44470</v>
      </c>
      <c r="P815" s="5" t="s">
        <v>2598</v>
      </c>
      <c r="Q815" t="str">
        <f t="shared" si="37"/>
        <v>35.05.07.01.1</v>
      </c>
    </row>
    <row r="816" spans="1:17" ht="28.5" x14ac:dyDescent="0.2">
      <c r="A816" s="17" t="s">
        <v>648</v>
      </c>
      <c r="B816" s="17" t="s">
        <v>668</v>
      </c>
      <c r="C816" s="7" t="s">
        <v>774</v>
      </c>
      <c r="D816" s="31" t="s">
        <v>3399</v>
      </c>
      <c r="E816" s="13"/>
      <c r="F816" s="13"/>
      <c r="G816" s="13"/>
      <c r="H816" s="41" t="s">
        <v>778</v>
      </c>
      <c r="J816" s="3" t="s">
        <v>927</v>
      </c>
      <c r="K816" s="32"/>
      <c r="L816" s="1" t="s">
        <v>219</v>
      </c>
      <c r="M816" s="6">
        <v>9.6999999999999993</v>
      </c>
      <c r="N816" s="6">
        <v>7.76</v>
      </c>
      <c r="O816" s="48">
        <v>44470</v>
      </c>
      <c r="P816" s="5" t="s">
        <v>2598</v>
      </c>
      <c r="Q816" t="str">
        <f t="shared" si="37"/>
        <v>35.05.07.02.1</v>
      </c>
    </row>
    <row r="817" spans="1:17" ht="28.5" x14ac:dyDescent="0.2">
      <c r="A817" s="17" t="s">
        <v>648</v>
      </c>
      <c r="B817" s="17" t="s">
        <v>668</v>
      </c>
      <c r="C817" s="7" t="s">
        <v>774</v>
      </c>
      <c r="D817" s="31" t="s">
        <v>3399</v>
      </c>
      <c r="E817" s="13"/>
      <c r="F817" s="13"/>
      <c r="G817" s="13"/>
      <c r="H817" s="41" t="s">
        <v>780</v>
      </c>
      <c r="J817" s="3" t="s">
        <v>928</v>
      </c>
      <c r="K817" s="32"/>
      <c r="L817" s="1" t="s">
        <v>219</v>
      </c>
      <c r="M817" s="6">
        <v>28.35</v>
      </c>
      <c r="N817" s="6">
        <v>25.52</v>
      </c>
      <c r="O817" s="48">
        <v>44470</v>
      </c>
      <c r="P817" s="5" t="s">
        <v>2598</v>
      </c>
      <c r="Q817" t="str">
        <f t="shared" si="37"/>
        <v>35.05.07.04.1</v>
      </c>
    </row>
    <row r="818" spans="1:17" ht="28.5" x14ac:dyDescent="0.2">
      <c r="A818" s="17" t="s">
        <v>648</v>
      </c>
      <c r="B818" s="17" t="s">
        <v>668</v>
      </c>
      <c r="C818" s="7" t="s">
        <v>774</v>
      </c>
      <c r="D818" s="31" t="s">
        <v>3399</v>
      </c>
      <c r="E818" s="13"/>
      <c r="F818" s="13"/>
      <c r="G818" s="13"/>
      <c r="H818" s="41" t="s">
        <v>782</v>
      </c>
      <c r="J818" s="3" t="s">
        <v>929</v>
      </c>
      <c r="K818" s="32"/>
      <c r="L818" s="1" t="s">
        <v>219</v>
      </c>
      <c r="M818" s="6">
        <v>50.75</v>
      </c>
      <c r="N818" s="6">
        <v>45.68</v>
      </c>
      <c r="O818" s="48">
        <v>44470</v>
      </c>
      <c r="P818" s="5" t="s">
        <v>2598</v>
      </c>
      <c r="Q818" t="str">
        <f t="shared" si="37"/>
        <v>35.05.07.05.1</v>
      </c>
    </row>
    <row r="819" spans="1:17" ht="28.5" x14ac:dyDescent="0.2">
      <c r="A819" s="17" t="s">
        <v>648</v>
      </c>
      <c r="B819" s="17" t="s">
        <v>668</v>
      </c>
      <c r="C819" s="7" t="s">
        <v>774</v>
      </c>
      <c r="D819" s="31" t="s">
        <v>3399</v>
      </c>
      <c r="E819" s="13"/>
      <c r="F819" s="13"/>
      <c r="G819" s="13"/>
      <c r="H819" s="41" t="s">
        <v>784</v>
      </c>
      <c r="J819" s="3" t="s">
        <v>930</v>
      </c>
      <c r="K819" s="32"/>
      <c r="L819" s="1" t="s">
        <v>219</v>
      </c>
      <c r="M819" s="6">
        <v>26.1</v>
      </c>
      <c r="N819" s="6">
        <v>23.490000000000002</v>
      </c>
      <c r="O819" s="48">
        <v>44470</v>
      </c>
      <c r="P819" s="5" t="s">
        <v>2598</v>
      </c>
      <c r="Q819" t="str">
        <f t="shared" si="37"/>
        <v>35.05.07.09.1</v>
      </c>
    </row>
    <row r="820" spans="1:17" ht="129" x14ac:dyDescent="0.2">
      <c r="A820" s="17" t="s">
        <v>648</v>
      </c>
      <c r="B820" s="17" t="s">
        <v>668</v>
      </c>
      <c r="C820" s="7" t="s">
        <v>786</v>
      </c>
      <c r="D820" s="31" t="s">
        <v>3399</v>
      </c>
      <c r="E820" s="13"/>
      <c r="F820" s="13"/>
      <c r="G820" s="13"/>
      <c r="H820" s="37" t="s">
        <v>3399</v>
      </c>
      <c r="J820" s="3" t="s">
        <v>931</v>
      </c>
      <c r="K820" s="32"/>
      <c r="N820" s="6" t="s">
        <v>2454</v>
      </c>
      <c r="O820" s="48"/>
      <c r="Q820" t="str">
        <f t="shared" si="37"/>
        <v xml:space="preserve"> </v>
      </c>
    </row>
    <row r="821" spans="1:17" ht="28.5" x14ac:dyDescent="0.2">
      <c r="A821" s="17" t="s">
        <v>648</v>
      </c>
      <c r="B821" s="17" t="s">
        <v>668</v>
      </c>
      <c r="C821" s="7" t="s">
        <v>786</v>
      </c>
      <c r="D821" s="31" t="s">
        <v>3399</v>
      </c>
      <c r="E821" s="13"/>
      <c r="F821" s="13"/>
      <c r="G821" s="13"/>
      <c r="H821" s="41" t="s">
        <v>788</v>
      </c>
      <c r="J821" s="3" t="s">
        <v>932</v>
      </c>
      <c r="K821" s="32"/>
      <c r="L821" s="1" t="s">
        <v>219</v>
      </c>
      <c r="M821" s="6">
        <v>5.55</v>
      </c>
      <c r="N821" s="6">
        <v>4.72</v>
      </c>
      <c r="O821" s="48">
        <v>44470</v>
      </c>
      <c r="P821" s="5" t="s">
        <v>2598</v>
      </c>
      <c r="Q821" t="str">
        <f t="shared" si="37"/>
        <v>35.05.08.01.1</v>
      </c>
    </row>
    <row r="822" spans="1:17" ht="28.5" x14ac:dyDescent="0.2">
      <c r="A822" s="17" t="s">
        <v>648</v>
      </c>
      <c r="B822" s="17" t="s">
        <v>668</v>
      </c>
      <c r="C822" s="7" t="s">
        <v>786</v>
      </c>
      <c r="D822" s="31" t="s">
        <v>3399</v>
      </c>
      <c r="E822" s="13"/>
      <c r="F822" s="13"/>
      <c r="G822" s="13"/>
      <c r="H822" s="41" t="s">
        <v>790</v>
      </c>
      <c r="J822" s="3" t="s">
        <v>933</v>
      </c>
      <c r="K822" s="32"/>
      <c r="L822" s="1" t="s">
        <v>219</v>
      </c>
      <c r="M822" s="6">
        <v>7.25</v>
      </c>
      <c r="N822" s="6">
        <v>6.53</v>
      </c>
      <c r="O822" s="48">
        <v>44470</v>
      </c>
      <c r="P822" s="5" t="s">
        <v>2598</v>
      </c>
      <c r="Q822" t="str">
        <f t="shared" si="37"/>
        <v>35.05.08.02.1</v>
      </c>
    </row>
    <row r="823" spans="1:17" ht="28.5" x14ac:dyDescent="0.2">
      <c r="A823" s="17" t="s">
        <v>648</v>
      </c>
      <c r="B823" s="17" t="s">
        <v>668</v>
      </c>
      <c r="C823" s="7" t="s">
        <v>786</v>
      </c>
      <c r="D823" s="31" t="s">
        <v>3399</v>
      </c>
      <c r="E823" s="13"/>
      <c r="F823" s="13"/>
      <c r="G823" s="13"/>
      <c r="H823" s="41" t="s">
        <v>792</v>
      </c>
      <c r="J823" s="3" t="s">
        <v>934</v>
      </c>
      <c r="K823" s="32"/>
      <c r="L823" s="1" t="s">
        <v>219</v>
      </c>
      <c r="M823" s="6">
        <v>18.7</v>
      </c>
      <c r="N823" s="6">
        <v>16.829999999999998</v>
      </c>
      <c r="O823" s="48">
        <v>44470</v>
      </c>
      <c r="P823" s="5" t="s">
        <v>2598</v>
      </c>
      <c r="Q823" t="str">
        <f t="shared" si="37"/>
        <v>35.05.08.03.1</v>
      </c>
    </row>
    <row r="824" spans="1:17" ht="28.5" x14ac:dyDescent="0.2">
      <c r="A824" s="17" t="s">
        <v>648</v>
      </c>
      <c r="B824" s="17" t="s">
        <v>668</v>
      </c>
      <c r="C824" s="7" t="s">
        <v>786</v>
      </c>
      <c r="D824" s="31" t="s">
        <v>3399</v>
      </c>
      <c r="E824" s="13"/>
      <c r="F824" s="13"/>
      <c r="G824" s="13"/>
      <c r="H824" s="41" t="s">
        <v>794</v>
      </c>
      <c r="J824" s="3" t="s">
        <v>935</v>
      </c>
      <c r="K824" s="32"/>
      <c r="L824" s="1" t="s">
        <v>219</v>
      </c>
      <c r="M824" s="6">
        <v>20.9</v>
      </c>
      <c r="N824" s="6">
        <v>18.809999999999999</v>
      </c>
      <c r="O824" s="48">
        <v>44470</v>
      </c>
      <c r="P824" s="5" t="s">
        <v>2598</v>
      </c>
      <c r="Q824" t="str">
        <f t="shared" si="37"/>
        <v>35.05.08.04.1</v>
      </c>
    </row>
    <row r="825" spans="1:17" ht="28.5" x14ac:dyDescent="0.2">
      <c r="A825" s="17" t="s">
        <v>648</v>
      </c>
      <c r="B825" s="17" t="s">
        <v>668</v>
      </c>
      <c r="C825" s="7" t="s">
        <v>786</v>
      </c>
      <c r="D825" s="31" t="s">
        <v>3399</v>
      </c>
      <c r="E825" s="13"/>
      <c r="F825" s="13"/>
      <c r="G825" s="13"/>
      <c r="H825" s="41" t="s">
        <v>796</v>
      </c>
      <c r="J825" s="3" t="s">
        <v>936</v>
      </c>
      <c r="K825" s="32"/>
      <c r="L825" s="1" t="s">
        <v>219</v>
      </c>
      <c r="M825" s="6">
        <v>48.15</v>
      </c>
      <c r="N825" s="6">
        <v>43.34</v>
      </c>
      <c r="O825" s="48">
        <v>44470</v>
      </c>
      <c r="P825" s="5" t="s">
        <v>2598</v>
      </c>
      <c r="Q825" t="str">
        <f t="shared" si="37"/>
        <v>35.05.08.05.1</v>
      </c>
    </row>
    <row r="826" spans="1:17" ht="72.75" x14ac:dyDescent="0.2">
      <c r="A826" s="17" t="s">
        <v>648</v>
      </c>
      <c r="B826" s="17" t="s">
        <v>668</v>
      </c>
      <c r="C826" s="7" t="s">
        <v>798</v>
      </c>
      <c r="D826" s="31" t="s">
        <v>3399</v>
      </c>
      <c r="E826" s="13"/>
      <c r="F826" s="13"/>
      <c r="G826" s="13"/>
      <c r="H826" s="37" t="s">
        <v>3399</v>
      </c>
      <c r="J826" s="3" t="s">
        <v>937</v>
      </c>
      <c r="K826" s="32"/>
      <c r="N826" s="6" t="s">
        <v>2454</v>
      </c>
      <c r="O826" s="48"/>
      <c r="Q826" t="str">
        <f t="shared" si="37"/>
        <v xml:space="preserve"> </v>
      </c>
    </row>
    <row r="827" spans="1:17" ht="114.75" x14ac:dyDescent="0.2">
      <c r="A827" s="17" t="s">
        <v>648</v>
      </c>
      <c r="B827" s="17" t="s">
        <v>668</v>
      </c>
      <c r="C827" s="7" t="s">
        <v>798</v>
      </c>
      <c r="D827" s="17" t="s">
        <v>800</v>
      </c>
      <c r="E827" s="13"/>
      <c r="F827" s="13"/>
      <c r="G827" s="13"/>
      <c r="H827" s="37" t="s">
        <v>3399</v>
      </c>
      <c r="J827" s="3" t="s">
        <v>938</v>
      </c>
      <c r="K827" s="32"/>
      <c r="N827" s="6" t="s">
        <v>2454</v>
      </c>
      <c r="O827" s="48"/>
      <c r="Q827" t="str">
        <f t="shared" si="37"/>
        <v xml:space="preserve"> </v>
      </c>
    </row>
    <row r="828" spans="1:17" x14ac:dyDescent="0.2">
      <c r="A828" s="17" t="s">
        <v>648</v>
      </c>
      <c r="B828" s="17" t="s">
        <v>668</v>
      </c>
      <c r="C828" s="7" t="s">
        <v>798</v>
      </c>
      <c r="D828" s="17" t="s">
        <v>800</v>
      </c>
      <c r="E828" s="13"/>
      <c r="F828" s="13"/>
      <c r="G828" s="13"/>
      <c r="H828" s="41" t="s">
        <v>802</v>
      </c>
      <c r="J828" s="3" t="s">
        <v>939</v>
      </c>
      <c r="K828" s="32"/>
      <c r="L828" s="1" t="s">
        <v>219</v>
      </c>
      <c r="M828" s="6">
        <v>7.35</v>
      </c>
      <c r="N828" s="6">
        <v>6.25</v>
      </c>
      <c r="O828" s="48">
        <v>44470</v>
      </c>
      <c r="P828" s="5" t="s">
        <v>2598</v>
      </c>
      <c r="Q828" t="str">
        <f t="shared" si="37"/>
        <v>35.05.09.01.1</v>
      </c>
    </row>
    <row r="829" spans="1:17" x14ac:dyDescent="0.2">
      <c r="A829" s="17" t="s">
        <v>648</v>
      </c>
      <c r="B829" s="17" t="s">
        <v>668</v>
      </c>
      <c r="C829" s="7" t="s">
        <v>798</v>
      </c>
      <c r="D829" s="17" t="s">
        <v>800</v>
      </c>
      <c r="E829" s="13"/>
      <c r="F829" s="13"/>
      <c r="G829" s="13"/>
      <c r="H829" s="41" t="s">
        <v>804</v>
      </c>
      <c r="J829" s="3" t="s">
        <v>940</v>
      </c>
      <c r="K829" s="32"/>
      <c r="L829" s="1" t="s">
        <v>219</v>
      </c>
      <c r="M829" s="6">
        <v>9.5500000000000007</v>
      </c>
      <c r="N829" s="6">
        <v>8.1199999999999992</v>
      </c>
      <c r="O829" s="48">
        <v>44470</v>
      </c>
      <c r="P829" s="5" t="s">
        <v>2598</v>
      </c>
      <c r="Q829" t="str">
        <f t="shared" si="37"/>
        <v>35.05.09.02.1</v>
      </c>
    </row>
    <row r="830" spans="1:17" x14ac:dyDescent="0.2">
      <c r="A830" s="17" t="s">
        <v>648</v>
      </c>
      <c r="B830" s="17" t="s">
        <v>668</v>
      </c>
      <c r="C830" s="7" t="s">
        <v>798</v>
      </c>
      <c r="D830" s="17" t="s">
        <v>800</v>
      </c>
      <c r="E830" s="13"/>
      <c r="F830" s="13"/>
      <c r="G830" s="13"/>
      <c r="H830" s="41" t="s">
        <v>806</v>
      </c>
      <c r="J830" s="3" t="s">
        <v>941</v>
      </c>
      <c r="K830" s="32"/>
      <c r="L830" s="1" t="s">
        <v>219</v>
      </c>
      <c r="M830" s="6">
        <v>14.15</v>
      </c>
      <c r="N830" s="6">
        <v>12.74</v>
      </c>
      <c r="O830" s="48">
        <v>44470</v>
      </c>
      <c r="P830" s="5" t="s">
        <v>2598</v>
      </c>
      <c r="Q830" t="str">
        <f t="shared" si="37"/>
        <v>35.05.09.03.1</v>
      </c>
    </row>
    <row r="831" spans="1:17" ht="114" x14ac:dyDescent="0.2">
      <c r="A831" s="17" t="s">
        <v>648</v>
      </c>
      <c r="B831" s="17" t="s">
        <v>668</v>
      </c>
      <c r="C831" s="7" t="s">
        <v>798</v>
      </c>
      <c r="D831" s="17" t="s">
        <v>4034</v>
      </c>
      <c r="E831" s="13"/>
      <c r="F831" s="13"/>
      <c r="G831" s="13"/>
      <c r="H831" s="37" t="s">
        <v>3399</v>
      </c>
      <c r="I831" s="34" t="s">
        <v>1</v>
      </c>
      <c r="J831" s="3" t="s">
        <v>4313</v>
      </c>
      <c r="K831" s="32" t="s">
        <v>4317</v>
      </c>
      <c r="N831" s="6" t="s">
        <v>2454</v>
      </c>
      <c r="O831" s="48"/>
      <c r="Q831" t="str">
        <f t="shared" ref="Q831:Q834" si="39">IF(H831="",IF(B831="",A831,B831),H831)</f>
        <v xml:space="preserve"> </v>
      </c>
    </row>
    <row r="832" spans="1:17" ht="57" x14ac:dyDescent="0.2">
      <c r="A832" s="17" t="s">
        <v>648</v>
      </c>
      <c r="B832" s="17" t="s">
        <v>668</v>
      </c>
      <c r="C832" s="7" t="s">
        <v>798</v>
      </c>
      <c r="D832" s="17" t="s">
        <v>4034</v>
      </c>
      <c r="E832" s="13"/>
      <c r="F832" s="13"/>
      <c r="G832" s="13"/>
      <c r="H832" s="41" t="s">
        <v>4314</v>
      </c>
      <c r="I832" s="34" t="s">
        <v>1</v>
      </c>
      <c r="J832" s="3" t="s">
        <v>4318</v>
      </c>
      <c r="K832" s="32"/>
      <c r="L832" s="1" t="s">
        <v>219</v>
      </c>
      <c r="M832" s="6">
        <v>19</v>
      </c>
      <c r="N832" s="6">
        <v>17.100000000000001</v>
      </c>
      <c r="O832" s="48">
        <v>44835</v>
      </c>
      <c r="P832" s="5" t="s">
        <v>2611</v>
      </c>
      <c r="Q832" t="str">
        <f t="shared" si="39"/>
        <v>35.05.09.10.1</v>
      </c>
    </row>
    <row r="833" spans="1:17" ht="28.5" x14ac:dyDescent="0.2">
      <c r="A833" s="17" t="s">
        <v>648</v>
      </c>
      <c r="B833" s="17" t="s">
        <v>668</v>
      </c>
      <c r="C833" s="7" t="s">
        <v>798</v>
      </c>
      <c r="D833" s="17" t="s">
        <v>4034</v>
      </c>
      <c r="E833" s="13"/>
      <c r="F833" s="13"/>
      <c r="G833" s="13"/>
      <c r="H833" s="41" t="s">
        <v>4315</v>
      </c>
      <c r="I833" s="34" t="s">
        <v>1</v>
      </c>
      <c r="J833" s="3" t="s">
        <v>4319</v>
      </c>
      <c r="K833" s="32"/>
      <c r="L833" s="1" t="s">
        <v>219</v>
      </c>
      <c r="M833" s="6">
        <v>35.15</v>
      </c>
      <c r="N833" s="6">
        <v>31.64</v>
      </c>
      <c r="O833" s="48">
        <v>44835</v>
      </c>
      <c r="P833" s="5" t="s">
        <v>2611</v>
      </c>
      <c r="Q833" t="str">
        <f t="shared" si="39"/>
        <v>35.05.09.11.1</v>
      </c>
    </row>
    <row r="834" spans="1:17" ht="28.5" x14ac:dyDescent="0.2">
      <c r="A834" s="17" t="s">
        <v>648</v>
      </c>
      <c r="B834" s="17" t="s">
        <v>668</v>
      </c>
      <c r="C834" s="7" t="s">
        <v>798</v>
      </c>
      <c r="D834" s="17" t="s">
        <v>4034</v>
      </c>
      <c r="E834" s="13"/>
      <c r="F834" s="13"/>
      <c r="G834" s="13"/>
      <c r="H834" s="41" t="s">
        <v>4316</v>
      </c>
      <c r="I834" s="34" t="s">
        <v>1</v>
      </c>
      <c r="J834" s="3" t="s">
        <v>4320</v>
      </c>
      <c r="K834" s="32"/>
      <c r="L834" s="1" t="s">
        <v>219</v>
      </c>
      <c r="M834" s="6">
        <v>102</v>
      </c>
      <c r="N834" s="6">
        <v>91.8</v>
      </c>
      <c r="O834" s="48">
        <v>44835</v>
      </c>
      <c r="P834" s="5" t="s">
        <v>2611</v>
      </c>
      <c r="Q834" t="str">
        <f t="shared" si="39"/>
        <v>35.05.09.12.1</v>
      </c>
    </row>
    <row r="835" spans="1:17" ht="101.25" x14ac:dyDescent="0.2">
      <c r="A835" s="17" t="s">
        <v>648</v>
      </c>
      <c r="B835" s="17" t="s">
        <v>668</v>
      </c>
      <c r="C835" s="7" t="s">
        <v>798</v>
      </c>
      <c r="D835" s="17" t="s">
        <v>808</v>
      </c>
      <c r="E835" s="13"/>
      <c r="F835" s="13"/>
      <c r="G835" s="13"/>
      <c r="H835" s="37" t="s">
        <v>3399</v>
      </c>
      <c r="J835" s="3" t="s">
        <v>942</v>
      </c>
      <c r="K835" s="32"/>
      <c r="N835" s="6" t="s">
        <v>2454</v>
      </c>
      <c r="O835" s="48"/>
      <c r="Q835" t="str">
        <f t="shared" ref="Q835:Q1002" si="40">IF(H835="",IF(B835="",A835,B835),H835)</f>
        <v xml:space="preserve"> </v>
      </c>
    </row>
    <row r="836" spans="1:17" ht="28.5" x14ac:dyDescent="0.2">
      <c r="A836" s="17" t="s">
        <v>648</v>
      </c>
      <c r="B836" s="17" t="s">
        <v>668</v>
      </c>
      <c r="C836" s="7" t="s">
        <v>798</v>
      </c>
      <c r="D836" s="17" t="s">
        <v>808</v>
      </c>
      <c r="E836" s="13"/>
      <c r="F836" s="13"/>
      <c r="G836" s="13"/>
      <c r="H836" s="41" t="s">
        <v>810</v>
      </c>
      <c r="J836" s="3" t="s">
        <v>943</v>
      </c>
      <c r="K836" s="32"/>
      <c r="L836" s="1" t="s">
        <v>219</v>
      </c>
      <c r="M836" s="6">
        <v>8.3000000000000007</v>
      </c>
      <c r="N836" s="6">
        <v>7.4700000000000006</v>
      </c>
      <c r="O836" s="48">
        <v>44470</v>
      </c>
      <c r="P836" s="5" t="s">
        <v>2598</v>
      </c>
      <c r="Q836" t="str">
        <f t="shared" si="40"/>
        <v>35.05.09.15.1</v>
      </c>
    </row>
    <row r="837" spans="1:17" ht="28.5" x14ac:dyDescent="0.2">
      <c r="A837" s="17" t="s">
        <v>648</v>
      </c>
      <c r="B837" s="17" t="s">
        <v>668</v>
      </c>
      <c r="C837" s="7" t="s">
        <v>798</v>
      </c>
      <c r="D837" s="17" t="s">
        <v>808</v>
      </c>
      <c r="E837" s="13"/>
      <c r="F837" s="13"/>
      <c r="G837" s="13"/>
      <c r="H837" s="41" t="s">
        <v>812</v>
      </c>
      <c r="J837" s="3" t="s">
        <v>944</v>
      </c>
      <c r="K837" s="32"/>
      <c r="L837" s="1" t="s">
        <v>219</v>
      </c>
      <c r="M837" s="6">
        <v>11.85</v>
      </c>
      <c r="N837" s="6">
        <v>10.67</v>
      </c>
      <c r="O837" s="48">
        <v>44470</v>
      </c>
      <c r="P837" s="5" t="s">
        <v>2598</v>
      </c>
      <c r="Q837" t="str">
        <f t="shared" si="40"/>
        <v>35.05.09.16.1</v>
      </c>
    </row>
    <row r="838" spans="1:17" ht="28.5" x14ac:dyDescent="0.2">
      <c r="A838" s="17" t="s">
        <v>648</v>
      </c>
      <c r="B838" s="17" t="s">
        <v>668</v>
      </c>
      <c r="C838" s="7" t="s">
        <v>798</v>
      </c>
      <c r="D838" s="17" t="s">
        <v>808</v>
      </c>
      <c r="E838" s="13"/>
      <c r="F838" s="13"/>
      <c r="G838" s="13"/>
      <c r="H838" s="41" t="s">
        <v>814</v>
      </c>
      <c r="J838" s="3" t="s">
        <v>945</v>
      </c>
      <c r="K838" s="32"/>
      <c r="L838" s="1" t="s">
        <v>219</v>
      </c>
      <c r="M838" s="6">
        <v>13.5</v>
      </c>
      <c r="N838" s="6">
        <v>12.15</v>
      </c>
      <c r="O838" s="48">
        <v>44470</v>
      </c>
      <c r="P838" s="5" t="s">
        <v>2598</v>
      </c>
      <c r="Q838" t="str">
        <f t="shared" si="40"/>
        <v>35.05.09.17.1</v>
      </c>
    </row>
    <row r="839" spans="1:17" ht="28.5" x14ac:dyDescent="0.2">
      <c r="A839" s="17" t="s">
        <v>648</v>
      </c>
      <c r="B839" s="17" t="s">
        <v>668</v>
      </c>
      <c r="C839" s="7" t="s">
        <v>798</v>
      </c>
      <c r="D839" s="17" t="s">
        <v>808</v>
      </c>
      <c r="E839" s="13"/>
      <c r="F839" s="13"/>
      <c r="G839" s="13"/>
      <c r="H839" s="41" t="s">
        <v>816</v>
      </c>
      <c r="J839" s="3" t="s">
        <v>946</v>
      </c>
      <c r="K839" s="32"/>
      <c r="L839" s="1" t="s">
        <v>219</v>
      </c>
      <c r="M839" s="6">
        <v>25.15</v>
      </c>
      <c r="N839" s="6">
        <v>22.64</v>
      </c>
      <c r="O839" s="48">
        <v>44470</v>
      </c>
      <c r="P839" s="5" t="s">
        <v>2598</v>
      </c>
      <c r="Q839" t="str">
        <f t="shared" si="40"/>
        <v>35.05.09.18.1</v>
      </c>
    </row>
    <row r="840" spans="1:17" x14ac:dyDescent="0.2">
      <c r="A840" s="17" t="s">
        <v>648</v>
      </c>
      <c r="B840" s="17" t="s">
        <v>668</v>
      </c>
      <c r="C840" s="7" t="s">
        <v>819</v>
      </c>
      <c r="D840" s="31" t="s">
        <v>3399</v>
      </c>
      <c r="E840" s="13"/>
      <c r="F840" s="13"/>
      <c r="G840" s="13"/>
      <c r="H840" s="37" t="s">
        <v>3399</v>
      </c>
      <c r="J840" s="8" t="s">
        <v>954</v>
      </c>
      <c r="K840" s="32"/>
      <c r="N840" s="6" t="s">
        <v>2454</v>
      </c>
      <c r="O840" s="48"/>
      <c r="Q840" t="str">
        <f t="shared" si="40"/>
        <v xml:space="preserve"> </v>
      </c>
    </row>
    <row r="841" spans="1:17" ht="86.25" x14ac:dyDescent="0.2">
      <c r="A841" s="17" t="s">
        <v>648</v>
      </c>
      <c r="B841" s="17" t="s">
        <v>668</v>
      </c>
      <c r="C841" s="7" t="s">
        <v>819</v>
      </c>
      <c r="D841" s="17" t="s">
        <v>818</v>
      </c>
      <c r="E841" s="13"/>
      <c r="F841" s="13"/>
      <c r="G841" s="13"/>
      <c r="H841" s="37" t="s">
        <v>3399</v>
      </c>
      <c r="J841" s="3" t="s">
        <v>947</v>
      </c>
      <c r="K841" s="32"/>
      <c r="N841" s="6" t="s">
        <v>2454</v>
      </c>
      <c r="O841" s="48"/>
      <c r="Q841" t="str">
        <f t="shared" si="40"/>
        <v xml:space="preserve"> </v>
      </c>
    </row>
    <row r="842" spans="1:17" ht="28.5" x14ac:dyDescent="0.2">
      <c r="A842" s="17" t="s">
        <v>648</v>
      </c>
      <c r="B842" s="17" t="s">
        <v>668</v>
      </c>
      <c r="C842" s="7" t="s">
        <v>819</v>
      </c>
      <c r="D842" s="17" t="s">
        <v>818</v>
      </c>
      <c r="E842" s="13"/>
      <c r="F842" s="13"/>
      <c r="G842" s="13"/>
      <c r="H842" s="41" t="s">
        <v>821</v>
      </c>
      <c r="J842" s="3" t="s">
        <v>948</v>
      </c>
      <c r="K842" s="32"/>
      <c r="L842" s="1" t="s">
        <v>219</v>
      </c>
      <c r="M842" s="6">
        <v>1.3</v>
      </c>
      <c r="N842" s="6">
        <v>0.98</v>
      </c>
      <c r="O842" s="48">
        <v>44470</v>
      </c>
      <c r="P842" s="5" t="s">
        <v>2598</v>
      </c>
      <c r="Q842" t="str">
        <f t="shared" si="40"/>
        <v>35.05.10.01.1</v>
      </c>
    </row>
    <row r="843" spans="1:17" ht="28.5" x14ac:dyDescent="0.2">
      <c r="A843" s="17" t="s">
        <v>648</v>
      </c>
      <c r="B843" s="17" t="s">
        <v>668</v>
      </c>
      <c r="C843" s="7" t="s">
        <v>819</v>
      </c>
      <c r="D843" s="17" t="s">
        <v>818</v>
      </c>
      <c r="E843" s="13"/>
      <c r="F843" s="13"/>
      <c r="G843" s="13"/>
      <c r="H843" s="41" t="s">
        <v>823</v>
      </c>
      <c r="J843" s="3" t="s">
        <v>949</v>
      </c>
      <c r="K843" s="32"/>
      <c r="L843" s="1" t="s">
        <v>219</v>
      </c>
      <c r="M843" s="6">
        <v>1.85</v>
      </c>
      <c r="N843" s="6">
        <v>1.39</v>
      </c>
      <c r="O843" s="48">
        <v>44470</v>
      </c>
      <c r="P843" s="5" t="s">
        <v>2598</v>
      </c>
      <c r="Q843" t="str">
        <f t="shared" si="40"/>
        <v>35.05.10.02.1</v>
      </c>
    </row>
    <row r="844" spans="1:17" ht="28.5" x14ac:dyDescent="0.2">
      <c r="A844" s="17" t="s">
        <v>648</v>
      </c>
      <c r="B844" s="17" t="s">
        <v>668</v>
      </c>
      <c r="C844" s="7" t="s">
        <v>819</v>
      </c>
      <c r="D844" s="17" t="s">
        <v>818</v>
      </c>
      <c r="E844" s="13"/>
      <c r="F844" s="13"/>
      <c r="G844" s="13"/>
      <c r="H844" s="41" t="s">
        <v>825</v>
      </c>
      <c r="J844" s="3" t="s">
        <v>950</v>
      </c>
      <c r="K844" s="32"/>
      <c r="L844" s="1" t="s">
        <v>219</v>
      </c>
      <c r="M844" s="6">
        <v>2.6</v>
      </c>
      <c r="N844" s="6">
        <v>1.9500000000000002</v>
      </c>
      <c r="O844" s="48">
        <v>44470</v>
      </c>
      <c r="P844" s="5" t="s">
        <v>2598</v>
      </c>
      <c r="Q844" t="str">
        <f t="shared" si="40"/>
        <v>35.05.10.03.1</v>
      </c>
    </row>
    <row r="845" spans="1:17" ht="28.5" x14ac:dyDescent="0.2">
      <c r="A845" s="17" t="s">
        <v>648</v>
      </c>
      <c r="B845" s="17" t="s">
        <v>668</v>
      </c>
      <c r="C845" s="7" t="s">
        <v>819</v>
      </c>
      <c r="D845" s="17" t="s">
        <v>818</v>
      </c>
      <c r="E845" s="13"/>
      <c r="F845" s="13"/>
      <c r="G845" s="13"/>
      <c r="H845" s="41" t="s">
        <v>827</v>
      </c>
      <c r="J845" s="3" t="s">
        <v>951</v>
      </c>
      <c r="K845" s="32"/>
      <c r="L845" s="1" t="s">
        <v>219</v>
      </c>
      <c r="M845" s="6">
        <v>3.75</v>
      </c>
      <c r="N845" s="6">
        <v>3.19</v>
      </c>
      <c r="O845" s="48">
        <v>44470</v>
      </c>
      <c r="P845" s="5" t="s">
        <v>2598</v>
      </c>
      <c r="Q845" t="str">
        <f t="shared" si="40"/>
        <v>35.05.10.04.1</v>
      </c>
    </row>
    <row r="846" spans="1:17" ht="28.5" x14ac:dyDescent="0.2">
      <c r="A846" s="17" t="s">
        <v>648</v>
      </c>
      <c r="B846" s="17" t="s">
        <v>668</v>
      </c>
      <c r="C846" s="7" t="s">
        <v>819</v>
      </c>
      <c r="D846" s="17" t="s">
        <v>818</v>
      </c>
      <c r="E846" s="13"/>
      <c r="F846" s="13"/>
      <c r="G846" s="13"/>
      <c r="H846" s="41" t="s">
        <v>829</v>
      </c>
      <c r="J846" s="3" t="s">
        <v>952</v>
      </c>
      <c r="K846" s="32"/>
      <c r="L846" s="1" t="s">
        <v>219</v>
      </c>
      <c r="M846" s="6">
        <v>5.2</v>
      </c>
      <c r="N846" s="6">
        <v>4.42</v>
      </c>
      <c r="O846" s="48">
        <v>44470</v>
      </c>
      <c r="P846" s="5" t="s">
        <v>2598</v>
      </c>
      <c r="Q846" t="str">
        <f t="shared" si="40"/>
        <v>35.05.10.05.1</v>
      </c>
    </row>
    <row r="847" spans="1:17" ht="28.5" x14ac:dyDescent="0.2">
      <c r="A847" s="17" t="s">
        <v>648</v>
      </c>
      <c r="B847" s="17" t="s">
        <v>668</v>
      </c>
      <c r="C847" s="7" t="s">
        <v>819</v>
      </c>
      <c r="D847" s="17" t="s">
        <v>818</v>
      </c>
      <c r="E847" s="13"/>
      <c r="F847" s="13"/>
      <c r="G847" s="13"/>
      <c r="H847" s="41" t="s">
        <v>831</v>
      </c>
      <c r="J847" s="3" t="s">
        <v>953</v>
      </c>
      <c r="K847" s="32"/>
      <c r="L847" s="1" t="s">
        <v>219</v>
      </c>
      <c r="M847" s="6">
        <v>6.5</v>
      </c>
      <c r="N847" s="6">
        <v>5.8500000000000005</v>
      </c>
      <c r="O847" s="48">
        <v>44470</v>
      </c>
      <c r="P847" s="5" t="s">
        <v>2598</v>
      </c>
      <c r="Q847" t="str">
        <f t="shared" si="40"/>
        <v>35.05.10.06.1</v>
      </c>
    </row>
    <row r="848" spans="1:17" ht="72" x14ac:dyDescent="0.2">
      <c r="A848" s="17" t="s">
        <v>648</v>
      </c>
      <c r="B848" s="17" t="s">
        <v>668</v>
      </c>
      <c r="C848" s="7" t="s">
        <v>819</v>
      </c>
      <c r="D848" s="17" t="s">
        <v>833</v>
      </c>
      <c r="E848" s="13"/>
      <c r="F848" s="13"/>
      <c r="G848" s="13"/>
      <c r="H848" s="37" t="s">
        <v>3399</v>
      </c>
      <c r="J848" s="3" t="s">
        <v>956</v>
      </c>
      <c r="K848" s="32"/>
      <c r="N848" s="6" t="s">
        <v>2454</v>
      </c>
      <c r="O848" s="48"/>
      <c r="Q848" t="str">
        <f t="shared" si="40"/>
        <v xml:space="preserve"> </v>
      </c>
    </row>
    <row r="849" spans="1:17" ht="28.5" x14ac:dyDescent="0.2">
      <c r="A849" s="17" t="s">
        <v>648</v>
      </c>
      <c r="B849" s="17" t="s">
        <v>668</v>
      </c>
      <c r="C849" s="7" t="s">
        <v>819</v>
      </c>
      <c r="D849" s="17" t="s">
        <v>833</v>
      </c>
      <c r="E849" s="13"/>
      <c r="F849" s="13"/>
      <c r="G849" s="13"/>
      <c r="H849" s="41" t="s">
        <v>835</v>
      </c>
      <c r="J849" s="3" t="s">
        <v>957</v>
      </c>
      <c r="K849" s="32"/>
      <c r="L849" s="1" t="s">
        <v>219</v>
      </c>
      <c r="M849" s="6">
        <v>6</v>
      </c>
      <c r="N849" s="6">
        <v>5.4</v>
      </c>
      <c r="O849" s="48">
        <v>44470</v>
      </c>
      <c r="P849" s="5" t="s">
        <v>2598</v>
      </c>
      <c r="Q849" t="str">
        <f t="shared" si="40"/>
        <v>35.05.10.10.1</v>
      </c>
    </row>
    <row r="850" spans="1:17" ht="28.5" x14ac:dyDescent="0.2">
      <c r="A850" s="17" t="s">
        <v>648</v>
      </c>
      <c r="B850" s="17" t="s">
        <v>668</v>
      </c>
      <c r="C850" s="7" t="s">
        <v>819</v>
      </c>
      <c r="D850" s="17" t="s">
        <v>833</v>
      </c>
      <c r="E850" s="13"/>
      <c r="F850" s="13"/>
      <c r="G850" s="13"/>
      <c r="H850" s="41" t="s">
        <v>837</v>
      </c>
      <c r="J850" s="3" t="s">
        <v>958</v>
      </c>
      <c r="K850" s="32"/>
      <c r="L850" s="1" t="s">
        <v>219</v>
      </c>
      <c r="M850" s="6">
        <v>10</v>
      </c>
      <c r="N850" s="6">
        <v>9</v>
      </c>
      <c r="O850" s="48">
        <v>44470</v>
      </c>
      <c r="P850" s="5" t="s">
        <v>2598</v>
      </c>
      <c r="Q850" t="str">
        <f t="shared" si="40"/>
        <v>35.05.10.11.1</v>
      </c>
    </row>
    <row r="851" spans="1:17" ht="28.5" x14ac:dyDescent="0.2">
      <c r="A851" s="17" t="s">
        <v>648</v>
      </c>
      <c r="B851" s="17" t="s">
        <v>668</v>
      </c>
      <c r="C851" s="7" t="s">
        <v>819</v>
      </c>
      <c r="D851" s="17" t="s">
        <v>833</v>
      </c>
      <c r="E851" s="13"/>
      <c r="F851" s="13"/>
      <c r="G851" s="13"/>
      <c r="H851" s="41" t="s">
        <v>839</v>
      </c>
      <c r="J851" s="3" t="s">
        <v>959</v>
      </c>
      <c r="K851" s="32"/>
      <c r="L851" s="1" t="s">
        <v>219</v>
      </c>
      <c r="M851" s="6">
        <v>18.5</v>
      </c>
      <c r="N851" s="6">
        <v>16.650000000000002</v>
      </c>
      <c r="O851" s="48">
        <v>44470</v>
      </c>
      <c r="P851" s="5" t="s">
        <v>2598</v>
      </c>
      <c r="Q851" t="str">
        <f t="shared" si="40"/>
        <v>35.05.10.12.1</v>
      </c>
    </row>
    <row r="852" spans="1:17" ht="28.5" x14ac:dyDescent="0.2">
      <c r="A852" s="17" t="s">
        <v>648</v>
      </c>
      <c r="B852" s="17" t="s">
        <v>668</v>
      </c>
      <c r="C852" s="7" t="s">
        <v>819</v>
      </c>
      <c r="D852" s="17" t="s">
        <v>833</v>
      </c>
      <c r="E852" s="13"/>
      <c r="F852" s="13"/>
      <c r="G852" s="13"/>
      <c r="H852" s="41" t="s">
        <v>841</v>
      </c>
      <c r="J852" s="3" t="s">
        <v>960</v>
      </c>
      <c r="K852" s="32"/>
      <c r="L852" s="1" t="s">
        <v>219</v>
      </c>
      <c r="M852" s="6">
        <v>35</v>
      </c>
      <c r="N852" s="6">
        <v>28</v>
      </c>
      <c r="O852" s="48">
        <v>44470</v>
      </c>
      <c r="P852" s="5" t="s">
        <v>2598</v>
      </c>
      <c r="Q852" t="str">
        <f t="shared" si="40"/>
        <v>35.05.10.13.1</v>
      </c>
    </row>
    <row r="853" spans="1:17" ht="28.5" x14ac:dyDescent="0.2">
      <c r="A853" s="17" t="s">
        <v>648</v>
      </c>
      <c r="B853" s="17" t="s">
        <v>668</v>
      </c>
      <c r="C853" s="7" t="s">
        <v>819</v>
      </c>
      <c r="D853" s="17" t="s">
        <v>833</v>
      </c>
      <c r="E853" s="13"/>
      <c r="F853" s="13"/>
      <c r="G853" s="13"/>
      <c r="H853" s="41" t="s">
        <v>843</v>
      </c>
      <c r="J853" s="3" t="s">
        <v>961</v>
      </c>
      <c r="K853" s="32"/>
      <c r="L853" s="1" t="s">
        <v>219</v>
      </c>
      <c r="M853" s="6">
        <v>50</v>
      </c>
      <c r="N853" s="6">
        <v>45</v>
      </c>
      <c r="O853" s="48">
        <v>44470</v>
      </c>
      <c r="P853" s="5" t="s">
        <v>2598</v>
      </c>
      <c r="Q853" t="str">
        <f t="shared" si="40"/>
        <v>35.05.10.14.1</v>
      </c>
    </row>
    <row r="854" spans="1:17" ht="129.75" x14ac:dyDescent="0.2">
      <c r="A854" s="17" t="s">
        <v>648</v>
      </c>
      <c r="B854" s="17" t="s">
        <v>668</v>
      </c>
      <c r="C854" s="7" t="s">
        <v>819</v>
      </c>
      <c r="D854" s="17" t="s">
        <v>845</v>
      </c>
      <c r="E854" s="13"/>
      <c r="F854" s="13"/>
      <c r="G854" s="13"/>
      <c r="H854" s="37" t="s">
        <v>3399</v>
      </c>
      <c r="J854" s="3" t="s">
        <v>1089</v>
      </c>
      <c r="K854" s="32"/>
      <c r="N854" s="6" t="s">
        <v>2454</v>
      </c>
      <c r="O854" s="48"/>
      <c r="Q854" t="str">
        <f t="shared" si="40"/>
        <v xml:space="preserve"> </v>
      </c>
    </row>
    <row r="855" spans="1:17" ht="42.75" x14ac:dyDescent="0.2">
      <c r="A855" s="17" t="s">
        <v>648</v>
      </c>
      <c r="B855" s="17" t="s">
        <v>668</v>
      </c>
      <c r="C855" s="7" t="s">
        <v>819</v>
      </c>
      <c r="D855" s="17" t="s">
        <v>845</v>
      </c>
      <c r="E855" s="13"/>
      <c r="F855" s="13"/>
      <c r="G855" s="13"/>
      <c r="H855" s="41" t="s">
        <v>846</v>
      </c>
      <c r="J855" s="3" t="s">
        <v>3498</v>
      </c>
      <c r="K855" s="32"/>
      <c r="L855" s="1" t="s">
        <v>219</v>
      </c>
      <c r="M855" s="6">
        <v>1.9</v>
      </c>
      <c r="N855" s="6">
        <v>1.71</v>
      </c>
      <c r="O855" s="48">
        <v>44470</v>
      </c>
      <c r="P855" s="5" t="s">
        <v>2598</v>
      </c>
      <c r="Q855" t="str">
        <f t="shared" si="40"/>
        <v>35.05.10.20.1</v>
      </c>
    </row>
    <row r="856" spans="1:17" ht="42.75" x14ac:dyDescent="0.2">
      <c r="A856" s="17" t="s">
        <v>648</v>
      </c>
      <c r="B856" s="17" t="s">
        <v>668</v>
      </c>
      <c r="C856" s="7" t="s">
        <v>819</v>
      </c>
      <c r="D856" s="17" t="s">
        <v>845</v>
      </c>
      <c r="E856" s="13"/>
      <c r="F856" s="13"/>
      <c r="G856" s="13"/>
      <c r="H856" s="41" t="s">
        <v>847</v>
      </c>
      <c r="J856" s="3" t="s">
        <v>3499</v>
      </c>
      <c r="K856" s="32"/>
      <c r="L856" s="1" t="s">
        <v>219</v>
      </c>
      <c r="M856" s="6">
        <v>2.6</v>
      </c>
      <c r="N856" s="6">
        <v>2.3400000000000003</v>
      </c>
      <c r="O856" s="48">
        <v>44470</v>
      </c>
      <c r="P856" s="5" t="s">
        <v>2598</v>
      </c>
      <c r="Q856" t="str">
        <f t="shared" si="40"/>
        <v>35.05.10.22.1</v>
      </c>
    </row>
    <row r="857" spans="1:17" ht="42.75" x14ac:dyDescent="0.2">
      <c r="A857" s="17" t="s">
        <v>648</v>
      </c>
      <c r="B857" s="17" t="s">
        <v>668</v>
      </c>
      <c r="C857" s="7" t="s">
        <v>819</v>
      </c>
      <c r="D857" s="17" t="s">
        <v>845</v>
      </c>
      <c r="E857" s="13"/>
      <c r="F857" s="13"/>
      <c r="G857" s="13"/>
      <c r="H857" s="41" t="s">
        <v>848</v>
      </c>
      <c r="J857" s="3" t="s">
        <v>3500</v>
      </c>
      <c r="K857" s="32"/>
      <c r="L857" s="1" t="s">
        <v>219</v>
      </c>
      <c r="M857" s="6">
        <v>18.45</v>
      </c>
      <c r="N857" s="6">
        <v>16.61</v>
      </c>
      <c r="O857" s="48">
        <v>44470</v>
      </c>
      <c r="P857" s="5" t="s">
        <v>2598</v>
      </c>
      <c r="Q857" t="str">
        <f t="shared" si="40"/>
        <v>35.05.10.23.1</v>
      </c>
    </row>
    <row r="858" spans="1:17" ht="42.75" x14ac:dyDescent="0.2">
      <c r="A858" s="17" t="s">
        <v>648</v>
      </c>
      <c r="B858" s="17" t="s">
        <v>668</v>
      </c>
      <c r="C858" s="7" t="s">
        <v>819</v>
      </c>
      <c r="D858" s="17" t="s">
        <v>845</v>
      </c>
      <c r="E858" s="13"/>
      <c r="F858" s="13"/>
      <c r="G858" s="13"/>
      <c r="H858" s="41" t="s">
        <v>849</v>
      </c>
      <c r="J858" s="3" t="s">
        <v>3501</v>
      </c>
      <c r="K858" s="32"/>
      <c r="L858" s="1" t="s">
        <v>219</v>
      </c>
      <c r="M858" s="6">
        <v>19.55</v>
      </c>
      <c r="N858" s="6">
        <v>17.600000000000001</v>
      </c>
      <c r="O858" s="48">
        <v>44470</v>
      </c>
      <c r="P858" s="5" t="s">
        <v>2598</v>
      </c>
      <c r="Q858" t="str">
        <f t="shared" si="40"/>
        <v>35.05.10.24.1</v>
      </c>
    </row>
    <row r="859" spans="1:17" ht="114.75" x14ac:dyDescent="0.2">
      <c r="A859" s="17" t="s">
        <v>648</v>
      </c>
      <c r="B859" s="17" t="s">
        <v>668</v>
      </c>
      <c r="C859" s="7" t="s">
        <v>819</v>
      </c>
      <c r="D859" s="17" t="s">
        <v>850</v>
      </c>
      <c r="E859" s="13"/>
      <c r="F859" s="13"/>
      <c r="G859" s="13"/>
      <c r="H859" s="37" t="s">
        <v>3399</v>
      </c>
      <c r="J859" s="3" t="s">
        <v>962</v>
      </c>
      <c r="K859" s="32"/>
      <c r="N859" s="6" t="s">
        <v>2454</v>
      </c>
      <c r="O859" s="48"/>
      <c r="Q859" t="str">
        <f t="shared" si="40"/>
        <v xml:space="preserve"> </v>
      </c>
    </row>
    <row r="860" spans="1:17" ht="28.5" x14ac:dyDescent="0.2">
      <c r="A860" s="17" t="s">
        <v>648</v>
      </c>
      <c r="B860" s="17" t="s">
        <v>668</v>
      </c>
      <c r="C860" s="7" t="s">
        <v>819</v>
      </c>
      <c r="D860" s="17" t="s">
        <v>850</v>
      </c>
      <c r="E860" s="13"/>
      <c r="F860" s="13"/>
      <c r="G860" s="13"/>
      <c r="H860" s="41" t="s">
        <v>852</v>
      </c>
      <c r="J860" s="3" t="s">
        <v>963</v>
      </c>
      <c r="K860" s="32"/>
      <c r="L860" s="1" t="s">
        <v>219</v>
      </c>
      <c r="M860" s="6">
        <v>18</v>
      </c>
      <c r="N860" s="6">
        <v>16.2</v>
      </c>
      <c r="O860" s="48">
        <v>44470</v>
      </c>
      <c r="P860" s="5" t="s">
        <v>2598</v>
      </c>
      <c r="Q860" t="str">
        <f t="shared" si="40"/>
        <v>35.05.10.30.1</v>
      </c>
    </row>
    <row r="861" spans="1:17" ht="28.5" x14ac:dyDescent="0.2">
      <c r="A861" s="17" t="s">
        <v>648</v>
      </c>
      <c r="B861" s="17" t="s">
        <v>668</v>
      </c>
      <c r="C861" s="7" t="s">
        <v>819</v>
      </c>
      <c r="D861" s="17" t="s">
        <v>850</v>
      </c>
      <c r="E861" s="13"/>
      <c r="F861" s="13"/>
      <c r="G861" s="13"/>
      <c r="H861" s="41" t="s">
        <v>854</v>
      </c>
      <c r="J861" s="3" t="s">
        <v>964</v>
      </c>
      <c r="K861" s="32"/>
      <c r="L861" s="1" t="s">
        <v>219</v>
      </c>
      <c r="M861" s="6">
        <v>28.5</v>
      </c>
      <c r="N861" s="6">
        <v>25.650000000000002</v>
      </c>
      <c r="O861" s="48">
        <v>44470</v>
      </c>
      <c r="P861" s="5" t="s">
        <v>2598</v>
      </c>
      <c r="Q861" t="str">
        <f t="shared" si="40"/>
        <v>35.05.10.31.1</v>
      </c>
    </row>
    <row r="862" spans="1:17" ht="28.5" x14ac:dyDescent="0.2">
      <c r="A862" s="17" t="s">
        <v>648</v>
      </c>
      <c r="B862" s="17" t="s">
        <v>668</v>
      </c>
      <c r="C862" s="7" t="s">
        <v>819</v>
      </c>
      <c r="D862" s="17" t="s">
        <v>850</v>
      </c>
      <c r="E862" s="13"/>
      <c r="F862" s="13"/>
      <c r="G862" s="13"/>
      <c r="H862" s="41" t="s">
        <v>856</v>
      </c>
      <c r="J862" s="3" t="s">
        <v>965</v>
      </c>
      <c r="K862" s="32"/>
      <c r="L862" s="1" t="s">
        <v>219</v>
      </c>
      <c r="M862" s="6">
        <v>36</v>
      </c>
      <c r="N862" s="6">
        <v>32.4</v>
      </c>
      <c r="O862" s="48">
        <v>44470</v>
      </c>
      <c r="P862" s="5" t="s">
        <v>2598</v>
      </c>
      <c r="Q862" t="str">
        <f t="shared" si="40"/>
        <v>35.05.10.32.1</v>
      </c>
    </row>
    <row r="863" spans="1:17" ht="28.5" x14ac:dyDescent="0.2">
      <c r="A863" s="17" t="s">
        <v>648</v>
      </c>
      <c r="B863" s="17" t="s">
        <v>668</v>
      </c>
      <c r="C863" s="7" t="s">
        <v>819</v>
      </c>
      <c r="D863" s="17" t="s">
        <v>850</v>
      </c>
      <c r="E863" s="13"/>
      <c r="F863" s="13"/>
      <c r="G863" s="13"/>
      <c r="H863" s="41" t="s">
        <v>858</v>
      </c>
      <c r="J863" s="3" t="s">
        <v>966</v>
      </c>
      <c r="K863" s="32"/>
      <c r="L863" s="1" t="s">
        <v>219</v>
      </c>
      <c r="M863" s="6">
        <v>48</v>
      </c>
      <c r="N863" s="6">
        <v>43.2</v>
      </c>
      <c r="O863" s="48">
        <v>44470</v>
      </c>
      <c r="P863" s="5" t="s">
        <v>2598</v>
      </c>
      <c r="Q863" t="str">
        <f t="shared" si="40"/>
        <v>35.05.10.33.1</v>
      </c>
    </row>
    <row r="864" spans="1:17" s="80" customFormat="1" ht="45" x14ac:dyDescent="0.2">
      <c r="A864" s="76" t="s">
        <v>648</v>
      </c>
      <c r="B864" s="76" t="s">
        <v>4038</v>
      </c>
      <c r="C864" s="71" t="s">
        <v>3399</v>
      </c>
      <c r="D864" s="87" t="s">
        <v>3399</v>
      </c>
      <c r="E864" s="78"/>
      <c r="F864" s="78"/>
      <c r="G864" s="78"/>
      <c r="H864" s="89" t="s">
        <v>3399</v>
      </c>
      <c r="I864" s="62"/>
      <c r="J864" s="83" t="s">
        <v>4321</v>
      </c>
      <c r="K864" s="86"/>
      <c r="L864" s="66"/>
      <c r="M864" s="67"/>
      <c r="N864" s="67" t="s">
        <v>2454</v>
      </c>
      <c r="O864" s="72"/>
      <c r="P864" s="73"/>
      <c r="Q864" s="80" t="str">
        <f t="shared" ref="Q864:Q872" si="41">IF(H864="",IF(B864="",A864,B864),H864)</f>
        <v xml:space="preserve"> </v>
      </c>
    </row>
    <row r="865" spans="1:17" s="80" customFormat="1" ht="45" x14ac:dyDescent="0.2">
      <c r="A865" s="76" t="s">
        <v>648</v>
      </c>
      <c r="B865" s="76" t="s">
        <v>4038</v>
      </c>
      <c r="C865" s="71" t="s">
        <v>4039</v>
      </c>
      <c r="D865" s="87" t="s">
        <v>3399</v>
      </c>
      <c r="E865" s="78"/>
      <c r="F865" s="78"/>
      <c r="G865" s="78"/>
      <c r="H865" s="89" t="s">
        <v>3399</v>
      </c>
      <c r="I865" s="62"/>
      <c r="J865" s="83" t="s">
        <v>4322</v>
      </c>
      <c r="K865" s="86"/>
      <c r="L865" s="66"/>
      <c r="M865" s="67"/>
      <c r="N865" s="67" t="s">
        <v>2454</v>
      </c>
      <c r="O865" s="72"/>
      <c r="P865" s="73"/>
      <c r="Q865" s="80" t="str">
        <f t="shared" si="41"/>
        <v xml:space="preserve"> </v>
      </c>
    </row>
    <row r="866" spans="1:17" s="80" customFormat="1" ht="171" x14ac:dyDescent="0.2">
      <c r="A866" s="76" t="s">
        <v>648</v>
      </c>
      <c r="B866" s="76" t="s">
        <v>4038</v>
      </c>
      <c r="C866" s="71" t="s">
        <v>4039</v>
      </c>
      <c r="D866" s="87" t="s">
        <v>4040</v>
      </c>
      <c r="E866" s="78"/>
      <c r="F866" s="78"/>
      <c r="G866" s="78"/>
      <c r="H866" s="89" t="s">
        <v>3399</v>
      </c>
      <c r="I866" s="62" t="s">
        <v>1</v>
      </c>
      <c r="J866" s="83" t="s">
        <v>4323</v>
      </c>
      <c r="K866" s="86" t="s">
        <v>4324</v>
      </c>
      <c r="L866" s="66"/>
      <c r="M866" s="67"/>
      <c r="N866" s="67" t="s">
        <v>2454</v>
      </c>
      <c r="O866" s="72"/>
      <c r="P866" s="73"/>
      <c r="Q866" s="80" t="str">
        <f t="shared" si="41"/>
        <v xml:space="preserve"> </v>
      </c>
    </row>
    <row r="867" spans="1:17" s="80" customFormat="1" ht="28.5" x14ac:dyDescent="0.2">
      <c r="A867" s="76" t="s">
        <v>648</v>
      </c>
      <c r="B867" s="76" t="s">
        <v>4038</v>
      </c>
      <c r="C867" s="71" t="s">
        <v>4039</v>
      </c>
      <c r="D867" s="87" t="s">
        <v>4040</v>
      </c>
      <c r="E867" s="78"/>
      <c r="F867" s="78"/>
      <c r="G867" s="78"/>
      <c r="H867" s="49" t="s">
        <v>4041</v>
      </c>
      <c r="I867" s="62" t="s">
        <v>1</v>
      </c>
      <c r="J867" s="57" t="s">
        <v>4330</v>
      </c>
      <c r="K867" s="86"/>
      <c r="L867" s="66" t="s">
        <v>219</v>
      </c>
      <c r="M867" s="67">
        <v>6.97</v>
      </c>
      <c r="N867" s="67">
        <v>6.27</v>
      </c>
      <c r="O867" s="72">
        <v>44835</v>
      </c>
      <c r="P867" s="73" t="s">
        <v>2611</v>
      </c>
      <c r="Q867" s="80" t="str">
        <f t="shared" si="41"/>
        <v>35.06.04.20.1</v>
      </c>
    </row>
    <row r="868" spans="1:17" s="80" customFormat="1" ht="28.5" x14ac:dyDescent="0.2">
      <c r="A868" s="76" t="s">
        <v>648</v>
      </c>
      <c r="B868" s="76" t="s">
        <v>4038</v>
      </c>
      <c r="C868" s="71" t="s">
        <v>4039</v>
      </c>
      <c r="D868" s="87" t="s">
        <v>4040</v>
      </c>
      <c r="E868" s="78"/>
      <c r="F868" s="78"/>
      <c r="G868" s="78"/>
      <c r="H868" s="49" t="s">
        <v>4042</v>
      </c>
      <c r="I868" s="62" t="s">
        <v>1</v>
      </c>
      <c r="J868" s="57" t="s">
        <v>4329</v>
      </c>
      <c r="K868" s="86"/>
      <c r="L868" s="66" t="s">
        <v>219</v>
      </c>
      <c r="M868" s="67">
        <v>7.81</v>
      </c>
      <c r="N868" s="67">
        <v>7.03</v>
      </c>
      <c r="O868" s="72">
        <v>44835</v>
      </c>
      <c r="P868" s="73" t="s">
        <v>2611</v>
      </c>
      <c r="Q868" s="80" t="str">
        <f t="shared" si="41"/>
        <v>35.06.04.21.1</v>
      </c>
    </row>
    <row r="869" spans="1:17" s="80" customFormat="1" ht="28.5" x14ac:dyDescent="0.2">
      <c r="A869" s="76" t="s">
        <v>648</v>
      </c>
      <c r="B869" s="76" t="s">
        <v>4038</v>
      </c>
      <c r="C869" s="71" t="s">
        <v>4039</v>
      </c>
      <c r="D869" s="87" t="s">
        <v>4040</v>
      </c>
      <c r="E869" s="78"/>
      <c r="F869" s="78"/>
      <c r="G869" s="78"/>
      <c r="H869" s="49" t="s">
        <v>4043</v>
      </c>
      <c r="I869" s="62" t="s">
        <v>1</v>
      </c>
      <c r="J869" s="57" t="s">
        <v>4325</v>
      </c>
      <c r="K869" s="86"/>
      <c r="L869" s="66" t="s">
        <v>219</v>
      </c>
      <c r="M869" s="67">
        <v>12.78</v>
      </c>
      <c r="N869" s="67">
        <v>11.5</v>
      </c>
      <c r="O869" s="72">
        <v>44835</v>
      </c>
      <c r="P869" s="73" t="s">
        <v>2611</v>
      </c>
      <c r="Q869" s="80" t="str">
        <f t="shared" si="41"/>
        <v>35.06.04.22.1</v>
      </c>
    </row>
    <row r="870" spans="1:17" s="80" customFormat="1" ht="28.5" x14ac:dyDescent="0.2">
      <c r="A870" s="76" t="s">
        <v>648</v>
      </c>
      <c r="B870" s="76" t="s">
        <v>4038</v>
      </c>
      <c r="C870" s="71" t="s">
        <v>4039</v>
      </c>
      <c r="D870" s="87" t="s">
        <v>4040</v>
      </c>
      <c r="E870" s="78"/>
      <c r="F870" s="78"/>
      <c r="G870" s="78"/>
      <c r="H870" s="49" t="s">
        <v>4044</v>
      </c>
      <c r="I870" s="62" t="s">
        <v>1</v>
      </c>
      <c r="J870" s="57" t="s">
        <v>4328</v>
      </c>
      <c r="K870" s="86"/>
      <c r="L870" s="66" t="s">
        <v>219</v>
      </c>
      <c r="M870" s="67">
        <v>19.350000000000001</v>
      </c>
      <c r="N870" s="67">
        <v>17.420000000000002</v>
      </c>
      <c r="O870" s="72">
        <v>44835</v>
      </c>
      <c r="P870" s="73" t="s">
        <v>2611</v>
      </c>
      <c r="Q870" s="80" t="str">
        <f t="shared" si="41"/>
        <v>35.06.04.23.1</v>
      </c>
    </row>
    <row r="871" spans="1:17" s="80" customFormat="1" ht="28.5" x14ac:dyDescent="0.2">
      <c r="A871" s="76" t="s">
        <v>648</v>
      </c>
      <c r="B871" s="76" t="s">
        <v>4038</v>
      </c>
      <c r="C871" s="71" t="s">
        <v>4039</v>
      </c>
      <c r="D871" s="87" t="s">
        <v>4040</v>
      </c>
      <c r="E871" s="78"/>
      <c r="F871" s="78"/>
      <c r="G871" s="78"/>
      <c r="H871" s="49" t="s">
        <v>4045</v>
      </c>
      <c r="I871" s="62" t="s">
        <v>1</v>
      </c>
      <c r="J871" s="57" t="s">
        <v>4327</v>
      </c>
      <c r="K871" s="86"/>
      <c r="L871" s="66" t="s">
        <v>219</v>
      </c>
      <c r="M871" s="67">
        <v>29.71</v>
      </c>
      <c r="N871" s="67">
        <v>26.83</v>
      </c>
      <c r="O871" s="72">
        <v>44835</v>
      </c>
      <c r="P871" s="73" t="s">
        <v>2611</v>
      </c>
      <c r="Q871" s="80" t="str">
        <f t="shared" si="41"/>
        <v>35.06.04.24.1</v>
      </c>
    </row>
    <row r="872" spans="1:17" s="80" customFormat="1" ht="28.5" x14ac:dyDescent="0.2">
      <c r="A872" s="76" t="s">
        <v>648</v>
      </c>
      <c r="B872" s="76" t="s">
        <v>4038</v>
      </c>
      <c r="C872" s="71" t="s">
        <v>4055</v>
      </c>
      <c r="D872" s="87" t="s">
        <v>4040</v>
      </c>
      <c r="E872" s="78"/>
      <c r="F872" s="78"/>
      <c r="G872" s="78"/>
      <c r="H872" s="49" t="s">
        <v>4046</v>
      </c>
      <c r="I872" s="62" t="s">
        <v>1</v>
      </c>
      <c r="J872" s="57" t="s">
        <v>4326</v>
      </c>
      <c r="K872" s="86"/>
      <c r="L872" s="66" t="s">
        <v>219</v>
      </c>
      <c r="M872" s="67">
        <v>41.72</v>
      </c>
      <c r="N872" s="67">
        <v>37.549999999999997</v>
      </c>
      <c r="O872" s="72">
        <v>44835</v>
      </c>
      <c r="P872" s="73" t="s">
        <v>2611</v>
      </c>
      <c r="Q872" s="80" t="str">
        <f t="shared" si="41"/>
        <v>35.06.04.25.1</v>
      </c>
    </row>
    <row r="873" spans="1:17" s="80" customFormat="1" ht="30" x14ac:dyDescent="0.2">
      <c r="A873" s="76" t="s">
        <v>648</v>
      </c>
      <c r="B873" s="76" t="s">
        <v>4038</v>
      </c>
      <c r="C873" s="71" t="s">
        <v>4055</v>
      </c>
      <c r="D873" s="87" t="s">
        <v>3399</v>
      </c>
      <c r="E873" s="78"/>
      <c r="F873" s="78"/>
      <c r="G873" s="78"/>
      <c r="H873" s="89" t="s">
        <v>3399</v>
      </c>
      <c r="I873" s="62"/>
      <c r="J873" s="83" t="s">
        <v>4331</v>
      </c>
      <c r="K873" s="86"/>
      <c r="L873" s="66"/>
      <c r="M873" s="67"/>
      <c r="N873" s="67" t="s">
        <v>2454</v>
      </c>
      <c r="O873" s="72"/>
      <c r="P873" s="73"/>
      <c r="Q873" s="80" t="str">
        <f t="shared" ref="Q873:Q879" si="42">IF(H873="",IF(B873="",A873,B873),H873)</f>
        <v xml:space="preserve"> </v>
      </c>
    </row>
    <row r="874" spans="1:17" s="80" customFormat="1" ht="171" x14ac:dyDescent="0.2">
      <c r="A874" s="76" t="s">
        <v>648</v>
      </c>
      <c r="B874" s="76" t="s">
        <v>4038</v>
      </c>
      <c r="C874" s="71" t="s">
        <v>4055</v>
      </c>
      <c r="D874" s="87" t="s">
        <v>4058</v>
      </c>
      <c r="E874" s="78"/>
      <c r="F874" s="78"/>
      <c r="G874" s="78"/>
      <c r="H874" s="89" t="s">
        <v>3399</v>
      </c>
      <c r="I874" s="62" t="s">
        <v>1</v>
      </c>
      <c r="J874" s="83" t="s">
        <v>4332</v>
      </c>
      <c r="K874" s="86" t="s">
        <v>4333</v>
      </c>
      <c r="L874" s="66"/>
      <c r="M874" s="67"/>
      <c r="N874" s="67" t="s">
        <v>2454</v>
      </c>
      <c r="O874" s="72"/>
      <c r="P874" s="73"/>
      <c r="Q874" s="80" t="str">
        <f t="shared" si="42"/>
        <v xml:space="preserve"> </v>
      </c>
    </row>
    <row r="875" spans="1:17" s="80" customFormat="1" ht="28.5" x14ac:dyDescent="0.2">
      <c r="A875" s="76" t="s">
        <v>648</v>
      </c>
      <c r="B875" s="76" t="s">
        <v>4038</v>
      </c>
      <c r="C875" s="71" t="s">
        <v>4055</v>
      </c>
      <c r="D875" s="87" t="s">
        <v>4058</v>
      </c>
      <c r="E875" s="78"/>
      <c r="F875" s="78"/>
      <c r="G875" s="78"/>
      <c r="H875" s="49" t="s">
        <v>4074</v>
      </c>
      <c r="I875" s="62" t="s">
        <v>1</v>
      </c>
      <c r="J875" s="57" t="s">
        <v>4334</v>
      </c>
      <c r="K875" s="86"/>
      <c r="L875" s="66" t="s">
        <v>219</v>
      </c>
      <c r="M875" s="67">
        <v>5.25</v>
      </c>
      <c r="N875" s="67">
        <v>4.7300000000000004</v>
      </c>
      <c r="O875" s="72">
        <v>44835</v>
      </c>
      <c r="P875" s="73" t="s">
        <v>2611</v>
      </c>
      <c r="Q875" s="80" t="str">
        <f t="shared" si="42"/>
        <v>35.06.06.20.1</v>
      </c>
    </row>
    <row r="876" spans="1:17" s="80" customFormat="1" ht="28.5" x14ac:dyDescent="0.2">
      <c r="A876" s="76" t="s">
        <v>648</v>
      </c>
      <c r="B876" s="76" t="s">
        <v>4038</v>
      </c>
      <c r="C876" s="71" t="s">
        <v>4055</v>
      </c>
      <c r="D876" s="87" t="s">
        <v>4058</v>
      </c>
      <c r="E876" s="78"/>
      <c r="F876" s="78"/>
      <c r="G876" s="78"/>
      <c r="H876" s="49" t="s">
        <v>4075</v>
      </c>
      <c r="I876" s="62" t="s">
        <v>1</v>
      </c>
      <c r="J876" s="57" t="s">
        <v>4335</v>
      </c>
      <c r="K876" s="86"/>
      <c r="L876" s="66" t="s">
        <v>219</v>
      </c>
      <c r="M876" s="67">
        <v>13.76</v>
      </c>
      <c r="N876" s="67">
        <v>12.38</v>
      </c>
      <c r="O876" s="72">
        <v>44835</v>
      </c>
      <c r="P876" s="73" t="s">
        <v>2611</v>
      </c>
      <c r="Q876" s="80" t="str">
        <f t="shared" si="42"/>
        <v>35.06.06.21.1</v>
      </c>
    </row>
    <row r="877" spans="1:17" s="80" customFormat="1" ht="28.5" x14ac:dyDescent="0.2">
      <c r="A877" s="76" t="s">
        <v>648</v>
      </c>
      <c r="B877" s="76" t="s">
        <v>4038</v>
      </c>
      <c r="C877" s="71" t="s">
        <v>4055</v>
      </c>
      <c r="D877" s="87" t="s">
        <v>4058</v>
      </c>
      <c r="E877" s="78"/>
      <c r="F877" s="78"/>
      <c r="G877" s="78"/>
      <c r="H877" s="49" t="s">
        <v>4076</v>
      </c>
      <c r="I877" s="62" t="s">
        <v>1</v>
      </c>
      <c r="J877" s="57" t="s">
        <v>4336</v>
      </c>
      <c r="K877" s="86"/>
      <c r="L877" s="66" t="s">
        <v>219</v>
      </c>
      <c r="M877" s="67">
        <v>22.34</v>
      </c>
      <c r="N877" s="67">
        <v>20.11</v>
      </c>
      <c r="O877" s="72">
        <v>44835</v>
      </c>
      <c r="P877" s="73" t="s">
        <v>2611</v>
      </c>
      <c r="Q877" s="80" t="str">
        <f t="shared" si="42"/>
        <v>35.06.06.22.1</v>
      </c>
    </row>
    <row r="878" spans="1:17" s="80" customFormat="1" ht="28.5" x14ac:dyDescent="0.2">
      <c r="A878" s="76" t="s">
        <v>648</v>
      </c>
      <c r="B878" s="76" t="s">
        <v>4038</v>
      </c>
      <c r="C878" s="71" t="s">
        <v>4055</v>
      </c>
      <c r="D878" s="87" t="s">
        <v>4058</v>
      </c>
      <c r="E878" s="78"/>
      <c r="F878" s="78"/>
      <c r="G878" s="78"/>
      <c r="H878" s="49" t="s">
        <v>4077</v>
      </c>
      <c r="I878" s="62" t="s">
        <v>1</v>
      </c>
      <c r="J878" s="57" t="s">
        <v>4337</v>
      </c>
      <c r="K878" s="86"/>
      <c r="L878" s="66" t="s">
        <v>219</v>
      </c>
      <c r="M878" s="67">
        <v>26.21</v>
      </c>
      <c r="N878" s="67">
        <v>23.59</v>
      </c>
      <c r="O878" s="72">
        <v>44835</v>
      </c>
      <c r="P878" s="73" t="s">
        <v>2611</v>
      </c>
      <c r="Q878" s="80" t="str">
        <f t="shared" si="42"/>
        <v>35.06.06.23.1</v>
      </c>
    </row>
    <row r="879" spans="1:17" s="80" customFormat="1" ht="28.5" x14ac:dyDescent="0.2">
      <c r="A879" s="76" t="s">
        <v>648</v>
      </c>
      <c r="B879" s="76" t="s">
        <v>4038</v>
      </c>
      <c r="C879" s="71" t="s">
        <v>4055</v>
      </c>
      <c r="D879" s="87" t="s">
        <v>4058</v>
      </c>
      <c r="E879" s="78"/>
      <c r="F879" s="78"/>
      <c r="G879" s="78"/>
      <c r="H879" s="49" t="s">
        <v>4078</v>
      </c>
      <c r="I879" s="62" t="s">
        <v>1</v>
      </c>
      <c r="J879" s="57" t="s">
        <v>4338</v>
      </c>
      <c r="K879" s="86"/>
      <c r="L879" s="66" t="s">
        <v>219</v>
      </c>
      <c r="M879" s="67">
        <v>25.4</v>
      </c>
      <c r="N879" s="67">
        <v>22.86</v>
      </c>
      <c r="O879" s="72">
        <v>44835</v>
      </c>
      <c r="P879" s="73" t="s">
        <v>2611</v>
      </c>
      <c r="Q879" s="80" t="str">
        <f t="shared" si="42"/>
        <v>35.06.06.26.1</v>
      </c>
    </row>
    <row r="880" spans="1:17" s="80" customFormat="1" ht="45" x14ac:dyDescent="0.2">
      <c r="A880" s="76" t="s">
        <v>648</v>
      </c>
      <c r="B880" s="76" t="s">
        <v>4038</v>
      </c>
      <c r="C880" s="71" t="s">
        <v>4056</v>
      </c>
      <c r="D880" s="87" t="s">
        <v>3399</v>
      </c>
      <c r="E880" s="78"/>
      <c r="F880" s="78"/>
      <c r="G880" s="78"/>
      <c r="H880" s="89" t="s">
        <v>3399</v>
      </c>
      <c r="I880" s="62"/>
      <c r="J880" s="83" t="s">
        <v>4339</v>
      </c>
      <c r="K880" s="86"/>
      <c r="L880" s="66"/>
      <c r="M880" s="67"/>
      <c r="N880" s="67" t="s">
        <v>2454</v>
      </c>
      <c r="O880" s="72"/>
      <c r="P880" s="73"/>
      <c r="Q880" s="80" t="str">
        <f t="shared" ref="Q880:Q886" si="43">IF(H880="",IF(B880="",A880,B880),H880)</f>
        <v xml:space="preserve"> </v>
      </c>
    </row>
    <row r="881" spans="1:17" s="80" customFormat="1" ht="202.5" x14ac:dyDescent="0.2">
      <c r="A881" s="76" t="s">
        <v>648</v>
      </c>
      <c r="B881" s="76" t="s">
        <v>4038</v>
      </c>
      <c r="C881" s="71" t="s">
        <v>4056</v>
      </c>
      <c r="D881" s="87" t="s">
        <v>4059</v>
      </c>
      <c r="E881" s="78"/>
      <c r="F881" s="78"/>
      <c r="G881" s="78"/>
      <c r="H881" s="89" t="s">
        <v>3399</v>
      </c>
      <c r="I881" s="62" t="s">
        <v>1</v>
      </c>
      <c r="J881" s="83" t="s">
        <v>4340</v>
      </c>
      <c r="K881" s="86" t="s">
        <v>4341</v>
      </c>
      <c r="L881" s="66"/>
      <c r="M881" s="67"/>
      <c r="N881" s="67" t="s">
        <v>2454</v>
      </c>
      <c r="O881" s="72"/>
      <c r="P881" s="73"/>
      <c r="Q881" s="80" t="str">
        <f t="shared" si="43"/>
        <v xml:space="preserve"> </v>
      </c>
    </row>
    <row r="882" spans="1:17" s="80" customFormat="1" ht="42.75" x14ac:dyDescent="0.2">
      <c r="A882" s="76" t="s">
        <v>648</v>
      </c>
      <c r="B882" s="76" t="s">
        <v>4038</v>
      </c>
      <c r="C882" s="71" t="s">
        <v>4056</v>
      </c>
      <c r="D882" s="87" t="s">
        <v>4059</v>
      </c>
      <c r="E882" s="78"/>
      <c r="F882" s="78"/>
      <c r="G882" s="78"/>
      <c r="H882" s="49" t="s">
        <v>4085</v>
      </c>
      <c r="I882" s="62" t="s">
        <v>1</v>
      </c>
      <c r="J882" s="57" t="s">
        <v>4342</v>
      </c>
      <c r="K882" s="86"/>
      <c r="L882" s="66" t="s">
        <v>219</v>
      </c>
      <c r="M882" s="67">
        <v>7.24</v>
      </c>
      <c r="N882" s="67">
        <v>6.52</v>
      </c>
      <c r="O882" s="72">
        <v>44835</v>
      </c>
      <c r="P882" s="73" t="s">
        <v>2611</v>
      </c>
      <c r="Q882" s="80" t="str">
        <f t="shared" si="43"/>
        <v>35.06.07.20.1</v>
      </c>
    </row>
    <row r="883" spans="1:17" s="80" customFormat="1" ht="42.75" x14ac:dyDescent="0.2">
      <c r="A883" s="76" t="s">
        <v>648</v>
      </c>
      <c r="B883" s="76" t="s">
        <v>4038</v>
      </c>
      <c r="C883" s="71" t="s">
        <v>4056</v>
      </c>
      <c r="D883" s="87" t="s">
        <v>4059</v>
      </c>
      <c r="E883" s="78"/>
      <c r="F883" s="78"/>
      <c r="G883" s="78"/>
      <c r="H883" s="49" t="s">
        <v>4086</v>
      </c>
      <c r="I883" s="62" t="s">
        <v>1</v>
      </c>
      <c r="J883" s="57" t="s">
        <v>4343</v>
      </c>
      <c r="K883" s="86"/>
      <c r="L883" s="66" t="s">
        <v>219</v>
      </c>
      <c r="M883" s="67">
        <v>23.87</v>
      </c>
      <c r="N883" s="67">
        <v>21.48</v>
      </c>
      <c r="O883" s="72">
        <v>44835</v>
      </c>
      <c r="P883" s="73" t="s">
        <v>2611</v>
      </c>
      <c r="Q883" s="80" t="str">
        <f t="shared" si="43"/>
        <v>35.06.07.22.1</v>
      </c>
    </row>
    <row r="884" spans="1:17" s="80" customFormat="1" ht="42.75" x14ac:dyDescent="0.2">
      <c r="A884" s="76" t="s">
        <v>648</v>
      </c>
      <c r="B884" s="76" t="s">
        <v>4038</v>
      </c>
      <c r="C884" s="71" t="s">
        <v>4056</v>
      </c>
      <c r="D884" s="87" t="s">
        <v>4059</v>
      </c>
      <c r="E884" s="78"/>
      <c r="F884" s="78"/>
      <c r="G884" s="78"/>
      <c r="H884" s="49" t="s">
        <v>4087</v>
      </c>
      <c r="I884" s="62" t="s">
        <v>1</v>
      </c>
      <c r="J884" s="57" t="s">
        <v>4344</v>
      </c>
      <c r="K884" s="86"/>
      <c r="L884" s="66" t="s">
        <v>219</v>
      </c>
      <c r="M884" s="67">
        <v>41</v>
      </c>
      <c r="N884" s="67">
        <v>36.9</v>
      </c>
      <c r="O884" s="72">
        <v>44835</v>
      </c>
      <c r="P884" s="73" t="s">
        <v>2611</v>
      </c>
      <c r="Q884" s="80" t="str">
        <f t="shared" si="43"/>
        <v>35.06.07.24.1</v>
      </c>
    </row>
    <row r="885" spans="1:17" s="80" customFormat="1" ht="42.75" x14ac:dyDescent="0.2">
      <c r="A885" s="76" t="s">
        <v>648</v>
      </c>
      <c r="B885" s="76" t="s">
        <v>4038</v>
      </c>
      <c r="C885" s="71" t="s">
        <v>4056</v>
      </c>
      <c r="D885" s="87" t="s">
        <v>4059</v>
      </c>
      <c r="E885" s="78"/>
      <c r="F885" s="78"/>
      <c r="G885" s="78"/>
      <c r="H885" s="49" t="s">
        <v>4088</v>
      </c>
      <c r="I885" s="62" t="s">
        <v>1</v>
      </c>
      <c r="J885" s="57" t="s">
        <v>4345</v>
      </c>
      <c r="K885" s="86"/>
      <c r="L885" s="66" t="s">
        <v>219</v>
      </c>
      <c r="M885" s="67">
        <v>67.19</v>
      </c>
      <c r="N885" s="67">
        <v>60.47</v>
      </c>
      <c r="O885" s="72">
        <v>44835</v>
      </c>
      <c r="P885" s="73" t="s">
        <v>2611</v>
      </c>
      <c r="Q885" s="80" t="str">
        <f t="shared" si="43"/>
        <v>35.06.07.25.1</v>
      </c>
    </row>
    <row r="886" spans="1:17" s="80" customFormat="1" ht="42.75" x14ac:dyDescent="0.2">
      <c r="A886" s="76" t="s">
        <v>648</v>
      </c>
      <c r="B886" s="76" t="s">
        <v>4038</v>
      </c>
      <c r="C886" s="71" t="s">
        <v>4056</v>
      </c>
      <c r="D886" s="87" t="s">
        <v>4059</v>
      </c>
      <c r="E886" s="78"/>
      <c r="F886" s="78"/>
      <c r="G886" s="78"/>
      <c r="H886" s="49" t="s">
        <v>4089</v>
      </c>
      <c r="I886" s="62" t="s">
        <v>1</v>
      </c>
      <c r="J886" s="57" t="s">
        <v>4346</v>
      </c>
      <c r="K886" s="86"/>
      <c r="L886" s="66" t="s">
        <v>219</v>
      </c>
      <c r="M886" s="67">
        <v>62.7</v>
      </c>
      <c r="N886" s="67">
        <v>56.43</v>
      </c>
      <c r="O886" s="72">
        <v>44835</v>
      </c>
      <c r="P886" s="73" t="s">
        <v>2611</v>
      </c>
      <c r="Q886" s="80" t="str">
        <f t="shared" si="43"/>
        <v>35.06.07.26.1</v>
      </c>
    </row>
    <row r="887" spans="1:17" s="80" customFormat="1" ht="42.75" x14ac:dyDescent="0.2">
      <c r="A887" s="76" t="s">
        <v>648</v>
      </c>
      <c r="B887" s="76" t="s">
        <v>4038</v>
      </c>
      <c r="C887" s="71" t="s">
        <v>4056</v>
      </c>
      <c r="D887" s="87" t="s">
        <v>4059</v>
      </c>
      <c r="E887" s="78"/>
      <c r="F887" s="78"/>
      <c r="G887" s="78"/>
      <c r="H887" s="49" t="s">
        <v>4090</v>
      </c>
      <c r="I887" s="62" t="s">
        <v>1</v>
      </c>
      <c r="J887" s="57" t="s">
        <v>4347</v>
      </c>
      <c r="K887" s="86"/>
      <c r="L887" s="66" t="s">
        <v>219</v>
      </c>
      <c r="M887" s="67">
        <v>20.66</v>
      </c>
      <c r="N887" s="67">
        <v>18.600000000000001</v>
      </c>
      <c r="O887" s="72">
        <v>44835</v>
      </c>
      <c r="P887" s="73" t="s">
        <v>2611</v>
      </c>
      <c r="Q887" s="80" t="str">
        <f t="shared" ref="Q887:Q893" si="44">IF(H887="",IF(B887="",A887,B887),H887)</f>
        <v>35.06.07.28.1</v>
      </c>
    </row>
    <row r="888" spans="1:17" s="80" customFormat="1" ht="45" x14ac:dyDescent="0.2">
      <c r="A888" s="76" t="s">
        <v>648</v>
      </c>
      <c r="B888" s="76" t="s">
        <v>4038</v>
      </c>
      <c r="C888" s="71" t="s">
        <v>4057</v>
      </c>
      <c r="D888" s="87" t="s">
        <v>3399</v>
      </c>
      <c r="E888" s="78"/>
      <c r="F888" s="78"/>
      <c r="G888" s="78"/>
      <c r="H888" s="89" t="s">
        <v>3399</v>
      </c>
      <c r="I888" s="62"/>
      <c r="J888" s="83" t="s">
        <v>4348</v>
      </c>
      <c r="K888" s="86"/>
      <c r="L888" s="66"/>
      <c r="M888" s="67"/>
      <c r="N888" s="67" t="s">
        <v>2454</v>
      </c>
      <c r="O888" s="72"/>
      <c r="P888" s="73"/>
      <c r="Q888" s="80" t="str">
        <f t="shared" si="44"/>
        <v xml:space="preserve"> </v>
      </c>
    </row>
    <row r="889" spans="1:17" s="80" customFormat="1" ht="171" x14ac:dyDescent="0.2">
      <c r="A889" s="76" t="s">
        <v>648</v>
      </c>
      <c r="B889" s="76" t="s">
        <v>4038</v>
      </c>
      <c r="C889" s="71" t="s">
        <v>4057</v>
      </c>
      <c r="D889" s="87" t="s">
        <v>4060</v>
      </c>
      <c r="E889" s="78"/>
      <c r="F889" s="78"/>
      <c r="G889" s="78"/>
      <c r="H889" s="89" t="s">
        <v>3399</v>
      </c>
      <c r="I889" s="62" t="s">
        <v>1</v>
      </c>
      <c r="J889" s="83" t="s">
        <v>4349</v>
      </c>
      <c r="K889" s="86" t="s">
        <v>4350</v>
      </c>
      <c r="L889" s="66"/>
      <c r="M889" s="67"/>
      <c r="N889" s="67" t="s">
        <v>2454</v>
      </c>
      <c r="O889" s="72"/>
      <c r="P889" s="73"/>
      <c r="Q889" s="80" t="str">
        <f t="shared" si="44"/>
        <v xml:space="preserve"> </v>
      </c>
    </row>
    <row r="890" spans="1:17" s="80" customFormat="1" ht="28.5" x14ac:dyDescent="0.2">
      <c r="A890" s="76" t="s">
        <v>648</v>
      </c>
      <c r="B890" s="76" t="s">
        <v>4038</v>
      </c>
      <c r="C890" s="71" t="s">
        <v>4057</v>
      </c>
      <c r="D890" s="87" t="s">
        <v>4060</v>
      </c>
      <c r="E890" s="78"/>
      <c r="F890" s="78"/>
      <c r="G890" s="78"/>
      <c r="H890" s="49" t="s">
        <v>4098</v>
      </c>
      <c r="I890" s="62" t="s">
        <v>1</v>
      </c>
      <c r="J890" s="57" t="s">
        <v>4351</v>
      </c>
      <c r="K890" s="86"/>
      <c r="L890" s="66" t="s">
        <v>219</v>
      </c>
      <c r="M890" s="67">
        <v>7.63</v>
      </c>
      <c r="N890" s="67">
        <v>6.87</v>
      </c>
      <c r="O890" s="72">
        <v>44835</v>
      </c>
      <c r="P890" s="73" t="s">
        <v>2611</v>
      </c>
      <c r="Q890" s="80" t="str">
        <f t="shared" si="44"/>
        <v>35.06.08.01.1</v>
      </c>
    </row>
    <row r="891" spans="1:17" s="80" customFormat="1" ht="28.5" x14ac:dyDescent="0.2">
      <c r="A891" s="76" t="s">
        <v>648</v>
      </c>
      <c r="B891" s="76" t="s">
        <v>4038</v>
      </c>
      <c r="C891" s="71" t="s">
        <v>4057</v>
      </c>
      <c r="D891" s="87" t="s">
        <v>4060</v>
      </c>
      <c r="E891" s="78"/>
      <c r="F891" s="78"/>
      <c r="G891" s="78"/>
      <c r="H891" s="49" t="s">
        <v>4099</v>
      </c>
      <c r="I891" s="62" t="s">
        <v>1</v>
      </c>
      <c r="J891" s="57" t="s">
        <v>4352</v>
      </c>
      <c r="K891" s="86"/>
      <c r="L891" s="66" t="s">
        <v>219</v>
      </c>
      <c r="M891" s="67">
        <v>10.5</v>
      </c>
      <c r="N891" s="67">
        <v>9.4499999999999993</v>
      </c>
      <c r="O891" s="72">
        <v>44835</v>
      </c>
      <c r="P891" s="73" t="s">
        <v>2611</v>
      </c>
      <c r="Q891" s="80" t="str">
        <f t="shared" si="44"/>
        <v>35.06.08.02.1</v>
      </c>
    </row>
    <row r="892" spans="1:17" s="80" customFormat="1" ht="28.5" x14ac:dyDescent="0.2">
      <c r="A892" s="76" t="s">
        <v>648</v>
      </c>
      <c r="B892" s="76" t="s">
        <v>4038</v>
      </c>
      <c r="C892" s="71" t="s">
        <v>4057</v>
      </c>
      <c r="D892" s="87" t="s">
        <v>4060</v>
      </c>
      <c r="E892" s="78"/>
      <c r="F892" s="78"/>
      <c r="G892" s="78"/>
      <c r="H892" s="49" t="s">
        <v>4100</v>
      </c>
      <c r="I892" s="62" t="s">
        <v>1</v>
      </c>
      <c r="J892" s="57" t="s">
        <v>4353</v>
      </c>
      <c r="K892" s="86"/>
      <c r="L892" s="66" t="s">
        <v>219</v>
      </c>
      <c r="M892" s="67">
        <v>33.049999999999997</v>
      </c>
      <c r="N892" s="67">
        <v>29.75</v>
      </c>
      <c r="O892" s="72">
        <v>44835</v>
      </c>
      <c r="P892" s="73" t="s">
        <v>2611</v>
      </c>
      <c r="Q892" s="80" t="str">
        <f t="shared" si="44"/>
        <v>35.06.08.03.1</v>
      </c>
    </row>
    <row r="893" spans="1:17" s="80" customFormat="1" ht="28.5" x14ac:dyDescent="0.2">
      <c r="A893" s="76" t="s">
        <v>648</v>
      </c>
      <c r="B893" s="76" t="s">
        <v>4038</v>
      </c>
      <c r="C893" s="71" t="s">
        <v>4057</v>
      </c>
      <c r="D893" s="87" t="s">
        <v>4060</v>
      </c>
      <c r="E893" s="78"/>
      <c r="F893" s="78"/>
      <c r="G893" s="78"/>
      <c r="H893" s="49" t="s">
        <v>4101</v>
      </c>
      <c r="I893" s="62" t="s">
        <v>1</v>
      </c>
      <c r="J893" s="57" t="s">
        <v>4354</v>
      </c>
      <c r="K893" s="86"/>
      <c r="L893" s="66" t="s">
        <v>219</v>
      </c>
      <c r="M893" s="67">
        <v>34.01</v>
      </c>
      <c r="N893" s="67">
        <v>30.61</v>
      </c>
      <c r="O893" s="72">
        <v>44835</v>
      </c>
      <c r="P893" s="73" t="s">
        <v>2611</v>
      </c>
      <c r="Q893" s="80" t="str">
        <f t="shared" si="44"/>
        <v>35.06.08.04.1</v>
      </c>
    </row>
    <row r="894" spans="1:17" s="80" customFormat="1" ht="102" x14ac:dyDescent="0.2">
      <c r="A894" s="76" t="s">
        <v>648</v>
      </c>
      <c r="B894" s="76" t="s">
        <v>3735</v>
      </c>
      <c r="C894" s="71" t="s">
        <v>3399</v>
      </c>
      <c r="D894" s="87" t="s">
        <v>3399</v>
      </c>
      <c r="E894" s="78"/>
      <c r="F894" s="78"/>
      <c r="G894" s="78"/>
      <c r="H894" s="89" t="s">
        <v>3399</v>
      </c>
      <c r="I894" s="62"/>
      <c r="J894" s="57" t="s">
        <v>4265</v>
      </c>
      <c r="K894" s="86"/>
      <c r="L894" s="66"/>
      <c r="M894" s="67"/>
      <c r="N894" s="67" t="s">
        <v>2454</v>
      </c>
      <c r="O894" s="72"/>
      <c r="P894" s="73"/>
      <c r="Q894" s="80" t="str">
        <f t="shared" si="40"/>
        <v xml:space="preserve"> </v>
      </c>
    </row>
    <row r="895" spans="1:17" s="80" customFormat="1" ht="30" x14ac:dyDescent="0.2">
      <c r="A895" s="76" t="s">
        <v>648</v>
      </c>
      <c r="B895" s="76" t="s">
        <v>3735</v>
      </c>
      <c r="C895" s="71" t="s">
        <v>3736</v>
      </c>
      <c r="D895" s="87" t="s">
        <v>3399</v>
      </c>
      <c r="E895" s="78"/>
      <c r="F895" s="78"/>
      <c r="G895" s="78"/>
      <c r="H895" s="89" t="s">
        <v>3399</v>
      </c>
      <c r="I895" s="62"/>
      <c r="J895" s="83" t="s">
        <v>3847</v>
      </c>
      <c r="K895" s="86"/>
      <c r="L895" s="66"/>
      <c r="M895" s="67"/>
      <c r="N895" s="67" t="s">
        <v>2454</v>
      </c>
      <c r="O895" s="72"/>
      <c r="P895" s="73"/>
      <c r="Q895" s="80" t="str">
        <f t="shared" si="40"/>
        <v xml:space="preserve"> </v>
      </c>
    </row>
    <row r="896" spans="1:17" s="80" customFormat="1" ht="58.5" x14ac:dyDescent="0.2">
      <c r="A896" s="76" t="s">
        <v>648</v>
      </c>
      <c r="B896" s="76" t="s">
        <v>3735</v>
      </c>
      <c r="C896" s="71" t="s">
        <v>3736</v>
      </c>
      <c r="D896" s="87" t="s">
        <v>3741</v>
      </c>
      <c r="E896" s="78"/>
      <c r="F896" s="78"/>
      <c r="G896" s="78"/>
      <c r="H896" s="89" t="s">
        <v>3399</v>
      </c>
      <c r="I896" s="62"/>
      <c r="J896" s="83" t="s">
        <v>4266</v>
      </c>
      <c r="K896" s="86"/>
      <c r="L896" s="66"/>
      <c r="M896" s="67"/>
      <c r="N896" s="67" t="s">
        <v>2454</v>
      </c>
      <c r="O896" s="72"/>
      <c r="P896" s="73"/>
      <c r="Q896" s="80" t="str">
        <f t="shared" ref="Q896" si="45">IF(H896="",IF(B896="",A896,B896),H896)</f>
        <v xml:space="preserve"> </v>
      </c>
    </row>
    <row r="897" spans="1:17" s="80" customFormat="1" ht="28.5" x14ac:dyDescent="0.2">
      <c r="A897" s="76" t="s">
        <v>648</v>
      </c>
      <c r="B897" s="76" t="s">
        <v>3735</v>
      </c>
      <c r="C897" s="71" t="s">
        <v>3736</v>
      </c>
      <c r="D897" s="87" t="s">
        <v>3741</v>
      </c>
      <c r="E897" s="78"/>
      <c r="F897" s="78"/>
      <c r="G897" s="78"/>
      <c r="H897" s="49" t="s">
        <v>3737</v>
      </c>
      <c r="I897" s="62"/>
      <c r="J897" s="57" t="s">
        <v>3841</v>
      </c>
      <c r="K897" s="86"/>
      <c r="L897" s="66" t="s">
        <v>219</v>
      </c>
      <c r="M897" s="67">
        <v>10.5</v>
      </c>
      <c r="N897" s="67">
        <v>9.4499999999999993</v>
      </c>
      <c r="O897" s="72">
        <v>44835</v>
      </c>
      <c r="P897" s="73" t="s">
        <v>2611</v>
      </c>
      <c r="Q897" s="80" t="str">
        <f t="shared" si="40"/>
        <v>35.07.01.10.1</v>
      </c>
    </row>
    <row r="898" spans="1:17" s="80" customFormat="1" ht="28.5" x14ac:dyDescent="0.2">
      <c r="A898" s="76" t="s">
        <v>648</v>
      </c>
      <c r="B898" s="76" t="s">
        <v>3735</v>
      </c>
      <c r="C898" s="71" t="s">
        <v>3736</v>
      </c>
      <c r="D898" s="87" t="s">
        <v>3741</v>
      </c>
      <c r="E898" s="78"/>
      <c r="F898" s="78"/>
      <c r="G898" s="78"/>
      <c r="H898" s="49" t="s">
        <v>3738</v>
      </c>
      <c r="I898" s="62"/>
      <c r="J898" s="57" t="s">
        <v>3842</v>
      </c>
      <c r="K898" s="86"/>
      <c r="L898" s="66" t="s">
        <v>219</v>
      </c>
      <c r="M898" s="67">
        <v>20.5</v>
      </c>
      <c r="N898" s="67">
        <v>18.45</v>
      </c>
      <c r="O898" s="72">
        <v>44835</v>
      </c>
      <c r="P898" s="73" t="s">
        <v>2611</v>
      </c>
      <c r="Q898" s="80" t="str">
        <f t="shared" si="40"/>
        <v>35.07.01.11.1</v>
      </c>
    </row>
    <row r="899" spans="1:17" s="80" customFormat="1" ht="28.5" x14ac:dyDescent="0.2">
      <c r="A899" s="76" t="s">
        <v>648</v>
      </c>
      <c r="B899" s="76" t="s">
        <v>3735</v>
      </c>
      <c r="C899" s="71" t="s">
        <v>3736</v>
      </c>
      <c r="D899" s="87" t="s">
        <v>3741</v>
      </c>
      <c r="E899" s="78"/>
      <c r="F899" s="78"/>
      <c r="G899" s="78"/>
      <c r="H899" s="49" t="s">
        <v>3739</v>
      </c>
      <c r="I899" s="62"/>
      <c r="J899" s="57" t="s">
        <v>3843</v>
      </c>
      <c r="K899" s="86"/>
      <c r="L899" s="66" t="s">
        <v>219</v>
      </c>
      <c r="M899" s="67">
        <v>35.75</v>
      </c>
      <c r="N899" s="67">
        <v>32.18</v>
      </c>
      <c r="O899" s="72">
        <v>44835</v>
      </c>
      <c r="P899" s="73" t="s">
        <v>2611</v>
      </c>
      <c r="Q899" s="80" t="str">
        <f t="shared" si="40"/>
        <v>35.07.01.12.1</v>
      </c>
    </row>
    <row r="900" spans="1:17" s="80" customFormat="1" ht="28.5" x14ac:dyDescent="0.2">
      <c r="A900" s="76" t="s">
        <v>648</v>
      </c>
      <c r="B900" s="76" t="s">
        <v>3735</v>
      </c>
      <c r="C900" s="71" t="s">
        <v>3736</v>
      </c>
      <c r="D900" s="87" t="s">
        <v>3741</v>
      </c>
      <c r="E900" s="78"/>
      <c r="F900" s="78"/>
      <c r="G900" s="78"/>
      <c r="H900" s="49" t="s">
        <v>3742</v>
      </c>
      <c r="I900" s="62"/>
      <c r="J900" s="57" t="s">
        <v>3844</v>
      </c>
      <c r="K900" s="86"/>
      <c r="L900" s="66" t="s">
        <v>219</v>
      </c>
      <c r="M900" s="67">
        <v>56.25</v>
      </c>
      <c r="N900" s="67">
        <v>50.63</v>
      </c>
      <c r="O900" s="72">
        <v>44835</v>
      </c>
      <c r="P900" s="73" t="s">
        <v>2611</v>
      </c>
      <c r="Q900" s="80" t="str">
        <f t="shared" si="40"/>
        <v>35.07.01.13.1</v>
      </c>
    </row>
    <row r="901" spans="1:17" s="80" customFormat="1" ht="28.5" x14ac:dyDescent="0.2">
      <c r="A901" s="76" t="s">
        <v>648</v>
      </c>
      <c r="B901" s="76" t="s">
        <v>3735</v>
      </c>
      <c r="C901" s="71" t="s">
        <v>3736</v>
      </c>
      <c r="D901" s="87" t="s">
        <v>3741</v>
      </c>
      <c r="E901" s="78"/>
      <c r="F901" s="78"/>
      <c r="G901" s="78"/>
      <c r="H901" s="49" t="s">
        <v>3743</v>
      </c>
      <c r="I901" s="62"/>
      <c r="J901" s="57" t="s">
        <v>3845</v>
      </c>
      <c r="K901" s="86"/>
      <c r="L901" s="66" t="s">
        <v>219</v>
      </c>
      <c r="M901" s="67">
        <v>78.069999999999993</v>
      </c>
      <c r="N901" s="67">
        <v>70.260000000000005</v>
      </c>
      <c r="O901" s="72">
        <v>44835</v>
      </c>
      <c r="P901" s="73" t="s">
        <v>2611</v>
      </c>
      <c r="Q901" s="80" t="str">
        <f t="shared" ref="Q901:Q908" si="46">IF(H901="",IF(B901="",A901,B901),H901)</f>
        <v>35.07.01.14.1</v>
      </c>
    </row>
    <row r="902" spans="1:17" s="80" customFormat="1" ht="28.5" x14ac:dyDescent="0.2">
      <c r="A902" s="76" t="s">
        <v>648</v>
      </c>
      <c r="B902" s="76" t="s">
        <v>3735</v>
      </c>
      <c r="C902" s="71" t="s">
        <v>3736</v>
      </c>
      <c r="D902" s="87" t="s">
        <v>3741</v>
      </c>
      <c r="E902" s="78"/>
      <c r="F902" s="78"/>
      <c r="G902" s="78"/>
      <c r="H902" s="49" t="s">
        <v>3744</v>
      </c>
      <c r="I902" s="62"/>
      <c r="J902" s="57" t="s">
        <v>3846</v>
      </c>
      <c r="K902" s="86"/>
      <c r="L902" s="66" t="s">
        <v>219</v>
      </c>
      <c r="M902" s="67">
        <v>119.2</v>
      </c>
      <c r="N902" s="67">
        <v>107.3</v>
      </c>
      <c r="O902" s="72">
        <v>44835</v>
      </c>
      <c r="P902" s="73" t="s">
        <v>2611</v>
      </c>
      <c r="Q902" s="80" t="str">
        <f t="shared" si="46"/>
        <v>35.07.01.15.1</v>
      </c>
    </row>
    <row r="903" spans="1:17" s="80" customFormat="1" ht="30" x14ac:dyDescent="0.2">
      <c r="A903" s="76" t="s">
        <v>648</v>
      </c>
      <c r="B903" s="76" t="s">
        <v>3735</v>
      </c>
      <c r="C903" s="71" t="s">
        <v>3745</v>
      </c>
      <c r="D903" s="31" t="s">
        <v>3399</v>
      </c>
      <c r="E903" s="78"/>
      <c r="F903" s="78"/>
      <c r="G903" s="78"/>
      <c r="H903" s="89" t="s">
        <v>3399</v>
      </c>
      <c r="I903" s="62"/>
      <c r="J903" s="83" t="s">
        <v>3848</v>
      </c>
      <c r="K903" s="86"/>
      <c r="L903" s="66"/>
      <c r="M903" s="67"/>
      <c r="N903" s="67" t="s">
        <v>2454</v>
      </c>
      <c r="O903" s="72"/>
      <c r="P903" s="73"/>
      <c r="Q903" s="80" t="str">
        <f t="shared" si="46"/>
        <v xml:space="preserve"> </v>
      </c>
    </row>
    <row r="904" spans="1:17" s="80" customFormat="1" ht="58.5" x14ac:dyDescent="0.2">
      <c r="A904" s="76" t="s">
        <v>648</v>
      </c>
      <c r="B904" s="76" t="s">
        <v>3735</v>
      </c>
      <c r="C904" s="71" t="s">
        <v>3745</v>
      </c>
      <c r="D904" s="87" t="s">
        <v>3746</v>
      </c>
      <c r="E904" s="78"/>
      <c r="F904" s="78"/>
      <c r="G904" s="78"/>
      <c r="H904" s="89" t="s">
        <v>3399</v>
      </c>
      <c r="I904" s="62"/>
      <c r="J904" s="83" t="s">
        <v>4267</v>
      </c>
      <c r="K904" s="86"/>
      <c r="L904" s="66"/>
      <c r="M904" s="67"/>
      <c r="N904" s="67" t="s">
        <v>2454</v>
      </c>
      <c r="O904" s="72"/>
      <c r="P904" s="73"/>
      <c r="Q904" s="80" t="str">
        <f t="shared" si="46"/>
        <v xml:space="preserve"> </v>
      </c>
    </row>
    <row r="905" spans="1:17" s="80" customFormat="1" ht="28.5" x14ac:dyDescent="0.2">
      <c r="A905" s="76" t="s">
        <v>648</v>
      </c>
      <c r="B905" s="76" t="s">
        <v>3735</v>
      </c>
      <c r="C905" s="71" t="s">
        <v>3745</v>
      </c>
      <c r="D905" s="87" t="s">
        <v>3746</v>
      </c>
      <c r="E905" s="78"/>
      <c r="F905" s="78"/>
      <c r="G905" s="78"/>
      <c r="H905" s="49" t="s">
        <v>3747</v>
      </c>
      <c r="I905" s="62"/>
      <c r="J905" s="57" t="s">
        <v>3849</v>
      </c>
      <c r="K905" s="86"/>
      <c r="L905" s="66" t="s">
        <v>219</v>
      </c>
      <c r="M905" s="67">
        <v>12.4</v>
      </c>
      <c r="N905" s="67">
        <v>11.16</v>
      </c>
      <c r="O905" s="72">
        <v>44835</v>
      </c>
      <c r="P905" s="73" t="s">
        <v>2611</v>
      </c>
      <c r="Q905" s="80" t="str">
        <f t="shared" si="46"/>
        <v>35.07.09.30.1</v>
      </c>
    </row>
    <row r="906" spans="1:17" s="80" customFormat="1" ht="28.5" x14ac:dyDescent="0.2">
      <c r="A906" s="76" t="s">
        <v>648</v>
      </c>
      <c r="B906" s="76" t="s">
        <v>3735</v>
      </c>
      <c r="C906" s="71" t="s">
        <v>3745</v>
      </c>
      <c r="D906" s="87" t="s">
        <v>3746</v>
      </c>
      <c r="E906" s="78"/>
      <c r="F906" s="78"/>
      <c r="G906" s="78"/>
      <c r="H906" s="49" t="s">
        <v>3748</v>
      </c>
      <c r="I906" s="62"/>
      <c r="J906" s="57" t="s">
        <v>3850</v>
      </c>
      <c r="K906" s="86"/>
      <c r="L906" s="66" t="s">
        <v>219</v>
      </c>
      <c r="M906" s="67">
        <v>20.6</v>
      </c>
      <c r="N906" s="67">
        <v>18.54</v>
      </c>
      <c r="O906" s="72">
        <v>44835</v>
      </c>
      <c r="P906" s="73" t="s">
        <v>2611</v>
      </c>
      <c r="Q906" s="80" t="str">
        <f t="shared" si="46"/>
        <v>35.07.09.31.1</v>
      </c>
    </row>
    <row r="907" spans="1:17" s="80" customFormat="1" ht="28.5" x14ac:dyDescent="0.2">
      <c r="A907" s="76" t="s">
        <v>648</v>
      </c>
      <c r="B907" s="76" t="s">
        <v>3735</v>
      </c>
      <c r="C907" s="71" t="s">
        <v>3745</v>
      </c>
      <c r="D907" s="87" t="s">
        <v>3746</v>
      </c>
      <c r="E907" s="78"/>
      <c r="F907" s="78"/>
      <c r="G907" s="78"/>
      <c r="H907" s="49" t="s">
        <v>3749</v>
      </c>
      <c r="I907" s="62"/>
      <c r="J907" s="57" t="s">
        <v>3852</v>
      </c>
      <c r="K907" s="57"/>
      <c r="L907" s="66" t="s">
        <v>219</v>
      </c>
      <c r="M907" s="67">
        <v>30.9</v>
      </c>
      <c r="N907" s="67">
        <v>27.81</v>
      </c>
      <c r="O907" s="72">
        <v>44835</v>
      </c>
      <c r="P907" s="73" t="s">
        <v>2611</v>
      </c>
      <c r="Q907" s="80" t="str">
        <f t="shared" si="46"/>
        <v>35.07.09.32.1</v>
      </c>
    </row>
    <row r="908" spans="1:17" s="80" customFormat="1" ht="28.5" x14ac:dyDescent="0.2">
      <c r="A908" s="76" t="s">
        <v>648</v>
      </c>
      <c r="B908" s="76" t="s">
        <v>3735</v>
      </c>
      <c r="C908" s="71" t="s">
        <v>3745</v>
      </c>
      <c r="D908" s="87" t="s">
        <v>3746</v>
      </c>
      <c r="E908" s="78"/>
      <c r="F908" s="78"/>
      <c r="G908" s="78"/>
      <c r="H908" s="49" t="s">
        <v>3750</v>
      </c>
      <c r="I908" s="62"/>
      <c r="J908" s="57" t="s">
        <v>3851</v>
      </c>
      <c r="K908" s="86"/>
      <c r="L908" s="66" t="s">
        <v>219</v>
      </c>
      <c r="M908" s="67">
        <v>59</v>
      </c>
      <c r="N908" s="67">
        <v>53.1</v>
      </c>
      <c r="O908" s="72">
        <v>44835</v>
      </c>
      <c r="P908" s="73" t="s">
        <v>2611</v>
      </c>
      <c r="Q908" s="80" t="str">
        <f t="shared" si="46"/>
        <v>35.07.09.33.1</v>
      </c>
    </row>
    <row r="909" spans="1:17" s="80" customFormat="1" ht="28.5" x14ac:dyDescent="0.2">
      <c r="A909" s="76" t="s">
        <v>648</v>
      </c>
      <c r="B909" s="76" t="s">
        <v>3735</v>
      </c>
      <c r="C909" s="71" t="s">
        <v>3745</v>
      </c>
      <c r="D909" s="87" t="s">
        <v>3746</v>
      </c>
      <c r="E909" s="78"/>
      <c r="F909" s="78"/>
      <c r="G909" s="78"/>
      <c r="H909" s="49" t="s">
        <v>3751</v>
      </c>
      <c r="I909" s="62"/>
      <c r="J909" s="57" t="s">
        <v>3853</v>
      </c>
      <c r="K909" s="86"/>
      <c r="L909" s="66" t="s">
        <v>219</v>
      </c>
      <c r="M909" s="67">
        <v>80</v>
      </c>
      <c r="N909" s="67">
        <v>72</v>
      </c>
      <c r="O909" s="72">
        <v>44835</v>
      </c>
      <c r="P909" s="73" t="s">
        <v>2611</v>
      </c>
      <c r="Q909" s="80" t="str">
        <f t="shared" ref="Q909:Q913" si="47">IF(H909="",IF(B909="",A909,B909),H909)</f>
        <v>35.07.09.34.1</v>
      </c>
    </row>
    <row r="910" spans="1:17" s="80" customFormat="1" ht="30" x14ac:dyDescent="0.2">
      <c r="A910" s="76" t="s">
        <v>648</v>
      </c>
      <c r="B910" s="76" t="s">
        <v>3735</v>
      </c>
      <c r="C910" s="71" t="s">
        <v>3752</v>
      </c>
      <c r="D910" s="31" t="s">
        <v>3399</v>
      </c>
      <c r="E910" s="78"/>
      <c r="F910" s="78"/>
      <c r="G910" s="78"/>
      <c r="H910" s="89" t="s">
        <v>3399</v>
      </c>
      <c r="I910" s="62"/>
      <c r="J910" s="83" t="s">
        <v>3856</v>
      </c>
      <c r="K910" s="86"/>
      <c r="L910" s="66"/>
      <c r="M910" s="67"/>
      <c r="N910" s="67" t="s">
        <v>2454</v>
      </c>
      <c r="O910" s="72"/>
      <c r="P910" s="73"/>
      <c r="Q910" s="80" t="str">
        <f t="shared" si="47"/>
        <v xml:space="preserve"> </v>
      </c>
    </row>
    <row r="911" spans="1:17" s="80" customFormat="1" ht="58.5" x14ac:dyDescent="0.2">
      <c r="A911" s="76" t="s">
        <v>648</v>
      </c>
      <c r="B911" s="76" t="s">
        <v>3735</v>
      </c>
      <c r="C911" s="71" t="s">
        <v>3752</v>
      </c>
      <c r="D911" s="87" t="s">
        <v>3753</v>
      </c>
      <c r="E911" s="78"/>
      <c r="F911" s="78"/>
      <c r="G911" s="78"/>
      <c r="H911" s="89" t="s">
        <v>3399</v>
      </c>
      <c r="I911" s="62"/>
      <c r="J911" s="83" t="s">
        <v>4268</v>
      </c>
      <c r="K911" s="86"/>
      <c r="L911" s="66"/>
      <c r="M911" s="67"/>
      <c r="N911" s="67" t="s">
        <v>2454</v>
      </c>
      <c r="O911" s="72"/>
      <c r="P911" s="73"/>
      <c r="Q911" s="80" t="str">
        <f t="shared" si="47"/>
        <v xml:space="preserve"> </v>
      </c>
    </row>
    <row r="912" spans="1:17" s="80" customFormat="1" ht="28.5" x14ac:dyDescent="0.2">
      <c r="A912" s="76" t="s">
        <v>648</v>
      </c>
      <c r="B912" s="76" t="s">
        <v>3735</v>
      </c>
      <c r="C912" s="71" t="s">
        <v>3752</v>
      </c>
      <c r="D912" s="87" t="s">
        <v>3753</v>
      </c>
      <c r="E912" s="78"/>
      <c r="F912" s="78"/>
      <c r="G912" s="78"/>
      <c r="H912" s="49" t="s">
        <v>3854</v>
      </c>
      <c r="I912" s="62"/>
      <c r="J912" s="57" t="s">
        <v>3857</v>
      </c>
      <c r="K912" s="86"/>
      <c r="L912" s="66" t="s">
        <v>219</v>
      </c>
      <c r="M912" s="67">
        <v>7.45</v>
      </c>
      <c r="N912" s="67">
        <v>6.71</v>
      </c>
      <c r="O912" s="72">
        <v>44835</v>
      </c>
      <c r="P912" s="73" t="s">
        <v>2611</v>
      </c>
      <c r="Q912" s="80" t="str">
        <f t="shared" si="47"/>
        <v>35.07.11.10.1</v>
      </c>
    </row>
    <row r="913" spans="1:17" s="80" customFormat="1" ht="28.5" x14ac:dyDescent="0.2">
      <c r="A913" s="76" t="s">
        <v>648</v>
      </c>
      <c r="B913" s="76" t="s">
        <v>3735</v>
      </c>
      <c r="C913" s="71" t="s">
        <v>3752</v>
      </c>
      <c r="D913" s="87" t="s">
        <v>3753</v>
      </c>
      <c r="E913" s="78"/>
      <c r="F913" s="78"/>
      <c r="G913" s="78"/>
      <c r="H913" s="49" t="s">
        <v>3855</v>
      </c>
      <c r="I913" s="62"/>
      <c r="J913" s="57" t="s">
        <v>3858</v>
      </c>
      <c r="K913" s="86"/>
      <c r="L913" s="66" t="s">
        <v>219</v>
      </c>
      <c r="M913" s="67">
        <v>20.9</v>
      </c>
      <c r="N913" s="67">
        <v>18.809999999999999</v>
      </c>
      <c r="O913" s="72">
        <v>44835</v>
      </c>
      <c r="P913" s="73" t="s">
        <v>2611</v>
      </c>
      <c r="Q913" s="80" t="str">
        <f t="shared" si="47"/>
        <v>35.07.11.11.1</v>
      </c>
    </row>
    <row r="914" spans="1:17" ht="102" x14ac:dyDescent="0.2">
      <c r="A914" s="17" t="s">
        <v>648</v>
      </c>
      <c r="B914" s="17" t="s">
        <v>860</v>
      </c>
      <c r="C914" s="7" t="s">
        <v>3399</v>
      </c>
      <c r="D914" s="31" t="s">
        <v>3399</v>
      </c>
      <c r="E914" s="13"/>
      <c r="F914" s="13"/>
      <c r="G914" s="13"/>
      <c r="H914" s="37" t="s">
        <v>3399</v>
      </c>
      <c r="J914" s="3" t="s">
        <v>967</v>
      </c>
      <c r="K914" s="32"/>
      <c r="N914" s="6" t="s">
        <v>2454</v>
      </c>
      <c r="O914" s="48"/>
      <c r="Q914" t="str">
        <f t="shared" si="40"/>
        <v xml:space="preserve"> </v>
      </c>
    </row>
    <row r="915" spans="1:17" ht="45" x14ac:dyDescent="0.2">
      <c r="A915" s="17" t="s">
        <v>648</v>
      </c>
      <c r="B915" s="17" t="s">
        <v>860</v>
      </c>
      <c r="C915" s="71" t="s">
        <v>4064</v>
      </c>
      <c r="D915" s="31" t="s">
        <v>3399</v>
      </c>
      <c r="E915" s="78"/>
      <c r="F915" s="78"/>
      <c r="G915" s="78"/>
      <c r="H915" s="89" t="s">
        <v>3399</v>
      </c>
      <c r="I915" s="62"/>
      <c r="J915" s="8" t="s">
        <v>4636</v>
      </c>
      <c r="K915" s="32"/>
      <c r="O915" s="48"/>
      <c r="Q915" s="80" t="str">
        <f t="shared" si="40"/>
        <v xml:space="preserve"> </v>
      </c>
    </row>
    <row r="916" spans="1:17" s="80" customFormat="1" ht="203.25" x14ac:dyDescent="0.2">
      <c r="A916" s="76" t="s">
        <v>648</v>
      </c>
      <c r="B916" s="76" t="s">
        <v>860</v>
      </c>
      <c r="C916" s="71" t="s">
        <v>4064</v>
      </c>
      <c r="D916" s="31" t="s">
        <v>4065</v>
      </c>
      <c r="E916" s="78"/>
      <c r="F916" s="78"/>
      <c r="G916" s="78"/>
      <c r="H916" s="89" t="s">
        <v>3399</v>
      </c>
      <c r="I916" s="62" t="s">
        <v>1</v>
      </c>
      <c r="J916" s="83" t="s">
        <v>4637</v>
      </c>
      <c r="K916" s="86" t="s">
        <v>4355</v>
      </c>
      <c r="L916" s="66"/>
      <c r="M916" s="67"/>
      <c r="N916" s="67" t="s">
        <v>2454</v>
      </c>
      <c r="O916" s="72"/>
      <c r="P916" s="73"/>
      <c r="Q916" s="80" t="str">
        <f t="shared" si="40"/>
        <v xml:space="preserve"> </v>
      </c>
    </row>
    <row r="917" spans="1:17" s="80" customFormat="1" ht="42.75" x14ac:dyDescent="0.2">
      <c r="A917" s="76" t="s">
        <v>648</v>
      </c>
      <c r="B917" s="76" t="s">
        <v>860</v>
      </c>
      <c r="C917" s="71" t="s">
        <v>4064</v>
      </c>
      <c r="D917" s="71" t="s">
        <v>4065</v>
      </c>
      <c r="E917" s="78"/>
      <c r="F917" s="78"/>
      <c r="G917" s="78"/>
      <c r="H917" s="89" t="s">
        <v>4066</v>
      </c>
      <c r="I917" s="62" t="s">
        <v>1</v>
      </c>
      <c r="J917" s="57" t="s">
        <v>4356</v>
      </c>
      <c r="K917" s="86"/>
      <c r="L917" s="66" t="s">
        <v>219</v>
      </c>
      <c r="M917" s="67">
        <v>5.71</v>
      </c>
      <c r="N917" s="67">
        <v>5.14</v>
      </c>
      <c r="O917" s="72">
        <v>44835</v>
      </c>
      <c r="P917" s="73" t="s">
        <v>2611</v>
      </c>
      <c r="Q917" s="80" t="str">
        <f t="shared" si="40"/>
        <v>35.10.03.01.1</v>
      </c>
    </row>
    <row r="918" spans="1:17" s="80" customFormat="1" ht="42.75" x14ac:dyDescent="0.2">
      <c r="A918" s="76" t="s">
        <v>648</v>
      </c>
      <c r="B918" s="76" t="s">
        <v>860</v>
      </c>
      <c r="C918" s="71" t="s">
        <v>4064</v>
      </c>
      <c r="D918" s="71" t="s">
        <v>4065</v>
      </c>
      <c r="E918" s="78"/>
      <c r="F918" s="78"/>
      <c r="G918" s="78"/>
      <c r="H918" s="49" t="s">
        <v>4067</v>
      </c>
      <c r="I918" s="62" t="s">
        <v>1</v>
      </c>
      <c r="J918" s="57" t="s">
        <v>4357</v>
      </c>
      <c r="K918" s="86"/>
      <c r="L918" s="66" t="s">
        <v>219</v>
      </c>
      <c r="M918" s="67">
        <v>7.22</v>
      </c>
      <c r="N918" s="67">
        <v>6.5</v>
      </c>
      <c r="O918" s="72">
        <v>44835</v>
      </c>
      <c r="P918" s="73" t="s">
        <v>2611</v>
      </c>
      <c r="Q918" s="80" t="str">
        <f t="shared" si="40"/>
        <v>35.10.03.02.1</v>
      </c>
    </row>
    <row r="919" spans="1:17" s="80" customFormat="1" ht="42.75" x14ac:dyDescent="0.2">
      <c r="A919" s="76" t="s">
        <v>648</v>
      </c>
      <c r="B919" s="76" t="s">
        <v>860</v>
      </c>
      <c r="C919" s="71" t="s">
        <v>4064</v>
      </c>
      <c r="D919" s="71" t="s">
        <v>4065</v>
      </c>
      <c r="E919" s="78"/>
      <c r="F919" s="78"/>
      <c r="G919" s="78"/>
      <c r="H919" s="49" t="s">
        <v>4068</v>
      </c>
      <c r="I919" s="62" t="s">
        <v>1</v>
      </c>
      <c r="J919" s="57" t="s">
        <v>4358</v>
      </c>
      <c r="K919" s="86"/>
      <c r="L919" s="66" t="s">
        <v>219</v>
      </c>
      <c r="M919" s="67">
        <v>12.06</v>
      </c>
      <c r="N919" s="67">
        <v>10.85</v>
      </c>
      <c r="O919" s="72">
        <v>44835</v>
      </c>
      <c r="P919" s="73" t="s">
        <v>2611</v>
      </c>
      <c r="Q919" s="80" t="str">
        <f t="shared" si="40"/>
        <v>35.10.03.03.1</v>
      </c>
    </row>
    <row r="920" spans="1:17" ht="42.75" x14ac:dyDescent="0.2">
      <c r="A920" s="76" t="s">
        <v>648</v>
      </c>
      <c r="B920" s="76" t="s">
        <v>860</v>
      </c>
      <c r="C920" s="71" t="s">
        <v>4064</v>
      </c>
      <c r="D920" s="71" t="s">
        <v>4065</v>
      </c>
      <c r="E920" s="78"/>
      <c r="F920" s="78"/>
      <c r="G920" s="78"/>
      <c r="H920" s="89" t="s">
        <v>4069</v>
      </c>
      <c r="I920" s="62" t="s">
        <v>1</v>
      </c>
      <c r="J920" s="3" t="s">
        <v>4359</v>
      </c>
      <c r="K920" s="32"/>
      <c r="L920" s="66" t="s">
        <v>219</v>
      </c>
      <c r="M920" s="6">
        <v>21.65</v>
      </c>
      <c r="N920" s="6">
        <v>19.489999999999998</v>
      </c>
      <c r="O920" s="72">
        <v>44835</v>
      </c>
      <c r="P920" s="73" t="s">
        <v>2611</v>
      </c>
    </row>
    <row r="921" spans="1:17" ht="42.75" x14ac:dyDescent="0.2">
      <c r="A921" s="76" t="s">
        <v>648</v>
      </c>
      <c r="B921" s="76" t="s">
        <v>860</v>
      </c>
      <c r="C921" s="71" t="s">
        <v>4064</v>
      </c>
      <c r="D921" s="71" t="s">
        <v>4065</v>
      </c>
      <c r="E921" s="78"/>
      <c r="F921" s="78"/>
      <c r="G921" s="78"/>
      <c r="H921" s="49" t="s">
        <v>4070</v>
      </c>
      <c r="I921" s="62" t="s">
        <v>1</v>
      </c>
      <c r="J921" s="3" t="s">
        <v>4360</v>
      </c>
      <c r="K921" s="32"/>
      <c r="L921" s="66" t="s">
        <v>219</v>
      </c>
      <c r="M921" s="6">
        <v>32.03</v>
      </c>
      <c r="N921" s="6">
        <v>28.83</v>
      </c>
      <c r="O921" s="72">
        <v>44835</v>
      </c>
      <c r="P921" s="73" t="s">
        <v>2611</v>
      </c>
    </row>
    <row r="922" spans="1:17" ht="42.75" x14ac:dyDescent="0.2">
      <c r="A922" s="76" t="s">
        <v>648</v>
      </c>
      <c r="B922" s="76" t="s">
        <v>860</v>
      </c>
      <c r="C922" s="71" t="s">
        <v>4064</v>
      </c>
      <c r="D922" s="71" t="s">
        <v>4065</v>
      </c>
      <c r="E922" s="78"/>
      <c r="F922" s="78"/>
      <c r="G922" s="78"/>
      <c r="H922" s="49" t="s">
        <v>4071</v>
      </c>
      <c r="I922" s="62" t="s">
        <v>1</v>
      </c>
      <c r="J922" s="3" t="s">
        <v>4641</v>
      </c>
      <c r="K922" s="32"/>
      <c r="L922" s="66" t="s">
        <v>219</v>
      </c>
      <c r="M922" s="6">
        <v>33.39</v>
      </c>
      <c r="N922" s="6">
        <v>30.05</v>
      </c>
      <c r="O922" s="72">
        <v>44835</v>
      </c>
      <c r="P922" s="73" t="s">
        <v>2611</v>
      </c>
    </row>
    <row r="923" spans="1:17" ht="42.75" x14ac:dyDescent="0.2">
      <c r="A923" s="76" t="s">
        <v>648</v>
      </c>
      <c r="B923" s="76" t="s">
        <v>860</v>
      </c>
      <c r="C923" s="71" t="s">
        <v>4064</v>
      </c>
      <c r="D923" s="71" t="s">
        <v>4065</v>
      </c>
      <c r="E923" s="78"/>
      <c r="F923" s="78"/>
      <c r="G923" s="78"/>
      <c r="H923" s="89" t="s">
        <v>4072</v>
      </c>
      <c r="I923" s="62" t="s">
        <v>1</v>
      </c>
      <c r="J923" s="3" t="s">
        <v>4361</v>
      </c>
      <c r="K923" s="32"/>
      <c r="L923" s="66" t="s">
        <v>219</v>
      </c>
      <c r="M923" s="6">
        <v>32.53</v>
      </c>
      <c r="N923" s="6">
        <v>29.28</v>
      </c>
      <c r="O923" s="72">
        <v>44835</v>
      </c>
      <c r="P923" s="73" t="s">
        <v>2611</v>
      </c>
    </row>
    <row r="924" spans="1:17" ht="60" x14ac:dyDescent="0.2">
      <c r="A924" s="17" t="s">
        <v>648</v>
      </c>
      <c r="B924" s="17" t="s">
        <v>860</v>
      </c>
      <c r="C924" s="7" t="s">
        <v>4118</v>
      </c>
      <c r="D924" s="31" t="s">
        <v>3399</v>
      </c>
      <c r="E924" s="13"/>
      <c r="F924" s="13"/>
      <c r="G924" s="13"/>
      <c r="H924" s="37" t="s">
        <v>3399</v>
      </c>
      <c r="J924" s="8" t="s">
        <v>4362</v>
      </c>
      <c r="K924" s="32"/>
      <c r="N924" s="6" t="s">
        <v>2454</v>
      </c>
      <c r="O924" s="48"/>
      <c r="Q924" t="str">
        <f t="shared" ref="Q924:Q928" si="48">IF(H924="",IF(B924="",A924,B924),H924)</f>
        <v xml:space="preserve"> </v>
      </c>
    </row>
    <row r="925" spans="1:17" s="80" customFormat="1" ht="231" x14ac:dyDescent="0.2">
      <c r="A925" s="76" t="s">
        <v>648</v>
      </c>
      <c r="B925" s="76" t="s">
        <v>860</v>
      </c>
      <c r="C925" s="71" t="s">
        <v>4118</v>
      </c>
      <c r="D925" s="31" t="s">
        <v>4119</v>
      </c>
      <c r="E925" s="78"/>
      <c r="F925" s="78"/>
      <c r="G925" s="78"/>
      <c r="H925" s="89" t="s">
        <v>3399</v>
      </c>
      <c r="I925" s="62" t="s">
        <v>1</v>
      </c>
      <c r="J925" s="83" t="s">
        <v>4363</v>
      </c>
      <c r="K925" s="86" t="s">
        <v>4364</v>
      </c>
      <c r="L925" s="66"/>
      <c r="M925" s="67"/>
      <c r="N925" s="67" t="s">
        <v>2454</v>
      </c>
      <c r="O925" s="72"/>
      <c r="P925" s="73"/>
      <c r="Q925" s="80" t="str">
        <f t="shared" si="48"/>
        <v xml:space="preserve"> </v>
      </c>
    </row>
    <row r="926" spans="1:17" s="80" customFormat="1" ht="42.75" x14ac:dyDescent="0.2">
      <c r="A926" s="76" t="s">
        <v>648</v>
      </c>
      <c r="B926" s="76" t="s">
        <v>860</v>
      </c>
      <c r="C926" s="71" t="s">
        <v>4118</v>
      </c>
      <c r="D926" s="71" t="s">
        <v>4119</v>
      </c>
      <c r="E926" s="78"/>
      <c r="F926" s="78"/>
      <c r="G926" s="78"/>
      <c r="H926" s="89" t="s">
        <v>4121</v>
      </c>
      <c r="I926" s="62" t="s">
        <v>1</v>
      </c>
      <c r="J926" s="57" t="s">
        <v>4365</v>
      </c>
      <c r="K926" s="86"/>
      <c r="L926" s="66" t="s">
        <v>219</v>
      </c>
      <c r="M926" s="67">
        <v>5.71</v>
      </c>
      <c r="N926" s="67">
        <v>5.14</v>
      </c>
      <c r="O926" s="72">
        <v>44835</v>
      </c>
      <c r="P926" s="73" t="s">
        <v>2611</v>
      </c>
      <c r="Q926" s="80" t="str">
        <f t="shared" si="48"/>
        <v>35.10.05.01.1</v>
      </c>
    </row>
    <row r="927" spans="1:17" s="80" customFormat="1" ht="42.75" x14ac:dyDescent="0.2">
      <c r="A927" s="76" t="s">
        <v>648</v>
      </c>
      <c r="B927" s="76" t="s">
        <v>860</v>
      </c>
      <c r="C927" s="71" t="s">
        <v>4118</v>
      </c>
      <c r="D927" s="71" t="s">
        <v>4119</v>
      </c>
      <c r="E927" s="78"/>
      <c r="F927" s="78"/>
      <c r="G927" s="78"/>
      <c r="H927" s="49" t="s">
        <v>4122</v>
      </c>
      <c r="I927" s="62" t="s">
        <v>1</v>
      </c>
      <c r="J927" s="57" t="s">
        <v>4366</v>
      </c>
      <c r="K927" s="86"/>
      <c r="L927" s="66" t="s">
        <v>219</v>
      </c>
      <c r="M927" s="67">
        <v>7.22</v>
      </c>
      <c r="N927" s="67">
        <v>6.5</v>
      </c>
      <c r="O927" s="72">
        <v>44835</v>
      </c>
      <c r="P927" s="73" t="s">
        <v>2611</v>
      </c>
      <c r="Q927" s="80" t="str">
        <f t="shared" si="48"/>
        <v>35.10.05.02.1</v>
      </c>
    </row>
    <row r="928" spans="1:17" s="80" customFormat="1" ht="42.75" x14ac:dyDescent="0.2">
      <c r="A928" s="76" t="s">
        <v>648</v>
      </c>
      <c r="B928" s="76" t="s">
        <v>860</v>
      </c>
      <c r="C928" s="71" t="s">
        <v>4118</v>
      </c>
      <c r="D928" s="71" t="s">
        <v>4119</v>
      </c>
      <c r="E928" s="78"/>
      <c r="F928" s="78"/>
      <c r="G928" s="78"/>
      <c r="H928" s="89" t="s">
        <v>4123</v>
      </c>
      <c r="I928" s="62" t="s">
        <v>1</v>
      </c>
      <c r="J928" s="57" t="s">
        <v>4367</v>
      </c>
      <c r="K928" s="86"/>
      <c r="L928" s="66" t="s">
        <v>219</v>
      </c>
      <c r="M928" s="67">
        <v>12.06</v>
      </c>
      <c r="N928" s="67">
        <v>10.85</v>
      </c>
      <c r="O928" s="72">
        <v>44835</v>
      </c>
      <c r="P928" s="73" t="s">
        <v>2611</v>
      </c>
      <c r="Q928" s="80" t="str">
        <f t="shared" si="48"/>
        <v>35.10.05.03.1</v>
      </c>
    </row>
    <row r="929" spans="1:17" ht="42.75" x14ac:dyDescent="0.2">
      <c r="A929" s="76" t="s">
        <v>648</v>
      </c>
      <c r="B929" s="76" t="s">
        <v>860</v>
      </c>
      <c r="C929" s="71" t="s">
        <v>4118</v>
      </c>
      <c r="D929" s="71" t="s">
        <v>4119</v>
      </c>
      <c r="E929" s="78"/>
      <c r="F929" s="78"/>
      <c r="G929" s="78"/>
      <c r="H929" s="89" t="s">
        <v>4124</v>
      </c>
      <c r="I929" s="62" t="s">
        <v>1</v>
      </c>
      <c r="J929" s="3" t="s">
        <v>4368</v>
      </c>
      <c r="K929" s="32"/>
      <c r="L929" s="66" t="s">
        <v>219</v>
      </c>
      <c r="M929" s="6">
        <v>21.65</v>
      </c>
      <c r="N929" s="6">
        <v>19.489999999999998</v>
      </c>
      <c r="O929" s="72">
        <v>44835</v>
      </c>
      <c r="P929" s="73" t="s">
        <v>2611</v>
      </c>
    </row>
    <row r="930" spans="1:17" ht="42.75" x14ac:dyDescent="0.2">
      <c r="A930" s="76" t="s">
        <v>648</v>
      </c>
      <c r="B930" s="76" t="s">
        <v>860</v>
      </c>
      <c r="C930" s="71" t="s">
        <v>4118</v>
      </c>
      <c r="D930" s="71" t="s">
        <v>4119</v>
      </c>
      <c r="E930" s="78"/>
      <c r="F930" s="78"/>
      <c r="G930" s="78"/>
      <c r="H930" s="49" t="s">
        <v>4125</v>
      </c>
      <c r="I930" s="62" t="s">
        <v>1</v>
      </c>
      <c r="J930" s="3" t="s">
        <v>4369</v>
      </c>
      <c r="K930" s="32"/>
      <c r="L930" s="66" t="s">
        <v>219</v>
      </c>
      <c r="M930" s="6">
        <v>31.99</v>
      </c>
      <c r="N930" s="6">
        <v>28.79</v>
      </c>
      <c r="O930" s="72">
        <v>44835</v>
      </c>
      <c r="P930" s="73" t="s">
        <v>2611</v>
      </c>
    </row>
    <row r="931" spans="1:17" ht="42.75" x14ac:dyDescent="0.2">
      <c r="A931" s="76" t="s">
        <v>648</v>
      </c>
      <c r="B931" s="76" t="s">
        <v>860</v>
      </c>
      <c r="C931" s="71" t="s">
        <v>4118</v>
      </c>
      <c r="D931" s="71" t="s">
        <v>4119</v>
      </c>
      <c r="E931" s="78"/>
      <c r="F931" s="78"/>
      <c r="G931" s="78"/>
      <c r="H931" s="89" t="s">
        <v>4126</v>
      </c>
      <c r="I931" s="62" t="s">
        <v>1</v>
      </c>
      <c r="J931" s="3" t="s">
        <v>4370</v>
      </c>
      <c r="K931" s="32"/>
      <c r="L931" s="66" t="s">
        <v>219</v>
      </c>
      <c r="M931" s="6">
        <v>32.590000000000003</v>
      </c>
      <c r="N931" s="6">
        <v>29.33</v>
      </c>
      <c r="O931" s="72">
        <v>44835</v>
      </c>
      <c r="P931" s="73" t="s">
        <v>2611</v>
      </c>
    </row>
    <row r="932" spans="1:17" x14ac:dyDescent="0.2">
      <c r="A932" s="17" t="s">
        <v>648</v>
      </c>
      <c r="B932" s="17" t="s">
        <v>860</v>
      </c>
      <c r="C932" s="7" t="s">
        <v>862</v>
      </c>
      <c r="D932" s="31" t="s">
        <v>3399</v>
      </c>
      <c r="E932" s="13"/>
      <c r="F932" s="13"/>
      <c r="G932" s="13"/>
      <c r="H932" s="37" t="s">
        <v>3399</v>
      </c>
      <c r="J932" s="8" t="s">
        <v>968</v>
      </c>
      <c r="K932" s="32"/>
      <c r="N932" s="6" t="s">
        <v>2454</v>
      </c>
      <c r="O932" s="48"/>
      <c r="Q932" t="str">
        <f t="shared" si="40"/>
        <v xml:space="preserve"> </v>
      </c>
    </row>
    <row r="933" spans="1:17" x14ac:dyDescent="0.2">
      <c r="A933" s="17" t="s">
        <v>648</v>
      </c>
      <c r="B933" s="17" t="s">
        <v>860</v>
      </c>
      <c r="C933" s="7" t="s">
        <v>862</v>
      </c>
      <c r="D933" s="31" t="s">
        <v>3399</v>
      </c>
      <c r="E933" s="13"/>
      <c r="F933" s="13"/>
      <c r="G933" s="13"/>
      <c r="H933" s="41" t="s">
        <v>864</v>
      </c>
      <c r="J933" s="12" t="s">
        <v>969</v>
      </c>
      <c r="K933" s="32"/>
      <c r="L933" s="1" t="s">
        <v>219</v>
      </c>
      <c r="M933" s="6">
        <v>25</v>
      </c>
      <c r="N933" s="6">
        <v>22.5</v>
      </c>
      <c r="O933" s="48">
        <v>44470</v>
      </c>
      <c r="P933" s="5" t="s">
        <v>2598</v>
      </c>
      <c r="Q933" t="str">
        <f t="shared" si="40"/>
        <v>35.10.06.01.1</v>
      </c>
    </row>
    <row r="934" spans="1:17" ht="30" x14ac:dyDescent="0.2">
      <c r="A934" s="17" t="s">
        <v>648</v>
      </c>
      <c r="B934" s="17" t="s">
        <v>860</v>
      </c>
      <c r="C934" s="7" t="s">
        <v>4116</v>
      </c>
      <c r="D934" s="31" t="s">
        <v>3399</v>
      </c>
      <c r="E934" s="13"/>
      <c r="F934" s="13"/>
      <c r="G934" s="13"/>
      <c r="H934" s="37" t="s">
        <v>3399</v>
      </c>
      <c r="J934" s="8" t="s">
        <v>4371</v>
      </c>
      <c r="K934" s="32"/>
      <c r="N934" s="6" t="s">
        <v>2454</v>
      </c>
      <c r="O934" s="48"/>
      <c r="Q934" t="str">
        <f t="shared" si="40"/>
        <v xml:space="preserve"> </v>
      </c>
    </row>
    <row r="935" spans="1:17" s="80" customFormat="1" ht="216.75" x14ac:dyDescent="0.2">
      <c r="A935" s="76" t="s">
        <v>648</v>
      </c>
      <c r="B935" s="76" t="s">
        <v>860</v>
      </c>
      <c r="C935" s="71" t="s">
        <v>4116</v>
      </c>
      <c r="D935" s="87" t="s">
        <v>4117</v>
      </c>
      <c r="E935" s="78"/>
      <c r="F935" s="78"/>
      <c r="G935" s="78"/>
      <c r="H935" s="89" t="s">
        <v>3399</v>
      </c>
      <c r="I935" s="62" t="s">
        <v>1</v>
      </c>
      <c r="J935" s="83" t="s">
        <v>4372</v>
      </c>
      <c r="K935" s="86" t="s">
        <v>4373</v>
      </c>
      <c r="L935" s="66"/>
      <c r="M935" s="67"/>
      <c r="N935" s="67" t="s">
        <v>2454</v>
      </c>
      <c r="O935" s="72"/>
      <c r="P935" s="73"/>
      <c r="Q935" s="80" t="str">
        <f t="shared" si="40"/>
        <v xml:space="preserve"> </v>
      </c>
    </row>
    <row r="936" spans="1:17" s="80" customFormat="1" ht="42.75" x14ac:dyDescent="0.2">
      <c r="A936" s="76" t="s">
        <v>648</v>
      </c>
      <c r="B936" s="76" t="s">
        <v>860</v>
      </c>
      <c r="C936" s="71" t="s">
        <v>4116</v>
      </c>
      <c r="D936" s="71" t="s">
        <v>4117</v>
      </c>
      <c r="E936" s="78"/>
      <c r="F936" s="78"/>
      <c r="G936" s="78"/>
      <c r="H936" s="89" t="s">
        <v>4133</v>
      </c>
      <c r="I936" s="62" t="s">
        <v>1</v>
      </c>
      <c r="J936" s="57" t="s">
        <v>4374</v>
      </c>
      <c r="K936" s="86"/>
      <c r="L936" s="66" t="s">
        <v>219</v>
      </c>
      <c r="M936" s="67">
        <v>5.49</v>
      </c>
      <c r="N936" s="67">
        <v>4.9400000000000004</v>
      </c>
      <c r="O936" s="72">
        <v>44835</v>
      </c>
      <c r="P936" s="73" t="s">
        <v>2611</v>
      </c>
      <c r="Q936" s="80" t="str">
        <f t="shared" si="40"/>
        <v>35.10.08.01.1</v>
      </c>
    </row>
    <row r="937" spans="1:17" s="80" customFormat="1" ht="42.75" x14ac:dyDescent="0.2">
      <c r="A937" s="76" t="s">
        <v>648</v>
      </c>
      <c r="B937" s="76" t="s">
        <v>860</v>
      </c>
      <c r="C937" s="71" t="s">
        <v>4116</v>
      </c>
      <c r="D937" s="71" t="s">
        <v>4117</v>
      </c>
      <c r="E937" s="78"/>
      <c r="F937" s="78"/>
      <c r="G937" s="78"/>
      <c r="H937" s="49" t="s">
        <v>4134</v>
      </c>
      <c r="I937" s="62" t="s">
        <v>1</v>
      </c>
      <c r="J937" s="57" t="s">
        <v>4375</v>
      </c>
      <c r="K937" s="86"/>
      <c r="L937" s="66" t="s">
        <v>219</v>
      </c>
      <c r="M937" s="67">
        <v>7.22</v>
      </c>
      <c r="N937" s="67">
        <v>6.5</v>
      </c>
      <c r="O937" s="72">
        <v>44835</v>
      </c>
      <c r="P937" s="73" t="s">
        <v>2611</v>
      </c>
      <c r="Q937" s="80" t="str">
        <f t="shared" si="40"/>
        <v>35.10.08.02.1</v>
      </c>
    </row>
    <row r="938" spans="1:17" s="80" customFormat="1" ht="42.75" x14ac:dyDescent="0.2">
      <c r="A938" s="76" t="s">
        <v>648</v>
      </c>
      <c r="B938" s="76" t="s">
        <v>860</v>
      </c>
      <c r="C938" s="71" t="s">
        <v>4116</v>
      </c>
      <c r="D938" s="71" t="s">
        <v>4117</v>
      </c>
      <c r="E938" s="78"/>
      <c r="F938" s="78"/>
      <c r="G938" s="78"/>
      <c r="H938" s="89" t="s">
        <v>4135</v>
      </c>
      <c r="I938" s="62" t="s">
        <v>1</v>
      </c>
      <c r="J938" s="57" t="s">
        <v>4376</v>
      </c>
      <c r="K938" s="86"/>
      <c r="L938" s="66" t="s">
        <v>219</v>
      </c>
      <c r="M938" s="67">
        <v>10.45</v>
      </c>
      <c r="N938" s="67">
        <v>9.41</v>
      </c>
      <c r="O938" s="72">
        <v>44835</v>
      </c>
      <c r="P938" s="73" t="s">
        <v>2611</v>
      </c>
      <c r="Q938" s="80" t="str">
        <f t="shared" si="40"/>
        <v>35.10.08.03.1</v>
      </c>
    </row>
    <row r="939" spans="1:17" ht="30" x14ac:dyDescent="0.2">
      <c r="A939" s="17" t="s">
        <v>648</v>
      </c>
      <c r="B939" s="17" t="s">
        <v>4061</v>
      </c>
      <c r="C939" s="7" t="s">
        <v>3399</v>
      </c>
      <c r="D939" s="31" t="s">
        <v>3399</v>
      </c>
      <c r="E939" s="13"/>
      <c r="F939" s="13"/>
      <c r="G939" s="13"/>
      <c r="H939" s="37" t="s">
        <v>3399</v>
      </c>
      <c r="J939" s="8" t="s">
        <v>4378</v>
      </c>
      <c r="K939" s="32"/>
      <c r="N939" s="6" t="s">
        <v>2454</v>
      </c>
      <c r="O939" s="48"/>
      <c r="Q939" t="str">
        <f t="shared" ref="Q939:Q941" si="49">IF(H939="",IF(B939="",A939,B939),H939)</f>
        <v xml:space="preserve"> </v>
      </c>
    </row>
    <row r="940" spans="1:17" s="80" customFormat="1" ht="87" x14ac:dyDescent="0.2">
      <c r="A940" s="76" t="s">
        <v>648</v>
      </c>
      <c r="B940" s="76" t="s">
        <v>4061</v>
      </c>
      <c r="C940" s="71" t="s">
        <v>4139</v>
      </c>
      <c r="D940" s="31" t="s">
        <v>3399</v>
      </c>
      <c r="E940" s="78"/>
      <c r="F940" s="78"/>
      <c r="G940" s="78"/>
      <c r="H940" s="89" t="s">
        <v>3399</v>
      </c>
      <c r="I940" s="62"/>
      <c r="J940" s="83" t="s">
        <v>4379</v>
      </c>
      <c r="K940" s="86"/>
      <c r="L940" s="66"/>
      <c r="M940" s="67"/>
      <c r="N940" s="67" t="s">
        <v>2454</v>
      </c>
      <c r="O940" s="72"/>
      <c r="P940" s="73"/>
      <c r="Q940" s="80" t="str">
        <f t="shared" si="49"/>
        <v xml:space="preserve"> </v>
      </c>
    </row>
    <row r="941" spans="1:17" s="80" customFormat="1" ht="114" x14ac:dyDescent="0.2">
      <c r="A941" s="76" t="s">
        <v>648</v>
      </c>
      <c r="B941" s="76" t="s">
        <v>4061</v>
      </c>
      <c r="C941" s="71" t="s">
        <v>4139</v>
      </c>
      <c r="D941" s="31" t="s">
        <v>3399</v>
      </c>
      <c r="E941" s="78"/>
      <c r="F941" s="78"/>
      <c r="G941" s="78"/>
      <c r="H941" s="89" t="s">
        <v>4239</v>
      </c>
      <c r="I941" s="62" t="s">
        <v>1</v>
      </c>
      <c r="J941" s="57" t="s">
        <v>4642</v>
      </c>
      <c r="K941" s="86" t="s">
        <v>4377</v>
      </c>
      <c r="L941" s="66" t="s">
        <v>2294</v>
      </c>
      <c r="M941" s="67"/>
      <c r="N941" s="67">
        <v>63.14</v>
      </c>
      <c r="O941" s="72">
        <v>44835</v>
      </c>
      <c r="P941" s="73" t="s">
        <v>2611</v>
      </c>
      <c r="Q941" s="80" t="str">
        <f t="shared" si="49"/>
        <v>35.11.01.01.2</v>
      </c>
    </row>
    <row r="942" spans="1:17" ht="114" x14ac:dyDescent="0.2">
      <c r="A942" s="17" t="s">
        <v>648</v>
      </c>
      <c r="B942" s="17" t="s">
        <v>4062</v>
      </c>
      <c r="C942" s="7" t="s">
        <v>3399</v>
      </c>
      <c r="D942" s="31" t="s">
        <v>3399</v>
      </c>
      <c r="E942" s="13"/>
      <c r="F942" s="13"/>
      <c r="G942" s="13"/>
      <c r="H942" s="37" t="s">
        <v>3399</v>
      </c>
      <c r="I942" s="34" t="s">
        <v>1</v>
      </c>
      <c r="J942" s="8" t="s">
        <v>4380</v>
      </c>
      <c r="K942" s="32" t="s">
        <v>4638</v>
      </c>
      <c r="N942" s="6" t="s">
        <v>2454</v>
      </c>
      <c r="O942" s="48"/>
      <c r="Q942" t="str">
        <f t="shared" ref="Q942:Q944" si="50">IF(H942="",IF(B942="",A942,B942),H942)</f>
        <v xml:space="preserve"> </v>
      </c>
    </row>
    <row r="943" spans="1:17" s="80" customFormat="1" ht="57" x14ac:dyDescent="0.2">
      <c r="A943" s="76" t="s">
        <v>648</v>
      </c>
      <c r="B943" s="76" t="s">
        <v>4062</v>
      </c>
      <c r="C943" s="71"/>
      <c r="D943" s="31" t="s">
        <v>3399</v>
      </c>
      <c r="E943" s="78"/>
      <c r="F943" s="78"/>
      <c r="G943" s="78"/>
      <c r="H943" s="89" t="s">
        <v>4144</v>
      </c>
      <c r="I943" s="62" t="s">
        <v>1</v>
      </c>
      <c r="J943" s="57" t="s">
        <v>4381</v>
      </c>
      <c r="K943" s="94" t="s">
        <v>4631</v>
      </c>
      <c r="L943" s="66" t="s">
        <v>219</v>
      </c>
      <c r="M943" s="67">
        <v>2.2000000000000002</v>
      </c>
      <c r="N943" s="67">
        <v>1.98</v>
      </c>
      <c r="O943" s="72">
        <v>44835</v>
      </c>
      <c r="P943" s="73" t="s">
        <v>2611</v>
      </c>
      <c r="Q943" s="80" t="str">
        <f t="shared" ref="Q943" si="51">IF(H943="",IF(B943="",A943,B943),H943)</f>
        <v>35.20.01.01.1</v>
      </c>
    </row>
    <row r="944" spans="1:17" s="80" customFormat="1" ht="57" x14ac:dyDescent="0.2">
      <c r="A944" s="76" t="s">
        <v>648</v>
      </c>
      <c r="B944" s="76" t="s">
        <v>4062</v>
      </c>
      <c r="C944" s="71"/>
      <c r="D944" s="31" t="s">
        <v>3399</v>
      </c>
      <c r="E944" s="78"/>
      <c r="F944" s="78"/>
      <c r="G944" s="78"/>
      <c r="H944" s="89" t="s">
        <v>4145</v>
      </c>
      <c r="I944" s="62" t="s">
        <v>1</v>
      </c>
      <c r="J944" s="57" t="s">
        <v>4382</v>
      </c>
      <c r="K944" s="94" t="s">
        <v>4631</v>
      </c>
      <c r="L944" s="66" t="s">
        <v>219</v>
      </c>
      <c r="M944" s="67">
        <v>3.46</v>
      </c>
      <c r="N944" s="67">
        <v>3.12</v>
      </c>
      <c r="O944" s="72">
        <v>44835</v>
      </c>
      <c r="P944" s="73" t="s">
        <v>2611</v>
      </c>
      <c r="Q944" s="80" t="str">
        <f t="shared" si="50"/>
        <v>35.20.01.02.1</v>
      </c>
    </row>
    <row r="945" spans="1:17" x14ac:dyDescent="0.2">
      <c r="A945" s="17" t="s">
        <v>648</v>
      </c>
      <c r="B945" s="17" t="s">
        <v>1354</v>
      </c>
      <c r="C945" s="7" t="s">
        <v>3399</v>
      </c>
      <c r="D945" s="31" t="s">
        <v>3399</v>
      </c>
      <c r="E945" s="13"/>
      <c r="F945" s="13"/>
      <c r="G945" s="13"/>
      <c r="H945" s="37" t="s">
        <v>3399</v>
      </c>
      <c r="J945" s="8" t="s">
        <v>1504</v>
      </c>
      <c r="K945" s="32"/>
      <c r="N945" s="6" t="s">
        <v>2454</v>
      </c>
      <c r="O945" s="48"/>
      <c r="Q945" t="str">
        <f t="shared" si="40"/>
        <v xml:space="preserve"> </v>
      </c>
    </row>
    <row r="946" spans="1:17" ht="228" x14ac:dyDescent="0.2">
      <c r="A946" s="17" t="s">
        <v>648</v>
      </c>
      <c r="B946" s="17" t="s">
        <v>1354</v>
      </c>
      <c r="C946" s="7" t="s">
        <v>1356</v>
      </c>
      <c r="D946" s="31" t="s">
        <v>3399</v>
      </c>
      <c r="E946" s="13"/>
      <c r="F946" s="13"/>
      <c r="G946" s="13"/>
      <c r="H946" s="37" t="s">
        <v>3399</v>
      </c>
      <c r="I946" s="34" t="s">
        <v>1</v>
      </c>
      <c r="J946" s="8" t="s">
        <v>1919</v>
      </c>
      <c r="K946" s="32" t="s">
        <v>2549</v>
      </c>
      <c r="N946" s="6" t="s">
        <v>2454</v>
      </c>
      <c r="O946" s="48"/>
      <c r="Q946" t="str">
        <f t="shared" si="40"/>
        <v xml:space="preserve"> </v>
      </c>
    </row>
    <row r="947" spans="1:17" ht="57" x14ac:dyDescent="0.2">
      <c r="A947" s="17" t="s">
        <v>648</v>
      </c>
      <c r="B947" s="17" t="s">
        <v>1354</v>
      </c>
      <c r="C947" s="7" t="s">
        <v>1356</v>
      </c>
      <c r="D947" s="31" t="s">
        <v>3399</v>
      </c>
      <c r="E947" s="13"/>
      <c r="F947" s="13"/>
      <c r="G947" s="13"/>
      <c r="H947" s="41" t="s">
        <v>1357</v>
      </c>
      <c r="I947" s="34" t="s">
        <v>1</v>
      </c>
      <c r="J947" s="12" t="s">
        <v>1505</v>
      </c>
      <c r="K947" s="32" t="s">
        <v>1920</v>
      </c>
      <c r="L947" s="1" t="s">
        <v>266</v>
      </c>
      <c r="M947" s="6">
        <v>164.2</v>
      </c>
      <c r="N947" s="6">
        <v>155.98999999999998</v>
      </c>
      <c r="O947" s="48">
        <v>44470</v>
      </c>
      <c r="P947" s="5" t="s">
        <v>2598</v>
      </c>
      <c r="Q947" t="str">
        <f t="shared" si="40"/>
        <v>35.25.01.00.1</v>
      </c>
    </row>
    <row r="948" spans="1:17" ht="57" x14ac:dyDescent="0.2">
      <c r="A948" s="17" t="s">
        <v>648</v>
      </c>
      <c r="B948" s="17" t="s">
        <v>1354</v>
      </c>
      <c r="C948" s="7" t="s">
        <v>1356</v>
      </c>
      <c r="D948" s="31" t="s">
        <v>3399</v>
      </c>
      <c r="E948" s="13"/>
      <c r="F948" s="13"/>
      <c r="G948" s="13"/>
      <c r="H948" s="41" t="s">
        <v>1811</v>
      </c>
      <c r="I948" s="34" t="s">
        <v>1</v>
      </c>
      <c r="J948" s="12" t="s">
        <v>1921</v>
      </c>
      <c r="K948" s="32" t="s">
        <v>1920</v>
      </c>
      <c r="L948" s="1" t="s">
        <v>1886</v>
      </c>
      <c r="M948" s="6">
        <v>98.5</v>
      </c>
      <c r="N948" s="6">
        <v>93.58</v>
      </c>
      <c r="O948" s="48">
        <v>44470</v>
      </c>
      <c r="P948" s="5" t="s">
        <v>2598</v>
      </c>
      <c r="Q948" t="str">
        <f t="shared" si="40"/>
        <v>35.25.01.01.1</v>
      </c>
    </row>
    <row r="949" spans="1:17" ht="57" x14ac:dyDescent="0.2">
      <c r="A949" s="17" t="s">
        <v>648</v>
      </c>
      <c r="B949" s="17" t="s">
        <v>1354</v>
      </c>
      <c r="C949" s="7" t="s">
        <v>1356</v>
      </c>
      <c r="D949" s="31" t="s">
        <v>3399</v>
      </c>
      <c r="E949" s="13"/>
      <c r="F949" s="13"/>
      <c r="G949" s="13"/>
      <c r="H949" s="41" t="s">
        <v>1812</v>
      </c>
      <c r="I949" s="34" t="s">
        <v>1</v>
      </c>
      <c r="J949" s="12" t="s">
        <v>1922</v>
      </c>
      <c r="K949" s="32" t="s">
        <v>1920</v>
      </c>
      <c r="L949" s="1" t="s">
        <v>1886</v>
      </c>
      <c r="M949" s="6">
        <v>67.5</v>
      </c>
      <c r="N949" s="6">
        <v>64.13</v>
      </c>
      <c r="O949" s="48">
        <v>44470</v>
      </c>
      <c r="P949" s="5" t="s">
        <v>2598</v>
      </c>
      <c r="Q949" t="str">
        <f t="shared" si="40"/>
        <v>35.25.01.02.1</v>
      </c>
    </row>
    <row r="950" spans="1:17" ht="87.75" x14ac:dyDescent="0.2">
      <c r="A950" s="17" t="s">
        <v>648</v>
      </c>
      <c r="B950" s="17" t="s">
        <v>4063</v>
      </c>
      <c r="C950" s="7" t="s">
        <v>3399</v>
      </c>
      <c r="D950" s="31" t="s">
        <v>3399</v>
      </c>
      <c r="E950" s="13"/>
      <c r="F950" s="13"/>
      <c r="G950" s="13"/>
      <c r="H950" s="37" t="s">
        <v>3399</v>
      </c>
      <c r="J950" s="8" t="s">
        <v>4383</v>
      </c>
      <c r="K950" s="93"/>
      <c r="N950" s="6" t="s">
        <v>2454</v>
      </c>
      <c r="O950" s="48"/>
      <c r="Q950" t="str">
        <f t="shared" ref="Q950:Q952" si="52">IF(H950="",IF(B950="",A950,B950),H950)</f>
        <v xml:space="preserve"> </v>
      </c>
    </row>
    <row r="951" spans="1:17" s="80" customFormat="1" ht="42.75" x14ac:dyDescent="0.2">
      <c r="A951" s="76" t="s">
        <v>648</v>
      </c>
      <c r="B951" s="76" t="s">
        <v>4063</v>
      </c>
      <c r="C951" s="71"/>
      <c r="D951" s="31" t="s">
        <v>3399</v>
      </c>
      <c r="E951" s="78"/>
      <c r="F951" s="78"/>
      <c r="G951" s="78"/>
      <c r="H951" s="89" t="s">
        <v>4146</v>
      </c>
      <c r="I951" s="62"/>
      <c r="J951" s="57" t="s">
        <v>4384</v>
      </c>
      <c r="K951" s="94"/>
      <c r="L951" s="66" t="s">
        <v>4643</v>
      </c>
      <c r="M951" s="67"/>
      <c r="N951" s="67">
        <v>12.78</v>
      </c>
      <c r="O951" s="72">
        <v>44835</v>
      </c>
      <c r="P951" s="73" t="s">
        <v>2611</v>
      </c>
      <c r="Q951" s="80" t="str">
        <f t="shared" si="52"/>
        <v>35.30.01.00.1</v>
      </c>
    </row>
    <row r="952" spans="1:17" s="80" customFormat="1" ht="28.5" x14ac:dyDescent="0.2">
      <c r="A952" s="76" t="s">
        <v>648</v>
      </c>
      <c r="B952" s="76" t="s">
        <v>4063</v>
      </c>
      <c r="C952" s="71"/>
      <c r="D952" s="31" t="s">
        <v>3399</v>
      </c>
      <c r="E952" s="78"/>
      <c r="F952" s="78"/>
      <c r="G952" s="78"/>
      <c r="H952" s="89" t="s">
        <v>4147</v>
      </c>
      <c r="I952" s="62"/>
      <c r="J952" s="57" t="s">
        <v>4385</v>
      </c>
      <c r="K952" s="94"/>
      <c r="L952" s="66" t="s">
        <v>3092</v>
      </c>
      <c r="M952" s="67"/>
      <c r="N952" s="67">
        <v>24.5</v>
      </c>
      <c r="O952" s="72">
        <v>44835</v>
      </c>
      <c r="P952" s="73" t="s">
        <v>2611</v>
      </c>
      <c r="Q952" s="80" t="str">
        <f t="shared" si="52"/>
        <v>35.30.01.10.1</v>
      </c>
    </row>
    <row r="953" spans="1:17" ht="171.75" x14ac:dyDescent="0.2">
      <c r="A953" s="17" t="s">
        <v>497</v>
      </c>
      <c r="B953" s="17" t="s">
        <v>3399</v>
      </c>
      <c r="C953" s="7" t="s">
        <v>3399</v>
      </c>
      <c r="D953" s="31" t="s">
        <v>3399</v>
      </c>
      <c r="H953" s="37" t="s">
        <v>3399</v>
      </c>
      <c r="J953" s="3" t="s">
        <v>2550</v>
      </c>
      <c r="N953" s="6" t="s">
        <v>2454</v>
      </c>
      <c r="O953" s="48"/>
      <c r="Q953" t="str">
        <f t="shared" si="40"/>
        <v xml:space="preserve"> </v>
      </c>
    </row>
    <row r="954" spans="1:17" x14ac:dyDescent="0.2">
      <c r="A954" s="17" t="s">
        <v>497</v>
      </c>
      <c r="B954" s="17" t="s">
        <v>498</v>
      </c>
      <c r="C954" s="7" t="s">
        <v>3399</v>
      </c>
      <c r="D954" s="31" t="s">
        <v>3399</v>
      </c>
      <c r="H954" s="37" t="s">
        <v>3399</v>
      </c>
      <c r="J954" s="7" t="s">
        <v>545</v>
      </c>
      <c r="N954" s="6" t="s">
        <v>2454</v>
      </c>
      <c r="O954" s="48"/>
      <c r="Q954" t="str">
        <f t="shared" si="40"/>
        <v xml:space="preserve"> </v>
      </c>
    </row>
    <row r="955" spans="1:17" ht="42.75" x14ac:dyDescent="0.2">
      <c r="A955" s="17" t="s">
        <v>497</v>
      </c>
      <c r="B955" s="17" t="s">
        <v>498</v>
      </c>
      <c r="C955" s="7" t="s">
        <v>3399</v>
      </c>
      <c r="D955" s="31" t="s">
        <v>3399</v>
      </c>
      <c r="H955" s="22" t="s">
        <v>201</v>
      </c>
      <c r="I955" s="34" t="s">
        <v>1</v>
      </c>
      <c r="J955" s="1" t="s">
        <v>275</v>
      </c>
      <c r="K955" s="3" t="s">
        <v>276</v>
      </c>
      <c r="M955" s="6">
        <v>377</v>
      </c>
      <c r="N955" s="6">
        <v>358.15</v>
      </c>
      <c r="O955" s="48">
        <v>44470</v>
      </c>
      <c r="P955" s="5" t="s">
        <v>2598</v>
      </c>
      <c r="Q955" t="str">
        <f t="shared" si="40"/>
        <v>99.01.01.01.1</v>
      </c>
    </row>
    <row r="956" spans="1:17" x14ac:dyDescent="0.2">
      <c r="A956" s="17" t="s">
        <v>497</v>
      </c>
      <c r="B956" s="17" t="s">
        <v>498</v>
      </c>
      <c r="C956" s="7" t="s">
        <v>3399</v>
      </c>
      <c r="D956" s="31" t="s">
        <v>3399</v>
      </c>
      <c r="H956" s="22" t="s">
        <v>204</v>
      </c>
      <c r="J956" s="1" t="s">
        <v>277</v>
      </c>
      <c r="M956" s="6">
        <v>70</v>
      </c>
      <c r="N956" s="6">
        <v>66.5</v>
      </c>
      <c r="O956" s="48">
        <v>44470</v>
      </c>
      <c r="P956" s="5" t="s">
        <v>2598</v>
      </c>
      <c r="Q956" t="str">
        <f t="shared" si="40"/>
        <v>99.01.01.02.1</v>
      </c>
    </row>
    <row r="957" spans="1:17" x14ac:dyDescent="0.2">
      <c r="A957" s="17" t="s">
        <v>497</v>
      </c>
      <c r="B957" s="17" t="s">
        <v>498</v>
      </c>
      <c r="C957" s="7" t="s">
        <v>3399</v>
      </c>
      <c r="D957" s="31" t="s">
        <v>3399</v>
      </c>
      <c r="H957" s="22" t="s">
        <v>206</v>
      </c>
      <c r="J957" s="1" t="s">
        <v>278</v>
      </c>
      <c r="M957" s="6">
        <v>20</v>
      </c>
      <c r="N957" s="6">
        <v>19</v>
      </c>
      <c r="O957" s="48">
        <v>44470</v>
      </c>
      <c r="P957" s="5" t="s">
        <v>2598</v>
      </c>
      <c r="Q957" t="str">
        <f t="shared" si="40"/>
        <v>99.01.01.03.1</v>
      </c>
    </row>
    <row r="958" spans="1:17" x14ac:dyDescent="0.2">
      <c r="A958" s="17" t="s">
        <v>497</v>
      </c>
      <c r="B958" s="17" t="s">
        <v>4150</v>
      </c>
      <c r="C958" s="7" t="s">
        <v>3399</v>
      </c>
      <c r="D958" s="31" t="s">
        <v>3399</v>
      </c>
      <c r="H958" s="37" t="s">
        <v>3399</v>
      </c>
      <c r="J958" s="7" t="s">
        <v>4386</v>
      </c>
      <c r="N958" s="6" t="s">
        <v>2454</v>
      </c>
      <c r="O958" s="48"/>
      <c r="Q958" t="str">
        <f t="shared" ref="Q958:Q960" si="53">IF(H958="",IF(B958="",A958,B958),H958)</f>
        <v xml:space="preserve"> </v>
      </c>
    </row>
    <row r="959" spans="1:17" ht="115.5" x14ac:dyDescent="0.2">
      <c r="A959" s="17" t="s">
        <v>497</v>
      </c>
      <c r="B959" s="17" t="s">
        <v>4150</v>
      </c>
      <c r="C959" s="7" t="s">
        <v>4205</v>
      </c>
      <c r="D959" s="31" t="s">
        <v>3399</v>
      </c>
      <c r="J959" s="3" t="s">
        <v>4387</v>
      </c>
      <c r="K959" s="3"/>
      <c r="M959" s="6">
        <v>377</v>
      </c>
      <c r="N959" s="6">
        <v>358.15</v>
      </c>
      <c r="O959" s="48">
        <v>44470</v>
      </c>
      <c r="P959" s="5" t="s">
        <v>2598</v>
      </c>
      <c r="Q959" t="str">
        <f t="shared" si="53"/>
        <v>99.02</v>
      </c>
    </row>
    <row r="960" spans="1:17" x14ac:dyDescent="0.2">
      <c r="A960" s="17" t="s">
        <v>497</v>
      </c>
      <c r="B960" s="17" t="s">
        <v>4150</v>
      </c>
      <c r="C960" s="7" t="s">
        <v>3399</v>
      </c>
      <c r="D960" s="31" t="s">
        <v>3399</v>
      </c>
      <c r="H960" s="22" t="s">
        <v>4155</v>
      </c>
      <c r="J960" s="1" t="s">
        <v>4388</v>
      </c>
      <c r="L960" s="1" t="s">
        <v>4389</v>
      </c>
      <c r="M960" s="6">
        <v>0.6</v>
      </c>
      <c r="N960" s="6">
        <v>0.54</v>
      </c>
      <c r="O960" s="48">
        <v>44835</v>
      </c>
      <c r="P960" s="5" t="s">
        <v>2611</v>
      </c>
      <c r="Q960" t="str">
        <f t="shared" si="53"/>
        <v>99.02.01.01.1</v>
      </c>
    </row>
    <row r="961" spans="1:17" x14ac:dyDescent="0.2">
      <c r="A961" s="17" t="s">
        <v>497</v>
      </c>
      <c r="B961" s="17" t="s">
        <v>499</v>
      </c>
      <c r="C961" s="7" t="s">
        <v>3399</v>
      </c>
      <c r="D961" s="31" t="s">
        <v>3399</v>
      </c>
      <c r="H961" s="37" t="s">
        <v>3399</v>
      </c>
      <c r="J961" s="7" t="s">
        <v>546</v>
      </c>
      <c r="N961" s="6" t="s">
        <v>2454</v>
      </c>
      <c r="O961" s="48"/>
      <c r="Q961" t="str">
        <f t="shared" si="40"/>
        <v xml:space="preserve"> </v>
      </c>
    </row>
    <row r="962" spans="1:17" x14ac:dyDescent="0.2">
      <c r="A962" s="17" t="s">
        <v>497</v>
      </c>
      <c r="B962" s="17" t="s">
        <v>499</v>
      </c>
      <c r="C962" s="7" t="s">
        <v>3399</v>
      </c>
      <c r="D962" s="31" t="s">
        <v>3399</v>
      </c>
      <c r="H962" s="22" t="s">
        <v>208</v>
      </c>
      <c r="J962" s="3" t="s">
        <v>1928</v>
      </c>
      <c r="L962" s="1" t="s">
        <v>219</v>
      </c>
      <c r="M962" s="6">
        <v>6.9</v>
      </c>
      <c r="N962" s="6">
        <v>6.2100000000000009</v>
      </c>
      <c r="O962" s="48">
        <v>44470</v>
      </c>
      <c r="P962" s="5" t="s">
        <v>2598</v>
      </c>
      <c r="Q962" t="str">
        <f t="shared" si="40"/>
        <v>99.10.01.02.1</v>
      </c>
    </row>
    <row r="963" spans="1:17" ht="28.5" x14ac:dyDescent="0.2">
      <c r="A963" s="17" t="s">
        <v>497</v>
      </c>
      <c r="B963" s="17" t="s">
        <v>499</v>
      </c>
      <c r="C963" s="7" t="s">
        <v>3399</v>
      </c>
      <c r="D963" s="31" t="s">
        <v>3399</v>
      </c>
      <c r="H963" s="22" t="s">
        <v>209</v>
      </c>
      <c r="J963" s="3" t="s">
        <v>1925</v>
      </c>
      <c r="L963" s="1" t="s">
        <v>219</v>
      </c>
      <c r="M963" s="6">
        <v>1.7</v>
      </c>
      <c r="N963" s="6">
        <v>1.53</v>
      </c>
      <c r="O963" s="48">
        <v>44470</v>
      </c>
      <c r="P963" s="5" t="s">
        <v>2598</v>
      </c>
      <c r="Q963" t="str">
        <f t="shared" si="40"/>
        <v>99.10.02.00.1</v>
      </c>
    </row>
    <row r="964" spans="1:17" x14ac:dyDescent="0.2">
      <c r="A964" s="17" t="s">
        <v>497</v>
      </c>
      <c r="B964" s="17" t="s">
        <v>499</v>
      </c>
      <c r="C964" s="7" t="s">
        <v>3399</v>
      </c>
      <c r="D964" s="31" t="s">
        <v>3399</v>
      </c>
      <c r="H964" s="22" t="s">
        <v>2033</v>
      </c>
      <c r="J964" s="3" t="s">
        <v>1923</v>
      </c>
      <c r="L964" s="1" t="s">
        <v>219</v>
      </c>
      <c r="M964" s="6">
        <v>2.5499999999999998</v>
      </c>
      <c r="N964" s="6">
        <v>2.2999999999999998</v>
      </c>
      <c r="O964" s="48">
        <v>44470</v>
      </c>
      <c r="P964" s="5" t="s">
        <v>2598</v>
      </c>
      <c r="Q964" t="str">
        <f t="shared" si="40"/>
        <v>99.10.02.01.1</v>
      </c>
    </row>
    <row r="965" spans="1:17" x14ac:dyDescent="0.2">
      <c r="A965" s="17" t="s">
        <v>497</v>
      </c>
      <c r="B965" s="17" t="s">
        <v>499</v>
      </c>
      <c r="C965" s="7" t="s">
        <v>3399</v>
      </c>
      <c r="D965" s="31" t="s">
        <v>3399</v>
      </c>
      <c r="H965" s="22" t="s">
        <v>2034</v>
      </c>
      <c r="J965" s="1" t="s">
        <v>1926</v>
      </c>
      <c r="L965" s="1" t="s">
        <v>219</v>
      </c>
      <c r="M965" s="6">
        <v>3.6</v>
      </c>
      <c r="N965" s="6">
        <v>3.24</v>
      </c>
      <c r="O965" s="48">
        <v>44470</v>
      </c>
      <c r="P965" s="5" t="s">
        <v>2598</v>
      </c>
      <c r="Q965" t="str">
        <f t="shared" si="40"/>
        <v>99.10.02.02.1</v>
      </c>
    </row>
    <row r="966" spans="1:17" ht="28.5" x14ac:dyDescent="0.2">
      <c r="A966" s="17" t="s">
        <v>497</v>
      </c>
      <c r="B966" s="17" t="s">
        <v>499</v>
      </c>
      <c r="C966" s="7" t="s">
        <v>3399</v>
      </c>
      <c r="D966" s="31" t="s">
        <v>3399</v>
      </c>
      <c r="H966" s="22" t="s">
        <v>2035</v>
      </c>
      <c r="J966" s="3" t="s">
        <v>1924</v>
      </c>
      <c r="L966" s="1" t="s">
        <v>219</v>
      </c>
      <c r="M966" s="6">
        <v>2.65</v>
      </c>
      <c r="N966" s="6">
        <v>2.39</v>
      </c>
      <c r="O966" s="48">
        <v>44470</v>
      </c>
      <c r="P966" s="5" t="s">
        <v>2598</v>
      </c>
      <c r="Q966" t="str">
        <f t="shared" si="40"/>
        <v>99.10.02.03.1</v>
      </c>
    </row>
    <row r="967" spans="1:17" ht="28.5" x14ac:dyDescent="0.2">
      <c r="A967" s="17" t="s">
        <v>497</v>
      </c>
      <c r="B967" s="17" t="s">
        <v>499</v>
      </c>
      <c r="C967" s="7" t="s">
        <v>3399</v>
      </c>
      <c r="D967" s="31" t="s">
        <v>3399</v>
      </c>
      <c r="H967" s="22" t="s">
        <v>2036</v>
      </c>
      <c r="J967" s="3" t="s">
        <v>1927</v>
      </c>
      <c r="L967" s="1" t="s">
        <v>219</v>
      </c>
      <c r="M967" s="6">
        <v>2.2999999999999998</v>
      </c>
      <c r="N967" s="6">
        <v>2.0699999999999998</v>
      </c>
      <c r="O967" s="48">
        <v>44470</v>
      </c>
      <c r="P967" s="5" t="s">
        <v>2598</v>
      </c>
      <c r="Q967" t="str">
        <f t="shared" si="40"/>
        <v>99.10.02.04.1</v>
      </c>
    </row>
    <row r="968" spans="1:17" ht="57.75" x14ac:dyDescent="0.2">
      <c r="A968" s="17" t="s">
        <v>497</v>
      </c>
      <c r="B968" s="17" t="s">
        <v>500</v>
      </c>
      <c r="C968" s="7" t="s">
        <v>3399</v>
      </c>
      <c r="D968" s="31" t="s">
        <v>3399</v>
      </c>
      <c r="H968" s="37" t="s">
        <v>3399</v>
      </c>
      <c r="J968" s="8" t="s">
        <v>1506</v>
      </c>
      <c r="N968" s="6" t="s">
        <v>2454</v>
      </c>
      <c r="O968" s="48"/>
      <c r="Q968" t="str">
        <f t="shared" si="40"/>
        <v xml:space="preserve"> </v>
      </c>
    </row>
    <row r="969" spans="1:17" ht="28.5" x14ac:dyDescent="0.2">
      <c r="A969" s="17" t="s">
        <v>497</v>
      </c>
      <c r="B969" s="17" t="s">
        <v>500</v>
      </c>
      <c r="C969" s="7" t="s">
        <v>3399</v>
      </c>
      <c r="D969" s="31" t="s">
        <v>3399</v>
      </c>
      <c r="H969" s="22" t="s">
        <v>210</v>
      </c>
      <c r="J969" s="3" t="s">
        <v>1507</v>
      </c>
      <c r="L969" s="1" t="s">
        <v>219</v>
      </c>
      <c r="M969" s="6">
        <v>6.9</v>
      </c>
      <c r="N969" s="6">
        <v>6.2100000000000009</v>
      </c>
      <c r="O969" s="48">
        <v>44470</v>
      </c>
      <c r="P969" s="5" t="s">
        <v>2598</v>
      </c>
      <c r="Q969" t="str">
        <f t="shared" si="40"/>
        <v>99.11.01.00.1</v>
      </c>
    </row>
    <row r="970" spans="1:17" ht="28.5" x14ac:dyDescent="0.2">
      <c r="A970" s="17" t="s">
        <v>497</v>
      </c>
      <c r="B970" s="17" t="s">
        <v>500</v>
      </c>
      <c r="C970" s="7" t="s">
        <v>3399</v>
      </c>
      <c r="D970" s="31" t="s">
        <v>3399</v>
      </c>
      <c r="H970" s="22" t="s">
        <v>342</v>
      </c>
      <c r="J970" s="3" t="s">
        <v>1508</v>
      </c>
      <c r="L970" s="1" t="s">
        <v>219</v>
      </c>
      <c r="M970" s="6">
        <v>3.2</v>
      </c>
      <c r="N970" s="6">
        <v>2.8800000000000003</v>
      </c>
      <c r="O970" s="48">
        <v>44470</v>
      </c>
      <c r="P970" s="5" t="s">
        <v>2598</v>
      </c>
      <c r="Q970" t="str">
        <f t="shared" si="40"/>
        <v>99.11.01.01.1</v>
      </c>
    </row>
    <row r="971" spans="1:17" ht="28.5" x14ac:dyDescent="0.2">
      <c r="A971" s="17" t="s">
        <v>497</v>
      </c>
      <c r="B971" s="17" t="s">
        <v>500</v>
      </c>
      <c r="C971" s="7" t="s">
        <v>3399</v>
      </c>
      <c r="D971" s="31" t="s">
        <v>3399</v>
      </c>
      <c r="H971" s="22" t="s">
        <v>343</v>
      </c>
      <c r="J971" s="3" t="s">
        <v>1509</v>
      </c>
      <c r="L971" s="1" t="s">
        <v>219</v>
      </c>
      <c r="M971" s="6">
        <v>2.85</v>
      </c>
      <c r="N971" s="6">
        <v>2.42</v>
      </c>
      <c r="O971" s="48">
        <v>44470</v>
      </c>
      <c r="P971" s="5" t="s">
        <v>2598</v>
      </c>
      <c r="Q971" t="str">
        <f t="shared" si="40"/>
        <v>99.11.01.02.1</v>
      </c>
    </row>
    <row r="972" spans="1:17" ht="28.5" x14ac:dyDescent="0.2">
      <c r="A972" s="17" t="s">
        <v>497</v>
      </c>
      <c r="B972" s="17" t="s">
        <v>500</v>
      </c>
      <c r="C972" s="7" t="s">
        <v>3399</v>
      </c>
      <c r="D972" s="31" t="s">
        <v>3399</v>
      </c>
      <c r="H972" s="22" t="s">
        <v>1363</v>
      </c>
      <c r="J972" s="3" t="s">
        <v>1510</v>
      </c>
      <c r="L972" s="1" t="s">
        <v>219</v>
      </c>
      <c r="M972" s="6">
        <v>4.0999999999999996</v>
      </c>
      <c r="N972" s="6">
        <v>3.69</v>
      </c>
      <c r="O972" s="48">
        <v>44470</v>
      </c>
      <c r="P972" s="5" t="s">
        <v>2598</v>
      </c>
      <c r="Q972" t="str">
        <f t="shared" si="40"/>
        <v>99.11.01.03.1</v>
      </c>
    </row>
    <row r="973" spans="1:17" ht="28.5" x14ac:dyDescent="0.2">
      <c r="A973" s="17" t="s">
        <v>497</v>
      </c>
      <c r="B973" s="17" t="s">
        <v>500</v>
      </c>
      <c r="C973" s="7" t="s">
        <v>3399</v>
      </c>
      <c r="D973" s="31" t="s">
        <v>3399</v>
      </c>
      <c r="H973" s="22" t="s">
        <v>1364</v>
      </c>
      <c r="J973" s="3" t="s">
        <v>1511</v>
      </c>
      <c r="L973" s="1" t="s">
        <v>219</v>
      </c>
      <c r="M973" s="6">
        <v>1.45</v>
      </c>
      <c r="N973" s="6">
        <v>1.23</v>
      </c>
      <c r="O973" s="48">
        <v>44470</v>
      </c>
      <c r="P973" s="5" t="s">
        <v>2598</v>
      </c>
      <c r="Q973" t="str">
        <f t="shared" si="40"/>
        <v>99.11.01.04.1</v>
      </c>
    </row>
    <row r="974" spans="1:17" ht="99.75" x14ac:dyDescent="0.2">
      <c r="A974" s="17" t="s">
        <v>497</v>
      </c>
      <c r="B974" s="17" t="s">
        <v>4158</v>
      </c>
      <c r="C974" s="7" t="s">
        <v>3399</v>
      </c>
      <c r="D974" s="31" t="s">
        <v>3399</v>
      </c>
      <c r="H974" s="37" t="s">
        <v>3399</v>
      </c>
      <c r="I974" s="34" t="s">
        <v>1</v>
      </c>
      <c r="J974" s="8" t="s">
        <v>4390</v>
      </c>
      <c r="K974" s="3" t="s">
        <v>4394</v>
      </c>
      <c r="N974" s="6" t="s">
        <v>2454</v>
      </c>
      <c r="O974" s="48"/>
      <c r="Q974" t="str">
        <f t="shared" ref="Q974:Q977" si="54">IF(H974="",IF(B974="",A974,B974),H974)</f>
        <v xml:space="preserve"> </v>
      </c>
    </row>
    <row r="975" spans="1:17" ht="28.5" x14ac:dyDescent="0.2">
      <c r="A975" s="17" t="s">
        <v>497</v>
      </c>
      <c r="B975" s="17" t="s">
        <v>4158</v>
      </c>
      <c r="C975" s="7" t="s">
        <v>3399</v>
      </c>
      <c r="D975" s="31" t="s">
        <v>3399</v>
      </c>
      <c r="H975" s="22" t="s">
        <v>4159</v>
      </c>
      <c r="I975" s="34" t="s">
        <v>1</v>
      </c>
      <c r="J975" s="3" t="s">
        <v>4391</v>
      </c>
      <c r="L975" s="1" t="s">
        <v>219</v>
      </c>
      <c r="M975" s="6">
        <v>15.4</v>
      </c>
      <c r="N975" s="6">
        <v>13.86</v>
      </c>
      <c r="O975" s="48">
        <v>44835</v>
      </c>
      <c r="P975" s="5" t="s">
        <v>2611</v>
      </c>
      <c r="Q975" t="str">
        <f t="shared" si="54"/>
        <v>99.12.03.00.1</v>
      </c>
    </row>
    <row r="976" spans="1:17" ht="28.5" x14ac:dyDescent="0.2">
      <c r="A976" s="17" t="s">
        <v>497</v>
      </c>
      <c r="B976" s="17" t="s">
        <v>4158</v>
      </c>
      <c r="C976" s="7" t="s">
        <v>3399</v>
      </c>
      <c r="D976" s="31" t="s">
        <v>3399</v>
      </c>
      <c r="H976" s="22" t="s">
        <v>4160</v>
      </c>
      <c r="I976" s="34" t="s">
        <v>1</v>
      </c>
      <c r="J976" s="3" t="s">
        <v>4392</v>
      </c>
      <c r="L976" s="1" t="s">
        <v>219</v>
      </c>
      <c r="M976" s="6">
        <v>19.32</v>
      </c>
      <c r="N976" s="6">
        <v>17.39</v>
      </c>
      <c r="O976" s="48">
        <v>44835</v>
      </c>
      <c r="P976" s="5" t="s">
        <v>2611</v>
      </c>
      <c r="Q976" t="str">
        <f t="shared" si="54"/>
        <v>99.12.04.00.1</v>
      </c>
    </row>
    <row r="977" spans="1:17" ht="28.5" x14ac:dyDescent="0.2">
      <c r="A977" s="17" t="s">
        <v>497</v>
      </c>
      <c r="B977" s="17" t="s">
        <v>4158</v>
      </c>
      <c r="C977" s="7" t="s">
        <v>3399</v>
      </c>
      <c r="D977" s="31" t="s">
        <v>3399</v>
      </c>
      <c r="H977" s="22" t="s">
        <v>4161</v>
      </c>
      <c r="I977" s="34" t="s">
        <v>1</v>
      </c>
      <c r="J977" s="3" t="s">
        <v>4393</v>
      </c>
      <c r="L977" s="1" t="s">
        <v>219</v>
      </c>
      <c r="M977" s="6">
        <v>32</v>
      </c>
      <c r="N977" s="6">
        <v>28.8</v>
      </c>
      <c r="O977" s="48">
        <v>44835</v>
      </c>
      <c r="P977" s="5" t="s">
        <v>2611</v>
      </c>
      <c r="Q977" t="str">
        <f t="shared" si="54"/>
        <v>99.12.05.00.1</v>
      </c>
    </row>
    <row r="978" spans="1:17" x14ac:dyDescent="0.2">
      <c r="A978" s="17" t="s">
        <v>497</v>
      </c>
      <c r="B978" s="17" t="s">
        <v>4165</v>
      </c>
      <c r="C978" s="7" t="s">
        <v>3399</v>
      </c>
      <c r="D978" s="31" t="s">
        <v>3399</v>
      </c>
      <c r="H978" s="37" t="s">
        <v>3399</v>
      </c>
      <c r="J978" s="8" t="s">
        <v>4395</v>
      </c>
      <c r="K978" s="3"/>
      <c r="N978" s="6" t="s">
        <v>2454</v>
      </c>
      <c r="O978" s="48"/>
      <c r="Q978" t="str">
        <f t="shared" ref="Q978:Q980" si="55">IF(H978="",IF(B978="",A978,B978),H978)</f>
        <v xml:space="preserve"> </v>
      </c>
    </row>
    <row r="979" spans="1:17" ht="30" x14ac:dyDescent="0.2">
      <c r="A979" s="17" t="s">
        <v>497</v>
      </c>
      <c r="B979" s="17" t="s">
        <v>4165</v>
      </c>
      <c r="C979" s="7" t="s">
        <v>4542</v>
      </c>
      <c r="D979" s="31" t="s">
        <v>3399</v>
      </c>
      <c r="I979" s="34" t="s">
        <v>1</v>
      </c>
      <c r="J979" s="3" t="s">
        <v>4396</v>
      </c>
      <c r="K979" s="3" t="s">
        <v>4397</v>
      </c>
      <c r="O979" s="48"/>
      <c r="Q979" t="str">
        <f t="shared" si="55"/>
        <v>99.20</v>
      </c>
    </row>
    <row r="980" spans="1:17" ht="42.75" x14ac:dyDescent="0.2">
      <c r="A980" s="17" t="s">
        <v>497</v>
      </c>
      <c r="B980" s="17" t="s">
        <v>4165</v>
      </c>
      <c r="C980" s="7" t="s">
        <v>4542</v>
      </c>
      <c r="D980" s="31" t="s">
        <v>3399</v>
      </c>
      <c r="H980" s="22" t="s">
        <v>4169</v>
      </c>
      <c r="I980" s="34" t="s">
        <v>1</v>
      </c>
      <c r="J980" s="3" t="s">
        <v>4398</v>
      </c>
      <c r="K980" s="3" t="s">
        <v>4399</v>
      </c>
      <c r="L980" s="1" t="s">
        <v>219</v>
      </c>
      <c r="M980" s="6">
        <v>22.63</v>
      </c>
      <c r="N980" s="6">
        <v>20.37</v>
      </c>
      <c r="O980" s="48">
        <v>44835</v>
      </c>
      <c r="P980" s="5" t="s">
        <v>2611</v>
      </c>
      <c r="Q980" t="str">
        <f t="shared" si="55"/>
        <v>99.20.01.00.1</v>
      </c>
    </row>
    <row r="981" spans="1:17" ht="42.75" x14ac:dyDescent="0.2">
      <c r="A981" s="17" t="s">
        <v>497</v>
      </c>
      <c r="B981" s="17" t="s">
        <v>4165</v>
      </c>
      <c r="C981" s="7" t="s">
        <v>4542</v>
      </c>
      <c r="D981" s="31" t="s">
        <v>3399</v>
      </c>
      <c r="H981" s="22" t="s">
        <v>4170</v>
      </c>
      <c r="I981" s="34" t="s">
        <v>1</v>
      </c>
      <c r="J981" s="3" t="s">
        <v>4400</v>
      </c>
      <c r="K981" s="3" t="s">
        <v>4399</v>
      </c>
      <c r="L981" s="1" t="s">
        <v>219</v>
      </c>
      <c r="M981" s="6">
        <v>1.35</v>
      </c>
      <c r="N981" s="6" t="s">
        <v>2488</v>
      </c>
      <c r="O981" s="48">
        <v>44835</v>
      </c>
      <c r="P981" s="5" t="s">
        <v>2611</v>
      </c>
      <c r="Q981" t="str">
        <f t="shared" ref="Q981:Q984" si="56">IF(H981="",IF(B981="",A981,B981),H981)</f>
        <v>99.20.01.01.1</v>
      </c>
    </row>
    <row r="982" spans="1:17" ht="87.75" x14ac:dyDescent="0.2">
      <c r="A982" s="17" t="s">
        <v>497</v>
      </c>
      <c r="B982" s="17" t="s">
        <v>4175</v>
      </c>
      <c r="C982" s="7" t="s">
        <v>3399</v>
      </c>
      <c r="D982" s="31" t="s">
        <v>3399</v>
      </c>
      <c r="H982" s="37" t="s">
        <v>3399</v>
      </c>
      <c r="J982" s="8" t="s">
        <v>4401</v>
      </c>
      <c r="K982" s="3"/>
      <c r="N982" s="6" t="s">
        <v>2454</v>
      </c>
      <c r="O982" s="48"/>
      <c r="Q982" t="str">
        <f t="shared" si="56"/>
        <v xml:space="preserve"> </v>
      </c>
    </row>
    <row r="983" spans="1:17" ht="57.75" x14ac:dyDescent="0.2">
      <c r="A983" s="17" t="s">
        <v>497</v>
      </c>
      <c r="B983" s="17" t="s">
        <v>4175</v>
      </c>
      <c r="C983" s="7" t="s">
        <v>4403</v>
      </c>
      <c r="D983" s="31" t="s">
        <v>3399</v>
      </c>
      <c r="J983" s="3" t="s">
        <v>4402</v>
      </c>
      <c r="K983" s="3"/>
      <c r="O983" s="48"/>
      <c r="Q983" t="str">
        <f t="shared" si="56"/>
        <v>99.30</v>
      </c>
    </row>
    <row r="984" spans="1:17" ht="71.25" x14ac:dyDescent="0.2">
      <c r="A984" s="17" t="s">
        <v>497</v>
      </c>
      <c r="B984" s="17" t="s">
        <v>4175</v>
      </c>
      <c r="C984" s="7" t="s">
        <v>4403</v>
      </c>
      <c r="D984" s="31" t="s">
        <v>3399</v>
      </c>
      <c r="H984" s="22" t="s">
        <v>4244</v>
      </c>
      <c r="I984" s="34" t="s">
        <v>1</v>
      </c>
      <c r="J984" s="3" t="s">
        <v>4405</v>
      </c>
      <c r="K984" s="3" t="s">
        <v>4404</v>
      </c>
      <c r="L984" s="1" t="s">
        <v>219</v>
      </c>
      <c r="M984" s="6">
        <v>2.5499999999999998</v>
      </c>
      <c r="N984" s="6">
        <v>2.17</v>
      </c>
      <c r="O984" s="48">
        <v>44835</v>
      </c>
      <c r="P984" s="5" t="s">
        <v>376</v>
      </c>
      <c r="Q984" t="str">
        <f t="shared" si="56"/>
        <v>99.30.02.01.1</v>
      </c>
    </row>
    <row r="985" spans="1:17" ht="71.25" x14ac:dyDescent="0.2">
      <c r="A985" s="17" t="s">
        <v>497</v>
      </c>
      <c r="B985" s="17" t="s">
        <v>4175</v>
      </c>
      <c r="C985" s="7" t="s">
        <v>4403</v>
      </c>
      <c r="D985" s="31" t="s">
        <v>3399</v>
      </c>
      <c r="H985" s="22" t="s">
        <v>4245</v>
      </c>
      <c r="I985" s="34" t="s">
        <v>1</v>
      </c>
      <c r="J985" s="3" t="s">
        <v>4406</v>
      </c>
      <c r="K985" s="3" t="s">
        <v>1859</v>
      </c>
      <c r="L985" s="1" t="s">
        <v>219</v>
      </c>
      <c r="M985" s="6">
        <v>19.3</v>
      </c>
      <c r="N985" s="6">
        <v>16.41</v>
      </c>
      <c r="O985" s="48">
        <v>44835</v>
      </c>
      <c r="P985" s="5" t="s">
        <v>376</v>
      </c>
      <c r="Q985" t="str">
        <f t="shared" ref="Q985:Q987" si="57">IF(H985="",IF(B985="",A985,B985),H985)</f>
        <v>99.30.02.02.1</v>
      </c>
    </row>
    <row r="986" spans="1:17" ht="101.25" x14ac:dyDescent="0.2">
      <c r="A986" s="17" t="s">
        <v>497</v>
      </c>
      <c r="B986" s="17" t="s">
        <v>4175</v>
      </c>
      <c r="C986" s="7" t="s">
        <v>4407</v>
      </c>
      <c r="D986" s="31" t="s">
        <v>3399</v>
      </c>
      <c r="J986" s="3" t="s">
        <v>4410</v>
      </c>
      <c r="K986" s="3"/>
      <c r="O986" s="48"/>
      <c r="Q986" t="str">
        <f t="shared" si="57"/>
        <v>99.30</v>
      </c>
    </row>
    <row r="987" spans="1:17" ht="71.25" x14ac:dyDescent="0.2">
      <c r="A987" s="17" t="s">
        <v>497</v>
      </c>
      <c r="B987" s="17" t="s">
        <v>4175</v>
      </c>
      <c r="C987" s="7" t="s">
        <v>4407</v>
      </c>
      <c r="D987" s="31" t="s">
        <v>3399</v>
      </c>
      <c r="H987" s="22" t="s">
        <v>4180</v>
      </c>
      <c r="I987" s="34" t="s">
        <v>1</v>
      </c>
      <c r="J987" s="3" t="s">
        <v>4408</v>
      </c>
      <c r="K987" s="3" t="s">
        <v>4409</v>
      </c>
      <c r="L987" s="1" t="s">
        <v>266</v>
      </c>
      <c r="M987" s="6">
        <v>0.69</v>
      </c>
      <c r="N987" s="6">
        <v>0.62</v>
      </c>
      <c r="O987" s="48">
        <v>44835</v>
      </c>
      <c r="P987" s="5" t="s">
        <v>2611</v>
      </c>
      <c r="Q987" t="str">
        <f t="shared" si="57"/>
        <v>99.30.03.01.1</v>
      </c>
    </row>
    <row r="988" spans="1:17" ht="58.5" x14ac:dyDescent="0.2">
      <c r="A988" s="17" t="s">
        <v>497</v>
      </c>
      <c r="B988" s="17" t="s">
        <v>4175</v>
      </c>
      <c r="C988" s="7" t="s">
        <v>4413</v>
      </c>
      <c r="D988" s="31" t="s">
        <v>3399</v>
      </c>
      <c r="J988" s="3" t="s">
        <v>4411</v>
      </c>
      <c r="K988" s="3"/>
      <c r="O988" s="48"/>
      <c r="Q988" t="str">
        <f t="shared" ref="Q988:Q989" si="58">IF(H988="",IF(B988="",A988,B988),H988)</f>
        <v>99.30</v>
      </c>
    </row>
    <row r="989" spans="1:17" ht="99.75" x14ac:dyDescent="0.2">
      <c r="A989" s="17" t="s">
        <v>497</v>
      </c>
      <c r="B989" s="17" t="s">
        <v>4175</v>
      </c>
      <c r="C989" s="7" t="s">
        <v>4413</v>
      </c>
      <c r="D989" s="31" t="s">
        <v>3399</v>
      </c>
      <c r="H989" s="22" t="s">
        <v>4183</v>
      </c>
      <c r="I989" s="34" t="s">
        <v>1</v>
      </c>
      <c r="J989" s="3" t="s">
        <v>4412</v>
      </c>
      <c r="K989" s="3" t="s">
        <v>4414</v>
      </c>
      <c r="L989" s="1" t="s">
        <v>266</v>
      </c>
      <c r="M989" s="6">
        <v>2.5499999999999998</v>
      </c>
      <c r="N989" s="6">
        <v>2.2999999999999998</v>
      </c>
      <c r="O989" s="48">
        <v>44835</v>
      </c>
      <c r="P989" s="5" t="s">
        <v>2611</v>
      </c>
      <c r="Q989" t="str">
        <f t="shared" si="58"/>
        <v>99.30.04.01.1</v>
      </c>
    </row>
    <row r="990" spans="1:17" ht="72.75" customHeight="1" x14ac:dyDescent="0.2">
      <c r="A990" s="17" t="s">
        <v>497</v>
      </c>
      <c r="B990" s="17" t="s">
        <v>4175</v>
      </c>
      <c r="C990" s="7" t="s">
        <v>4176</v>
      </c>
      <c r="D990" s="31" t="s">
        <v>3399</v>
      </c>
      <c r="J990" s="3" t="s">
        <v>4415</v>
      </c>
      <c r="K990" s="3"/>
      <c r="O990" s="48"/>
      <c r="Q990" t="str">
        <f t="shared" ref="Q990:Q991" si="59">IF(H990="",IF(B990="",A990,B990),H990)</f>
        <v>99.30</v>
      </c>
    </row>
    <row r="991" spans="1:17" ht="81.599999999999994" customHeight="1" x14ac:dyDescent="0.2">
      <c r="A991" s="17" t="s">
        <v>497</v>
      </c>
      <c r="B991" s="17" t="s">
        <v>4175</v>
      </c>
      <c r="C991" s="7" t="s">
        <v>4176</v>
      </c>
      <c r="D991" s="31" t="s">
        <v>3399</v>
      </c>
      <c r="H991" s="22" t="s">
        <v>4185</v>
      </c>
      <c r="I991" s="34" t="s">
        <v>1</v>
      </c>
      <c r="J991" s="3" t="s">
        <v>4416</v>
      </c>
      <c r="K991" s="3" t="s">
        <v>4417</v>
      </c>
      <c r="L991" s="1" t="s">
        <v>266</v>
      </c>
      <c r="N991" s="6">
        <v>19.850000000000001</v>
      </c>
      <c r="O991" s="48">
        <v>44835</v>
      </c>
      <c r="P991" s="5" t="s">
        <v>2611</v>
      </c>
      <c r="Q991" t="str">
        <f t="shared" si="59"/>
        <v>99.30.06.02.1</v>
      </c>
    </row>
    <row r="992" spans="1:17" x14ac:dyDescent="0.2">
      <c r="A992" s="17" t="s">
        <v>497</v>
      </c>
      <c r="B992" s="17" t="s">
        <v>4177</v>
      </c>
      <c r="C992" s="7" t="s">
        <v>3399</v>
      </c>
      <c r="D992" s="31" t="s">
        <v>3399</v>
      </c>
      <c r="J992" s="8" t="s">
        <v>4418</v>
      </c>
      <c r="K992" s="3"/>
      <c r="O992" s="48"/>
      <c r="Q992" t="str">
        <f t="shared" ref="Q992:Q993" si="60">IF(H992="",IF(B992="",A992,B992),H992)</f>
        <v>99.31</v>
      </c>
    </row>
    <row r="993" spans="1:17" ht="28.5" x14ac:dyDescent="0.2">
      <c r="A993" s="17" t="s">
        <v>497</v>
      </c>
      <c r="B993" s="17" t="s">
        <v>4177</v>
      </c>
      <c r="C993" s="7" t="s">
        <v>3399</v>
      </c>
      <c r="D993" s="31" t="s">
        <v>3399</v>
      </c>
      <c r="H993" s="22" t="s">
        <v>4188</v>
      </c>
      <c r="J993" s="3" t="s">
        <v>4667</v>
      </c>
      <c r="K993" s="23"/>
      <c r="L993" s="1" t="s">
        <v>219</v>
      </c>
      <c r="M993" s="6">
        <v>0.17</v>
      </c>
      <c r="N993" s="6">
        <v>0.15</v>
      </c>
      <c r="O993" s="48">
        <v>44835</v>
      </c>
      <c r="P993" s="5" t="s">
        <v>2611</v>
      </c>
      <c r="Q993" t="str">
        <f t="shared" si="60"/>
        <v>99.31.01.01.1</v>
      </c>
    </row>
    <row r="994" spans="1:17" x14ac:dyDescent="0.2">
      <c r="A994" s="17" t="s">
        <v>497</v>
      </c>
      <c r="B994" s="17" t="s">
        <v>4177</v>
      </c>
      <c r="C994" s="7" t="s">
        <v>3399</v>
      </c>
      <c r="D994" s="31" t="s">
        <v>3399</v>
      </c>
      <c r="H994" s="22" t="s">
        <v>4189</v>
      </c>
      <c r="J994" s="3" t="s">
        <v>4419</v>
      </c>
      <c r="K994" s="3"/>
      <c r="L994" s="1" t="s">
        <v>219</v>
      </c>
      <c r="M994" s="6">
        <v>3.09</v>
      </c>
      <c r="N994" s="6">
        <v>2.78</v>
      </c>
      <c r="O994" s="48">
        <v>44835</v>
      </c>
      <c r="P994" s="5" t="s">
        <v>2611</v>
      </c>
      <c r="Q994" t="str">
        <f t="shared" ref="Q994:Q1000" si="61">IF(H994="",IF(B994="",A994,B994),H994)</f>
        <v>99.31.03.01.1</v>
      </c>
    </row>
    <row r="995" spans="1:17" x14ac:dyDescent="0.2">
      <c r="A995" s="17" t="s">
        <v>497</v>
      </c>
      <c r="B995" s="17" t="s">
        <v>4177</v>
      </c>
      <c r="C995" s="7" t="s">
        <v>3399</v>
      </c>
      <c r="D995" s="31" t="s">
        <v>3399</v>
      </c>
      <c r="H995" s="22" t="s">
        <v>4190</v>
      </c>
      <c r="J995" s="3" t="s">
        <v>4420</v>
      </c>
      <c r="K995" s="3"/>
      <c r="L995" s="1" t="s">
        <v>219</v>
      </c>
      <c r="M995" s="6">
        <v>3.88</v>
      </c>
      <c r="N995" s="6">
        <v>3.49</v>
      </c>
      <c r="O995" s="48">
        <v>44835</v>
      </c>
      <c r="P995" s="5" t="s">
        <v>2611</v>
      </c>
      <c r="Q995" t="str">
        <f t="shared" si="61"/>
        <v>99.31.04.01.1</v>
      </c>
    </row>
    <row r="996" spans="1:17" x14ac:dyDescent="0.2">
      <c r="A996" s="17" t="s">
        <v>497</v>
      </c>
      <c r="B996" s="17" t="s">
        <v>4177</v>
      </c>
      <c r="C996" s="7" t="s">
        <v>3399</v>
      </c>
      <c r="D996" s="31" t="s">
        <v>3399</v>
      </c>
      <c r="H996" s="22" t="s">
        <v>4191</v>
      </c>
      <c r="J996" s="3" t="s">
        <v>4421</v>
      </c>
      <c r="K996" s="3"/>
      <c r="L996" s="1" t="s">
        <v>219</v>
      </c>
      <c r="M996" s="6">
        <v>0.54</v>
      </c>
      <c r="N996" s="6">
        <v>0.49</v>
      </c>
      <c r="O996" s="48">
        <v>44835</v>
      </c>
      <c r="P996" s="5" t="s">
        <v>2611</v>
      </c>
      <c r="Q996" t="str">
        <f t="shared" si="61"/>
        <v>99.31.05.01.1</v>
      </c>
    </row>
    <row r="997" spans="1:17" x14ac:dyDescent="0.2">
      <c r="A997" s="17" t="s">
        <v>497</v>
      </c>
      <c r="B997" s="17" t="s">
        <v>4177</v>
      </c>
      <c r="C997" s="7" t="s">
        <v>3399</v>
      </c>
      <c r="D997" s="31" t="s">
        <v>3399</v>
      </c>
      <c r="H997" s="22" t="s">
        <v>4192</v>
      </c>
      <c r="J997" s="3" t="s">
        <v>4422</v>
      </c>
      <c r="K997" s="3"/>
      <c r="L997" s="1" t="s">
        <v>219</v>
      </c>
      <c r="M997" s="6">
        <v>2.92</v>
      </c>
      <c r="N997" s="6">
        <v>2.63</v>
      </c>
      <c r="O997" s="48">
        <v>44835</v>
      </c>
      <c r="P997" s="5" t="s">
        <v>2611</v>
      </c>
      <c r="Q997" t="str">
        <f t="shared" si="61"/>
        <v>99.31.05.02.1</v>
      </c>
    </row>
    <row r="998" spans="1:17" ht="57" x14ac:dyDescent="0.2">
      <c r="A998" s="17" t="s">
        <v>497</v>
      </c>
      <c r="B998" s="17" t="s">
        <v>4177</v>
      </c>
      <c r="C998" s="7" t="s">
        <v>3399</v>
      </c>
      <c r="D998" s="31" t="s">
        <v>3399</v>
      </c>
      <c r="H998" s="22" t="s">
        <v>4193</v>
      </c>
      <c r="I998" s="34" t="s">
        <v>1</v>
      </c>
      <c r="J998" s="3" t="s">
        <v>4423</v>
      </c>
      <c r="K998" s="3" t="s">
        <v>4424</v>
      </c>
      <c r="L998" s="1" t="s">
        <v>219</v>
      </c>
      <c r="M998" s="6">
        <v>5.39</v>
      </c>
      <c r="N998" s="6">
        <v>4.8499999999999996</v>
      </c>
      <c r="O998" s="48">
        <v>44835</v>
      </c>
      <c r="P998" s="5" t="s">
        <v>2611</v>
      </c>
      <c r="Q998" t="str">
        <f t="shared" si="61"/>
        <v>99.31.07.01.1</v>
      </c>
    </row>
    <row r="999" spans="1:17" x14ac:dyDescent="0.2">
      <c r="A999" s="17" t="s">
        <v>497</v>
      </c>
      <c r="B999" s="17" t="s">
        <v>4177</v>
      </c>
      <c r="C999" s="7" t="s">
        <v>3399</v>
      </c>
      <c r="D999" s="31" t="s">
        <v>3399</v>
      </c>
      <c r="H999" s="22" t="s">
        <v>4194</v>
      </c>
      <c r="J999" s="3" t="s">
        <v>4425</v>
      </c>
      <c r="K999" s="3"/>
      <c r="L999" s="1" t="s">
        <v>219</v>
      </c>
      <c r="N999" s="6">
        <v>0.6</v>
      </c>
      <c r="O999" s="48">
        <v>44835</v>
      </c>
      <c r="P999" s="5" t="s">
        <v>2611</v>
      </c>
      <c r="Q999" t="str">
        <f t="shared" si="61"/>
        <v>99.31.08.01.1</v>
      </c>
    </row>
    <row r="1000" spans="1:17" x14ac:dyDescent="0.2">
      <c r="A1000" s="17" t="s">
        <v>497</v>
      </c>
      <c r="B1000" s="17" t="s">
        <v>4177</v>
      </c>
      <c r="C1000" s="7" t="s">
        <v>3399</v>
      </c>
      <c r="D1000" s="31" t="s">
        <v>3399</v>
      </c>
      <c r="H1000" s="22" t="s">
        <v>4195</v>
      </c>
      <c r="J1000" s="3" t="s">
        <v>4426</v>
      </c>
      <c r="K1000" s="3"/>
      <c r="L1000" s="1" t="s">
        <v>219</v>
      </c>
      <c r="N1000" s="6">
        <v>2.2999999999999998</v>
      </c>
      <c r="O1000" s="48">
        <v>44835</v>
      </c>
      <c r="P1000" s="5" t="s">
        <v>2611</v>
      </c>
      <c r="Q1000" t="str">
        <f t="shared" si="61"/>
        <v>99.31.09.01.1</v>
      </c>
    </row>
    <row r="1001" spans="1:17" x14ac:dyDescent="0.2">
      <c r="A1001" s="17" t="s">
        <v>497</v>
      </c>
      <c r="B1001" s="17" t="s">
        <v>503</v>
      </c>
      <c r="C1001" s="7" t="s">
        <v>3399</v>
      </c>
      <c r="D1001" s="31" t="s">
        <v>3399</v>
      </c>
      <c r="H1001" s="37" t="s">
        <v>3399</v>
      </c>
      <c r="J1001" s="7" t="s">
        <v>547</v>
      </c>
      <c r="N1001" s="6" t="s">
        <v>2454</v>
      </c>
      <c r="O1001" s="48"/>
      <c r="Q1001" t="str">
        <f t="shared" si="40"/>
        <v xml:space="preserve"> </v>
      </c>
    </row>
    <row r="1002" spans="1:17" s="80" customFormat="1" ht="128.25" x14ac:dyDescent="0.2">
      <c r="A1002" s="76" t="s">
        <v>497</v>
      </c>
      <c r="B1002" s="76" t="s">
        <v>503</v>
      </c>
      <c r="C1002" s="71" t="s">
        <v>3399</v>
      </c>
      <c r="D1002" s="87" t="s">
        <v>3399</v>
      </c>
      <c r="E1002" s="88"/>
      <c r="F1002" s="88"/>
      <c r="G1002" s="88"/>
      <c r="H1002" s="49" t="s">
        <v>212</v>
      </c>
      <c r="I1002" s="62" t="s">
        <v>1</v>
      </c>
      <c r="J1002" s="66" t="s">
        <v>279</v>
      </c>
      <c r="K1002" s="57" t="s">
        <v>4714</v>
      </c>
      <c r="L1002" s="66" t="s">
        <v>219</v>
      </c>
      <c r="M1002" s="67">
        <v>18</v>
      </c>
      <c r="N1002" s="67">
        <v>13.5</v>
      </c>
      <c r="O1002" s="72">
        <v>44927</v>
      </c>
      <c r="P1002" s="73" t="s">
        <v>376</v>
      </c>
      <c r="Q1002" s="80" t="str">
        <f t="shared" si="40"/>
        <v>99.50.01.00.1</v>
      </c>
    </row>
    <row r="1003" spans="1:17" s="80" customFormat="1" ht="114" x14ac:dyDescent="0.2">
      <c r="A1003" s="76" t="s">
        <v>497</v>
      </c>
      <c r="B1003" s="76" t="s">
        <v>503</v>
      </c>
      <c r="C1003" s="71" t="s">
        <v>3399</v>
      </c>
      <c r="D1003" s="87" t="s">
        <v>3399</v>
      </c>
      <c r="E1003" s="88"/>
      <c r="F1003" s="88"/>
      <c r="G1003" s="88"/>
      <c r="H1003" s="49" t="s">
        <v>4650</v>
      </c>
      <c r="I1003" s="62" t="s">
        <v>1</v>
      </c>
      <c r="J1003" s="66" t="s">
        <v>4660</v>
      </c>
      <c r="K1003" s="57" t="s">
        <v>4659</v>
      </c>
      <c r="L1003" s="66" t="s">
        <v>219</v>
      </c>
      <c r="M1003" s="67">
        <v>13</v>
      </c>
      <c r="N1003" s="67">
        <v>11.7</v>
      </c>
      <c r="O1003" s="72">
        <v>44927</v>
      </c>
      <c r="P1003" s="73" t="s">
        <v>2611</v>
      </c>
      <c r="Q1003" s="80" t="str">
        <f t="shared" ref="Q1003" si="62">IF(H1003="",IF(B1003="",A1003,B1003),H1003)</f>
        <v>99.50.15.00.1</v>
      </c>
    </row>
    <row r="1004" spans="1:17" s="80" customFormat="1" ht="114" x14ac:dyDescent="0.2">
      <c r="A1004" s="76" t="s">
        <v>497</v>
      </c>
      <c r="B1004" s="76" t="s">
        <v>503</v>
      </c>
      <c r="C1004" s="71" t="s">
        <v>3399</v>
      </c>
      <c r="D1004" s="87" t="s">
        <v>3399</v>
      </c>
      <c r="E1004" s="88"/>
      <c r="F1004" s="88"/>
      <c r="G1004" s="88"/>
      <c r="H1004" s="49" t="s">
        <v>4651</v>
      </c>
      <c r="I1004" s="62" t="s">
        <v>1</v>
      </c>
      <c r="J1004" s="66" t="s">
        <v>4661</v>
      </c>
      <c r="K1004" s="57" t="s">
        <v>4662</v>
      </c>
      <c r="L1004" s="66" t="s">
        <v>219</v>
      </c>
      <c r="M1004" s="67">
        <v>13</v>
      </c>
      <c r="N1004" s="67">
        <v>11.7</v>
      </c>
      <c r="O1004" s="72">
        <v>44927</v>
      </c>
      <c r="P1004" s="73" t="s">
        <v>2611</v>
      </c>
      <c r="Q1004" s="80" t="str">
        <f t="shared" ref="Q1004" si="63">IF(H1004="",IF(B1004="",A1004,B1004),H1004)</f>
        <v>99.50.20.00.1</v>
      </c>
    </row>
  </sheetData>
  <autoFilter ref="A1:Q1002" xr:uid="{00000000-0009-0000-0000-000001000000}">
    <sortState xmlns:xlrd2="http://schemas.microsoft.com/office/spreadsheetml/2017/richdata2" ref="A2:Q812">
      <sortCondition ref="A2:A812"/>
      <sortCondition ref="B2:B812"/>
      <sortCondition ref="C2:C812"/>
      <sortCondition ref="D2:D812"/>
      <sortCondition ref="H2:H812"/>
    </sortState>
  </autoFilter>
  <sortState xmlns:xlrd2="http://schemas.microsoft.com/office/spreadsheetml/2017/richdata2" ref="A2:R730">
    <sortCondition ref="A2:A730"/>
    <sortCondition ref="B2:B730"/>
    <sortCondition ref="C2:C730"/>
    <sortCondition ref="D2:D730"/>
    <sortCondition ref="H2:H730"/>
  </sortState>
  <phoneticPr fontId="10" type="noConversion"/>
  <pageMargins left="0.7" right="0.7" top="0.78740157499999996" bottom="0.78740157499999996" header="0.3" footer="0.3"/>
  <pageSetup paperSize="9" scale="38" fitToHeight="0" orientation="portrait" r:id="rId1"/>
  <ignoredErrors>
    <ignoredError sqref="R642:XFD647 R835:XFD838 R932:XFD932 R840:XFD863 R745:XFD757 R760:XFD799 R806:XFD830 R914:XFD91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1004"/>
  <sheetViews>
    <sheetView zoomScaleNormal="100" workbookViewId="0">
      <pane ySplit="1" topLeftCell="A2" activePane="bottomLeft" state="frozen"/>
      <selection pane="bottomLeft" activeCell="H615" sqref="A1:XFD1048576"/>
    </sheetView>
  </sheetViews>
  <sheetFormatPr baseColWidth="10" defaultColWidth="11.25" defaultRowHeight="15" x14ac:dyDescent="0.2"/>
  <cols>
    <col min="1" max="2" width="9.75" style="17" customWidth="1"/>
    <col min="3" max="3" width="16" style="28" customWidth="1"/>
    <col min="4" max="4" width="15.75" style="17" customWidth="1"/>
    <col min="5" max="7" width="17.25" style="13" hidden="1" customWidth="1"/>
    <col min="8" max="8" width="14.875" style="41" customWidth="1"/>
    <col min="9" max="9" width="3.75" style="34" customWidth="1"/>
    <col min="10" max="10" width="43.625" style="1" customWidth="1"/>
    <col min="11" max="11" width="38.625" style="10" customWidth="1"/>
    <col min="12" max="12" width="15.375" style="1" customWidth="1"/>
    <col min="13" max="13" width="10" style="6" customWidth="1"/>
    <col min="14" max="14" width="12" style="6" bestFit="1" customWidth="1"/>
    <col min="15" max="15" width="18.375" style="5" bestFit="1" customWidth="1"/>
    <col min="16" max="16" width="8.625" style="5" customWidth="1"/>
    <col min="17" max="17" width="13" hidden="1" customWidth="1"/>
  </cols>
  <sheetData>
    <row r="1" spans="1:17" ht="57" x14ac:dyDescent="0.2">
      <c r="A1" s="18" t="s">
        <v>280</v>
      </c>
      <c r="B1" s="18" t="s">
        <v>548</v>
      </c>
      <c r="C1" s="11" t="s">
        <v>1075</v>
      </c>
      <c r="D1" s="18" t="s">
        <v>1076</v>
      </c>
      <c r="E1" s="18" t="s">
        <v>1077</v>
      </c>
      <c r="F1" s="18" t="s">
        <v>1078</v>
      </c>
      <c r="G1" s="18" t="s">
        <v>1079</v>
      </c>
      <c r="H1" s="43" t="s">
        <v>215</v>
      </c>
      <c r="I1" s="33" t="s">
        <v>1</v>
      </c>
      <c r="J1" s="4" t="s">
        <v>281</v>
      </c>
      <c r="K1" s="4" t="s">
        <v>282</v>
      </c>
      <c r="L1" s="4" t="s">
        <v>2480</v>
      </c>
      <c r="M1" s="54" t="s">
        <v>2482</v>
      </c>
      <c r="N1" s="53" t="s">
        <v>2481</v>
      </c>
      <c r="O1" s="15" t="s">
        <v>2483</v>
      </c>
      <c r="P1" s="15" t="s">
        <v>2484</v>
      </c>
      <c r="Q1" s="5" t="s">
        <v>2147</v>
      </c>
    </row>
    <row r="2" spans="1:17" ht="100.5" x14ac:dyDescent="0.2">
      <c r="A2" s="17" t="s">
        <v>362</v>
      </c>
      <c r="B2" s="17" t="s">
        <v>3399</v>
      </c>
      <c r="C2" s="28" t="s">
        <v>3399</v>
      </c>
      <c r="D2" s="17" t="s">
        <v>3399</v>
      </c>
      <c r="H2" s="95" t="s">
        <v>3399</v>
      </c>
      <c r="J2" s="3" t="s">
        <v>2640</v>
      </c>
      <c r="K2" s="12"/>
      <c r="N2" s="6" t="s">
        <v>2454</v>
      </c>
      <c r="Q2" t="str">
        <f>IF(H2="",IF(B2="",A2,B2),H2)</f>
        <v xml:space="preserve"> </v>
      </c>
    </row>
    <row r="3" spans="1:17" ht="272.25" x14ac:dyDescent="0.2">
      <c r="A3" s="17" t="s">
        <v>362</v>
      </c>
      <c r="B3" s="17" t="s">
        <v>370</v>
      </c>
      <c r="C3" s="28" t="s">
        <v>3399</v>
      </c>
      <c r="D3" s="17" t="s">
        <v>3399</v>
      </c>
      <c r="H3" s="30" t="s">
        <v>3399</v>
      </c>
      <c r="J3" s="8" t="s">
        <v>2641</v>
      </c>
      <c r="K3" s="8" t="s">
        <v>4521</v>
      </c>
      <c r="N3" s="6" t="s">
        <v>2454</v>
      </c>
      <c r="Q3" t="str">
        <f>IF(H3="",IF(B3="",A3,B3),H3)</f>
        <v xml:space="preserve"> </v>
      </c>
    </row>
    <row r="4" spans="1:17" x14ac:dyDescent="0.2">
      <c r="A4" s="17" t="s">
        <v>362</v>
      </c>
      <c r="B4" s="17" t="s">
        <v>370</v>
      </c>
      <c r="C4" s="28" t="s">
        <v>3399</v>
      </c>
      <c r="D4" s="17" t="s">
        <v>3399</v>
      </c>
      <c r="H4" s="41" t="s">
        <v>3</v>
      </c>
      <c r="I4" s="34" t="s">
        <v>1</v>
      </c>
      <c r="J4" s="1" t="s">
        <v>283</v>
      </c>
      <c r="K4" s="10" t="s">
        <v>2112</v>
      </c>
      <c r="L4" s="5" t="s">
        <v>284</v>
      </c>
      <c r="M4" s="6">
        <v>47</v>
      </c>
      <c r="N4" s="6">
        <v>44.65</v>
      </c>
      <c r="O4" s="48">
        <v>44470</v>
      </c>
      <c r="P4" s="5" t="s">
        <v>2598</v>
      </c>
      <c r="Q4" t="str">
        <f>IF(H4="",IF(B4="",A4,B4),H4)</f>
        <v>01.01.01.00.1</v>
      </c>
    </row>
    <row r="5" spans="1:17" ht="30.6" customHeight="1" x14ac:dyDescent="0.2">
      <c r="A5" s="17" t="s">
        <v>362</v>
      </c>
      <c r="B5" s="17" t="s">
        <v>370</v>
      </c>
      <c r="C5" s="28" t="s">
        <v>3399</v>
      </c>
      <c r="D5" s="17" t="s">
        <v>3399</v>
      </c>
      <c r="H5" s="41" t="s">
        <v>2090</v>
      </c>
      <c r="I5" s="34" t="s">
        <v>1</v>
      </c>
      <c r="J5" s="3" t="s">
        <v>2113</v>
      </c>
      <c r="K5" s="10" t="s">
        <v>2112</v>
      </c>
      <c r="L5" s="5" t="s">
        <v>284</v>
      </c>
      <c r="M5" s="6">
        <v>175</v>
      </c>
      <c r="N5" s="6">
        <v>166.25</v>
      </c>
      <c r="O5" s="48">
        <v>44470</v>
      </c>
      <c r="P5" s="5" t="s">
        <v>2598</v>
      </c>
      <c r="Q5" t="str">
        <f>IF(H5="",IF(B5="",A5,B5),H5)</f>
        <v>01.01.02.00.1</v>
      </c>
    </row>
    <row r="6" spans="1:17" ht="28.5" x14ac:dyDescent="0.2">
      <c r="A6" s="17" t="s">
        <v>362</v>
      </c>
      <c r="B6" s="17" t="s">
        <v>370</v>
      </c>
      <c r="C6" s="28" t="s">
        <v>3399</v>
      </c>
      <c r="D6" s="17" t="s">
        <v>3399</v>
      </c>
      <c r="H6" s="41" t="s">
        <v>2415</v>
      </c>
      <c r="I6" s="34" t="s">
        <v>1</v>
      </c>
      <c r="J6" s="3" t="s">
        <v>2115</v>
      </c>
      <c r="K6" s="10" t="s">
        <v>2114</v>
      </c>
      <c r="L6" s="5" t="s">
        <v>284</v>
      </c>
      <c r="M6" s="6">
        <v>340</v>
      </c>
      <c r="N6" s="6">
        <v>323</v>
      </c>
      <c r="O6" s="48">
        <v>44470</v>
      </c>
      <c r="P6" s="5" t="s">
        <v>2598</v>
      </c>
      <c r="Q6" t="str">
        <f>IF(H6="",IF(B6="",A6),H6)</f>
        <v>01.01.03.00.1</v>
      </c>
    </row>
    <row r="7" spans="1:17" ht="99.75" x14ac:dyDescent="0.2">
      <c r="A7" s="17" t="s">
        <v>362</v>
      </c>
      <c r="B7" s="17" t="s">
        <v>370</v>
      </c>
      <c r="C7" s="28" t="s">
        <v>3399</v>
      </c>
      <c r="D7" s="17" t="s">
        <v>3399</v>
      </c>
      <c r="H7" s="41" t="s">
        <v>2095</v>
      </c>
      <c r="I7" s="34" t="s">
        <v>1</v>
      </c>
      <c r="J7" s="1" t="s">
        <v>2416</v>
      </c>
      <c r="K7" s="12" t="s">
        <v>2417</v>
      </c>
      <c r="L7" s="3" t="s">
        <v>1074</v>
      </c>
      <c r="M7" s="6">
        <v>2.2999999999999998</v>
      </c>
      <c r="N7" s="6">
        <v>2.19</v>
      </c>
      <c r="O7" s="48">
        <v>44470</v>
      </c>
      <c r="P7" s="5" t="s">
        <v>2598</v>
      </c>
      <c r="Q7" t="str">
        <f>IF(H7="",IF(B7="",A7),H7)</f>
        <v>01.01.03.00.2</v>
      </c>
    </row>
    <row r="8" spans="1:17" ht="114" x14ac:dyDescent="0.2">
      <c r="A8" s="17" t="s">
        <v>362</v>
      </c>
      <c r="B8" s="17" t="s">
        <v>370</v>
      </c>
      <c r="C8" s="28" t="s">
        <v>3399</v>
      </c>
      <c r="D8" s="17" t="s">
        <v>3399</v>
      </c>
      <c r="H8" s="41" t="s">
        <v>2341</v>
      </c>
      <c r="I8" s="34" t="s">
        <v>1</v>
      </c>
      <c r="J8" s="3" t="s">
        <v>3589</v>
      </c>
      <c r="K8" s="12" t="s">
        <v>3590</v>
      </c>
      <c r="L8" s="1" t="s">
        <v>266</v>
      </c>
      <c r="M8" s="6">
        <v>27.75</v>
      </c>
      <c r="N8" s="6">
        <v>23.59</v>
      </c>
      <c r="O8" s="48">
        <v>44470</v>
      </c>
      <c r="P8" s="5" t="s">
        <v>2599</v>
      </c>
      <c r="Q8" t="str">
        <f>IF(H8="",IF(B8="",A8),H8)</f>
        <v>01.01.04.00.1</v>
      </c>
    </row>
    <row r="9" spans="1:17" ht="144.75" x14ac:dyDescent="0.2">
      <c r="A9" s="17" t="s">
        <v>362</v>
      </c>
      <c r="B9" s="17" t="s">
        <v>371</v>
      </c>
      <c r="C9" s="28" t="s">
        <v>3399</v>
      </c>
      <c r="D9" s="17" t="s">
        <v>3399</v>
      </c>
      <c r="H9" s="30" t="s">
        <v>3399</v>
      </c>
      <c r="J9" s="8" t="s">
        <v>2642</v>
      </c>
      <c r="N9" s="6" t="s">
        <v>2454</v>
      </c>
      <c r="O9" s="48"/>
      <c r="Q9" t="str">
        <f>IF(H9="",IF(B9="",A9,B9),H9)</f>
        <v xml:space="preserve"> </v>
      </c>
    </row>
    <row r="10" spans="1:17" ht="71.25" x14ac:dyDescent="0.2">
      <c r="A10" s="17" t="s">
        <v>362</v>
      </c>
      <c r="B10" s="17" t="s">
        <v>371</v>
      </c>
      <c r="C10" s="28" t="s">
        <v>3399</v>
      </c>
      <c r="D10" s="17" t="s">
        <v>3399</v>
      </c>
      <c r="H10" s="41" t="s">
        <v>2310</v>
      </c>
      <c r="I10" s="34" t="s">
        <v>1</v>
      </c>
      <c r="J10" s="12" t="s">
        <v>2398</v>
      </c>
      <c r="K10" s="12" t="s">
        <v>2551</v>
      </c>
      <c r="L10" s="3" t="s">
        <v>284</v>
      </c>
      <c r="M10" s="6">
        <v>1050</v>
      </c>
      <c r="N10" s="6">
        <v>997.5</v>
      </c>
      <c r="O10" s="48">
        <v>44470</v>
      </c>
      <c r="P10" s="5" t="s">
        <v>2599</v>
      </c>
      <c r="Q10" t="str">
        <f>IF(H10="",IF(B10="",A10,B10),H10)</f>
        <v>01.02.02.00.1</v>
      </c>
    </row>
    <row r="11" spans="1:17" ht="171" x14ac:dyDescent="0.2">
      <c r="A11" s="17" t="s">
        <v>362</v>
      </c>
      <c r="B11" s="17" t="s">
        <v>371</v>
      </c>
      <c r="C11" s="28" t="s">
        <v>3399</v>
      </c>
      <c r="D11" s="17" t="s">
        <v>3399</v>
      </c>
      <c r="H11" s="41" t="s">
        <v>2313</v>
      </c>
      <c r="I11" s="34" t="s">
        <v>1</v>
      </c>
      <c r="J11" s="3" t="s">
        <v>2399</v>
      </c>
      <c r="K11" s="12" t="s">
        <v>2552</v>
      </c>
      <c r="L11" s="1" t="s">
        <v>1074</v>
      </c>
      <c r="M11" s="6">
        <v>0.92</v>
      </c>
      <c r="N11" s="6">
        <v>0.87</v>
      </c>
      <c r="O11" s="48">
        <v>44470</v>
      </c>
      <c r="P11" s="5" t="s">
        <v>2599</v>
      </c>
      <c r="Q11" t="str">
        <f>IF(H11="",IF(B11="",A11,B11),H11)</f>
        <v>01.02.02.00.2</v>
      </c>
    </row>
    <row r="12" spans="1:17" ht="71.25" x14ac:dyDescent="0.2">
      <c r="A12" s="17" t="s">
        <v>362</v>
      </c>
      <c r="B12" s="17" t="s">
        <v>371</v>
      </c>
      <c r="C12" s="28" t="s">
        <v>3399</v>
      </c>
      <c r="D12" s="17" t="s">
        <v>3399</v>
      </c>
      <c r="H12" s="41" t="s">
        <v>2314</v>
      </c>
      <c r="J12" s="3" t="s">
        <v>3566</v>
      </c>
      <c r="K12" s="12" t="s">
        <v>3567</v>
      </c>
      <c r="L12" s="1" t="s">
        <v>2400</v>
      </c>
      <c r="M12" s="6">
        <v>106</v>
      </c>
      <c r="N12" s="6">
        <v>100.69999999999999</v>
      </c>
      <c r="O12" s="48">
        <v>44470</v>
      </c>
      <c r="P12" s="5" t="s">
        <v>2598</v>
      </c>
    </row>
    <row r="13" spans="1:17" ht="57" x14ac:dyDescent="0.2">
      <c r="A13" s="17" t="s">
        <v>362</v>
      </c>
      <c r="B13" s="17" t="s">
        <v>371</v>
      </c>
      <c r="C13" s="28" t="s">
        <v>3399</v>
      </c>
      <c r="D13" s="17" t="s">
        <v>3399</v>
      </c>
      <c r="H13" s="41" t="s">
        <v>2366</v>
      </c>
      <c r="J13" s="3" t="s">
        <v>3568</v>
      </c>
      <c r="K13" s="12" t="s">
        <v>3567</v>
      </c>
      <c r="L13" s="1" t="s">
        <v>284</v>
      </c>
      <c r="M13" s="6">
        <v>0.63</v>
      </c>
      <c r="N13" s="6">
        <v>0.56999999999999995</v>
      </c>
      <c r="O13" s="48">
        <v>44470</v>
      </c>
      <c r="P13" s="5" t="s">
        <v>2598</v>
      </c>
    </row>
    <row r="14" spans="1:17" ht="30" x14ac:dyDescent="0.2">
      <c r="A14" s="17" t="s">
        <v>362</v>
      </c>
      <c r="B14" s="17" t="s">
        <v>372</v>
      </c>
      <c r="C14" s="28" t="s">
        <v>3399</v>
      </c>
      <c r="D14" s="17" t="s">
        <v>3399</v>
      </c>
      <c r="H14" s="40" t="s">
        <v>3399</v>
      </c>
      <c r="J14" s="8" t="s">
        <v>549</v>
      </c>
      <c r="N14" s="6" t="s">
        <v>2454</v>
      </c>
      <c r="O14" s="48"/>
      <c r="Q14" t="str">
        <f t="shared" ref="Q14:Q23" si="0">IF(H14="",IF(B14="",A14,B14),H14)</f>
        <v xml:space="preserve"> </v>
      </c>
    </row>
    <row r="15" spans="1:17" ht="42.6" customHeight="1" x14ac:dyDescent="0.2">
      <c r="A15" s="17" t="s">
        <v>362</v>
      </c>
      <c r="B15" s="17" t="s">
        <v>372</v>
      </c>
      <c r="C15" s="28" t="s">
        <v>3399</v>
      </c>
      <c r="D15" s="17" t="s">
        <v>3399</v>
      </c>
      <c r="H15" s="41" t="s">
        <v>6</v>
      </c>
      <c r="J15" s="3" t="s">
        <v>2116</v>
      </c>
      <c r="K15" s="12"/>
      <c r="L15" s="1" t="s">
        <v>266</v>
      </c>
      <c r="M15" s="6">
        <v>85.2</v>
      </c>
      <c r="N15" s="6">
        <v>76.680000000000007</v>
      </c>
      <c r="O15" s="48">
        <v>44470</v>
      </c>
      <c r="P15" s="5" t="s">
        <v>2598</v>
      </c>
      <c r="Q15" t="str">
        <f t="shared" si="0"/>
        <v>01.03.01.01.1</v>
      </c>
    </row>
    <row r="16" spans="1:17" x14ac:dyDescent="0.2">
      <c r="A16" s="17" t="s">
        <v>362</v>
      </c>
      <c r="B16" s="17" t="s">
        <v>372</v>
      </c>
      <c r="C16" s="28" t="s">
        <v>3399</v>
      </c>
      <c r="D16" s="17" t="s">
        <v>3399</v>
      </c>
      <c r="H16" s="41" t="s">
        <v>7</v>
      </c>
      <c r="J16" s="1" t="s">
        <v>2117</v>
      </c>
      <c r="L16" s="1" t="s">
        <v>284</v>
      </c>
      <c r="M16" s="6">
        <v>27.05</v>
      </c>
      <c r="N16" s="6">
        <v>25.7</v>
      </c>
      <c r="O16" s="48">
        <v>44470</v>
      </c>
      <c r="P16" s="5" t="s">
        <v>2598</v>
      </c>
      <c r="Q16" t="str">
        <f t="shared" si="0"/>
        <v>01.03.02.01.1</v>
      </c>
    </row>
    <row r="17" spans="1:17" x14ac:dyDescent="0.2">
      <c r="A17" s="17" t="s">
        <v>362</v>
      </c>
      <c r="B17" s="17" t="s">
        <v>372</v>
      </c>
      <c r="C17" s="28" t="s">
        <v>3399</v>
      </c>
      <c r="D17" s="17" t="s">
        <v>3399</v>
      </c>
      <c r="H17" s="41" t="s">
        <v>8</v>
      </c>
      <c r="J17" s="1" t="s">
        <v>285</v>
      </c>
      <c r="L17" s="1" t="s">
        <v>284</v>
      </c>
      <c r="M17" s="6">
        <v>12.2</v>
      </c>
      <c r="N17" s="6">
        <v>11.589999999999998</v>
      </c>
      <c r="O17" s="48">
        <v>44470</v>
      </c>
      <c r="P17" s="5" t="s">
        <v>2598</v>
      </c>
      <c r="Q17" t="str">
        <f t="shared" si="0"/>
        <v>01.03.02.02.1</v>
      </c>
    </row>
    <row r="18" spans="1:17" ht="105.6" customHeight="1" x14ac:dyDescent="0.2">
      <c r="A18" s="17" t="s">
        <v>363</v>
      </c>
      <c r="B18" s="17" t="s">
        <v>3399</v>
      </c>
      <c r="C18" s="28" t="s">
        <v>3399</v>
      </c>
      <c r="D18" s="17" t="s">
        <v>3399</v>
      </c>
      <c r="H18" s="40" t="s">
        <v>3399</v>
      </c>
      <c r="J18" s="3" t="s">
        <v>2553</v>
      </c>
      <c r="N18" s="6" t="s">
        <v>2454</v>
      </c>
      <c r="O18" s="48"/>
      <c r="Q18" t="str">
        <f t="shared" si="0"/>
        <v xml:space="preserve"> </v>
      </c>
    </row>
    <row r="19" spans="1:17" ht="20.25" customHeight="1" x14ac:dyDescent="0.2">
      <c r="A19" s="17" t="s">
        <v>363</v>
      </c>
      <c r="B19" s="17" t="s">
        <v>373</v>
      </c>
      <c r="C19" s="28" t="s">
        <v>3399</v>
      </c>
      <c r="D19" s="17" t="s">
        <v>3399</v>
      </c>
      <c r="H19" s="40" t="s">
        <v>3399</v>
      </c>
      <c r="J19" s="7" t="s">
        <v>550</v>
      </c>
      <c r="N19" s="6" t="s">
        <v>2454</v>
      </c>
      <c r="O19" s="48"/>
      <c r="Q19" t="str">
        <f t="shared" si="0"/>
        <v xml:space="preserve"> </v>
      </c>
    </row>
    <row r="20" spans="1:17" ht="27.2" customHeight="1" x14ac:dyDescent="0.2">
      <c r="A20" s="17" t="s">
        <v>363</v>
      </c>
      <c r="B20" s="17" t="s">
        <v>373</v>
      </c>
      <c r="C20" s="28" t="s">
        <v>3399</v>
      </c>
      <c r="D20" s="17" t="s">
        <v>3399</v>
      </c>
      <c r="H20" s="41" t="s">
        <v>11</v>
      </c>
      <c r="J20" s="1" t="s">
        <v>286</v>
      </c>
      <c r="L20" s="1" t="s">
        <v>284</v>
      </c>
      <c r="M20" s="6">
        <v>18</v>
      </c>
      <c r="N20" s="6">
        <v>16.2</v>
      </c>
      <c r="O20" s="48">
        <v>44470</v>
      </c>
      <c r="P20" s="5" t="s">
        <v>2598</v>
      </c>
      <c r="Q20" t="str">
        <f t="shared" si="0"/>
        <v>03.01.01.00.1</v>
      </c>
    </row>
    <row r="21" spans="1:17" ht="86.25" customHeight="1" x14ac:dyDescent="0.2">
      <c r="A21" s="17" t="s">
        <v>363</v>
      </c>
      <c r="B21" s="17" t="s">
        <v>373</v>
      </c>
      <c r="C21" s="28" t="s">
        <v>3399</v>
      </c>
      <c r="D21" s="17" t="s">
        <v>3399</v>
      </c>
      <c r="H21" s="41" t="s">
        <v>13</v>
      </c>
      <c r="J21" s="1" t="s">
        <v>287</v>
      </c>
      <c r="L21" s="1" t="s">
        <v>284</v>
      </c>
      <c r="M21" s="6">
        <v>8.6</v>
      </c>
      <c r="N21" s="6">
        <v>8.17</v>
      </c>
      <c r="O21" s="48">
        <v>44470</v>
      </c>
      <c r="P21" s="5" t="s">
        <v>2598</v>
      </c>
      <c r="Q21" t="str">
        <f t="shared" si="0"/>
        <v>03.01.02.00.1</v>
      </c>
    </row>
    <row r="22" spans="1:17" x14ac:dyDescent="0.2">
      <c r="A22" s="17" t="s">
        <v>363</v>
      </c>
      <c r="B22" s="17" t="s">
        <v>377</v>
      </c>
      <c r="C22" s="28" t="s">
        <v>3399</v>
      </c>
      <c r="D22" s="17" t="s">
        <v>3399</v>
      </c>
      <c r="H22" s="30" t="s">
        <v>3399</v>
      </c>
      <c r="J22" s="7" t="s">
        <v>551</v>
      </c>
      <c r="N22" s="6" t="s">
        <v>2454</v>
      </c>
      <c r="O22" s="48"/>
      <c r="Q22" t="str">
        <f t="shared" si="0"/>
        <v xml:space="preserve"> </v>
      </c>
    </row>
    <row r="23" spans="1:17" ht="171" x14ac:dyDescent="0.2">
      <c r="A23" s="17" t="s">
        <v>363</v>
      </c>
      <c r="B23" s="17" t="s">
        <v>377</v>
      </c>
      <c r="C23" s="28" t="s">
        <v>3399</v>
      </c>
      <c r="D23" s="17" t="s">
        <v>3399</v>
      </c>
      <c r="H23" s="41" t="s">
        <v>15</v>
      </c>
      <c r="I23" s="34" t="s">
        <v>1</v>
      </c>
      <c r="J23" s="3" t="s">
        <v>1090</v>
      </c>
      <c r="K23" s="12" t="s">
        <v>1091</v>
      </c>
      <c r="L23" s="3" t="s">
        <v>2264</v>
      </c>
      <c r="M23" s="6">
        <v>10.07</v>
      </c>
      <c r="N23" s="6">
        <v>9.57</v>
      </c>
      <c r="O23" s="48">
        <v>44470</v>
      </c>
      <c r="P23" s="5" t="s">
        <v>2598</v>
      </c>
      <c r="Q23" t="str">
        <f t="shared" si="0"/>
        <v>03.02.01.00.2</v>
      </c>
    </row>
    <row r="24" spans="1:17" s="80" customFormat="1" ht="22.7" customHeight="1" x14ac:dyDescent="0.2">
      <c r="A24" s="76" t="s">
        <v>363</v>
      </c>
      <c r="B24" s="76" t="s">
        <v>379</v>
      </c>
      <c r="C24" s="28" t="s">
        <v>3399</v>
      </c>
      <c r="D24" s="17" t="s">
        <v>3399</v>
      </c>
      <c r="E24" s="78"/>
      <c r="F24" s="78"/>
      <c r="G24" s="78"/>
      <c r="H24" s="74" t="s">
        <v>3399</v>
      </c>
      <c r="I24" s="62"/>
      <c r="J24" s="71" t="s">
        <v>4613</v>
      </c>
      <c r="K24" s="66"/>
      <c r="L24" s="66"/>
      <c r="M24" s="67"/>
      <c r="N24" s="67" t="s">
        <v>2454</v>
      </c>
      <c r="O24" s="72"/>
      <c r="P24" s="73"/>
      <c r="Q24" s="80" t="str">
        <f t="shared" ref="Q24:Q115" si="1">IF(H24="",IF(B24="",A24,B24),H24)</f>
        <v xml:space="preserve"> </v>
      </c>
    </row>
    <row r="25" spans="1:17" s="80" customFormat="1" ht="28.5" x14ac:dyDescent="0.2">
      <c r="A25" s="76" t="s">
        <v>363</v>
      </c>
      <c r="B25" s="76" t="s">
        <v>379</v>
      </c>
      <c r="C25" s="28" t="s">
        <v>3399</v>
      </c>
      <c r="D25" s="17" t="s">
        <v>3399</v>
      </c>
      <c r="E25" s="78"/>
      <c r="F25" s="78"/>
      <c r="G25" s="78"/>
      <c r="H25" s="49" t="s">
        <v>17</v>
      </c>
      <c r="I25" s="62" t="s">
        <v>1</v>
      </c>
      <c r="J25" s="57" t="s">
        <v>4614</v>
      </c>
      <c r="K25" s="57" t="s">
        <v>627</v>
      </c>
      <c r="L25" s="66" t="s">
        <v>284</v>
      </c>
      <c r="M25" s="67">
        <v>71.400000000000006</v>
      </c>
      <c r="N25" s="67">
        <v>60.690000000000005</v>
      </c>
      <c r="O25" s="72">
        <v>44835</v>
      </c>
      <c r="P25" s="73" t="s">
        <v>376</v>
      </c>
      <c r="Q25" s="80" t="str">
        <f t="shared" si="1"/>
        <v>03.05.03.00.1</v>
      </c>
    </row>
    <row r="26" spans="1:17" ht="28.5" x14ac:dyDescent="0.2">
      <c r="A26" s="17" t="s">
        <v>363</v>
      </c>
      <c r="B26" s="17" t="s">
        <v>379</v>
      </c>
      <c r="C26" s="28" t="s">
        <v>3399</v>
      </c>
      <c r="D26" s="17" t="s">
        <v>3399</v>
      </c>
      <c r="H26" s="41" t="s">
        <v>18</v>
      </c>
      <c r="I26" s="34" t="s">
        <v>1</v>
      </c>
      <c r="J26" s="3" t="s">
        <v>628</v>
      </c>
      <c r="K26" s="12" t="s">
        <v>629</v>
      </c>
      <c r="L26" s="1" t="s">
        <v>284</v>
      </c>
      <c r="M26" s="6">
        <v>94.75</v>
      </c>
      <c r="N26" s="6">
        <v>85.28</v>
      </c>
      <c r="O26" s="48">
        <v>44470</v>
      </c>
      <c r="P26" s="5" t="s">
        <v>2598</v>
      </c>
      <c r="Q26" t="str">
        <f t="shared" si="1"/>
        <v>03.05.20.00.1</v>
      </c>
    </row>
    <row r="27" spans="1:17" s="80" customFormat="1" ht="15.75" customHeight="1" x14ac:dyDescent="0.2">
      <c r="A27" s="76" t="s">
        <v>363</v>
      </c>
      <c r="B27" s="76" t="s">
        <v>3592</v>
      </c>
      <c r="C27" s="28" t="s">
        <v>3399</v>
      </c>
      <c r="D27" s="17" t="s">
        <v>3399</v>
      </c>
      <c r="E27" s="78"/>
      <c r="F27" s="78"/>
      <c r="G27" s="78"/>
      <c r="H27" s="111" t="s">
        <v>3399</v>
      </c>
      <c r="I27" s="62"/>
      <c r="J27" s="71" t="s">
        <v>552</v>
      </c>
      <c r="K27" s="57"/>
      <c r="L27" s="66"/>
      <c r="M27" s="67"/>
      <c r="N27" s="67" t="s">
        <v>2454</v>
      </c>
      <c r="O27" s="72"/>
      <c r="P27" s="73"/>
      <c r="Q27" s="80" t="str">
        <f t="shared" si="1"/>
        <v xml:space="preserve"> </v>
      </c>
    </row>
    <row r="28" spans="1:17" s="80" customFormat="1" ht="28.5" x14ac:dyDescent="0.2">
      <c r="A28" s="76" t="s">
        <v>363</v>
      </c>
      <c r="B28" s="76" t="s">
        <v>3592</v>
      </c>
      <c r="C28" s="28" t="s">
        <v>3399</v>
      </c>
      <c r="D28" s="17" t="s">
        <v>3399</v>
      </c>
      <c r="E28" s="78"/>
      <c r="F28" s="78"/>
      <c r="G28" s="78"/>
      <c r="H28" s="49" t="s">
        <v>3594</v>
      </c>
      <c r="I28" s="62" t="s">
        <v>1</v>
      </c>
      <c r="J28" s="57" t="s">
        <v>3859</v>
      </c>
      <c r="K28" s="57" t="s">
        <v>3860</v>
      </c>
      <c r="L28" s="66" t="s">
        <v>284</v>
      </c>
      <c r="M28" s="67" t="s">
        <v>3598</v>
      </c>
      <c r="N28" s="67" t="s">
        <v>2489</v>
      </c>
      <c r="O28" s="72">
        <v>44835</v>
      </c>
      <c r="P28" s="73" t="s">
        <v>2611</v>
      </c>
      <c r="Q28" s="80" t="str">
        <f t="shared" si="1"/>
        <v>03.06.01.00.1</v>
      </c>
    </row>
    <row r="29" spans="1:17" s="80" customFormat="1" ht="42.75" x14ac:dyDescent="0.2">
      <c r="A29" s="76" t="s">
        <v>363</v>
      </c>
      <c r="B29" s="76" t="s">
        <v>3592</v>
      </c>
      <c r="C29" s="28" t="s">
        <v>3399</v>
      </c>
      <c r="D29" s="17" t="s">
        <v>3399</v>
      </c>
      <c r="E29" s="78"/>
      <c r="F29" s="78"/>
      <c r="G29" s="78"/>
      <c r="H29" s="49" t="s">
        <v>3595</v>
      </c>
      <c r="I29" s="62"/>
      <c r="J29" s="57" t="s">
        <v>3861</v>
      </c>
      <c r="K29" s="57"/>
      <c r="L29" s="57" t="s">
        <v>1074</v>
      </c>
      <c r="M29" s="67">
        <v>4.16</v>
      </c>
      <c r="N29" s="67">
        <v>3.95</v>
      </c>
      <c r="O29" s="72">
        <v>44835</v>
      </c>
      <c r="P29" s="73" t="s">
        <v>2611</v>
      </c>
      <c r="Q29" s="80" t="str">
        <f t="shared" si="1"/>
        <v>03.06.01.00.2</v>
      </c>
    </row>
    <row r="30" spans="1:17" s="80" customFormat="1" ht="42.75" x14ac:dyDescent="0.2">
      <c r="A30" s="76" t="s">
        <v>363</v>
      </c>
      <c r="B30" s="76" t="s">
        <v>3592</v>
      </c>
      <c r="C30" s="28" t="s">
        <v>3399</v>
      </c>
      <c r="D30" s="17" t="s">
        <v>3399</v>
      </c>
      <c r="E30" s="78"/>
      <c r="F30" s="78"/>
      <c r="G30" s="78"/>
      <c r="H30" s="49" t="s">
        <v>3596</v>
      </c>
      <c r="I30" s="62"/>
      <c r="J30" s="57" t="s">
        <v>3864</v>
      </c>
      <c r="K30" s="66"/>
      <c r="L30" s="66" t="s">
        <v>3862</v>
      </c>
      <c r="M30" s="67">
        <v>265.8</v>
      </c>
      <c r="N30" s="67" t="s">
        <v>2489</v>
      </c>
      <c r="O30" s="72">
        <v>44835</v>
      </c>
      <c r="P30" s="73" t="s">
        <v>2611</v>
      </c>
      <c r="Q30" s="80" t="str">
        <f t="shared" si="1"/>
        <v>03.06.01.01.1</v>
      </c>
    </row>
    <row r="31" spans="1:17" s="80" customFormat="1" ht="42.75" x14ac:dyDescent="0.2">
      <c r="A31" s="76" t="s">
        <v>363</v>
      </c>
      <c r="B31" s="76" t="s">
        <v>3592</v>
      </c>
      <c r="C31" s="28" t="s">
        <v>3399</v>
      </c>
      <c r="D31" s="17" t="s">
        <v>3399</v>
      </c>
      <c r="E31" s="78"/>
      <c r="F31" s="78"/>
      <c r="G31" s="78"/>
      <c r="H31" s="49" t="s">
        <v>3597</v>
      </c>
      <c r="I31" s="62" t="s">
        <v>1</v>
      </c>
      <c r="J31" s="57" t="s">
        <v>3865</v>
      </c>
      <c r="K31" s="57" t="s">
        <v>3958</v>
      </c>
      <c r="L31" s="66" t="s">
        <v>284</v>
      </c>
      <c r="M31" s="67" t="s">
        <v>3636</v>
      </c>
      <c r="N31" s="67" t="s">
        <v>2489</v>
      </c>
      <c r="O31" s="72">
        <v>44835</v>
      </c>
      <c r="P31" s="73" t="s">
        <v>2611</v>
      </c>
      <c r="Q31" s="80" t="str">
        <f t="shared" si="1"/>
        <v>03.06.01.02.1</v>
      </c>
    </row>
    <row r="32" spans="1:17" s="80" customFormat="1" ht="42.75" x14ac:dyDescent="0.2">
      <c r="A32" s="76" t="s">
        <v>363</v>
      </c>
      <c r="B32" s="76" t="s">
        <v>3592</v>
      </c>
      <c r="C32" s="28" t="s">
        <v>3399</v>
      </c>
      <c r="D32" s="17" t="s">
        <v>3399</v>
      </c>
      <c r="E32" s="78"/>
      <c r="F32" s="78"/>
      <c r="G32" s="78"/>
      <c r="H32" s="49" t="s">
        <v>3600</v>
      </c>
      <c r="I32" s="62"/>
      <c r="J32" s="57" t="s">
        <v>3866</v>
      </c>
      <c r="K32" s="57"/>
      <c r="L32" s="90" t="s">
        <v>3867</v>
      </c>
      <c r="M32" s="67">
        <v>2.79</v>
      </c>
      <c r="N32" s="67">
        <v>2.65</v>
      </c>
      <c r="O32" s="72">
        <v>44835</v>
      </c>
      <c r="P32" s="73" t="s">
        <v>2611</v>
      </c>
      <c r="Q32" s="80" t="str">
        <f t="shared" si="1"/>
        <v>03.06.01.02.2</v>
      </c>
    </row>
    <row r="33" spans="1:17" s="80" customFormat="1" ht="42.75" x14ac:dyDescent="0.2">
      <c r="A33" s="76" t="s">
        <v>363</v>
      </c>
      <c r="B33" s="76" t="s">
        <v>3592</v>
      </c>
      <c r="C33" s="28" t="s">
        <v>3399</v>
      </c>
      <c r="D33" s="17" t="s">
        <v>3399</v>
      </c>
      <c r="E33" s="78"/>
      <c r="F33" s="78"/>
      <c r="G33" s="78"/>
      <c r="H33" s="49" t="s">
        <v>3640</v>
      </c>
      <c r="I33" s="62"/>
      <c r="J33" s="57" t="s">
        <v>3868</v>
      </c>
      <c r="K33" s="57"/>
      <c r="L33" s="66" t="s">
        <v>3862</v>
      </c>
      <c r="M33" s="67">
        <v>323.39999999999998</v>
      </c>
      <c r="N33" s="67" t="s">
        <v>2489</v>
      </c>
      <c r="O33" s="72">
        <v>44835</v>
      </c>
      <c r="P33" s="73" t="s">
        <v>2611</v>
      </c>
      <c r="Q33" s="80" t="str">
        <f t="shared" si="1"/>
        <v>03.06.01.03.1</v>
      </c>
    </row>
    <row r="34" spans="1:17" s="80" customFormat="1" ht="71.25" x14ac:dyDescent="0.2">
      <c r="A34" s="76" t="s">
        <v>363</v>
      </c>
      <c r="B34" s="76" t="s">
        <v>3592</v>
      </c>
      <c r="C34" s="28" t="s">
        <v>3399</v>
      </c>
      <c r="D34" s="17" t="s">
        <v>3399</v>
      </c>
      <c r="E34" s="78"/>
      <c r="F34" s="78"/>
      <c r="G34" s="78"/>
      <c r="H34" s="49" t="s">
        <v>3601</v>
      </c>
      <c r="I34" s="62" t="s">
        <v>1</v>
      </c>
      <c r="J34" s="57" t="s">
        <v>3869</v>
      </c>
      <c r="K34" s="57" t="s">
        <v>3870</v>
      </c>
      <c r="L34" s="66" t="s">
        <v>3863</v>
      </c>
      <c r="M34" s="67">
        <v>302.45</v>
      </c>
      <c r="N34" s="67" t="s">
        <v>2489</v>
      </c>
      <c r="O34" s="72">
        <v>44835</v>
      </c>
      <c r="P34" s="73" t="s">
        <v>2611</v>
      </c>
      <c r="Q34" s="80" t="str">
        <f t="shared" si="1"/>
        <v>03.06.01.06.1</v>
      </c>
    </row>
    <row r="35" spans="1:17" s="80" customFormat="1" ht="71.25" x14ac:dyDescent="0.2">
      <c r="A35" s="76" t="s">
        <v>363</v>
      </c>
      <c r="B35" s="76" t="s">
        <v>3592</v>
      </c>
      <c r="C35" s="28" t="s">
        <v>3399</v>
      </c>
      <c r="D35" s="17" t="s">
        <v>3399</v>
      </c>
      <c r="E35" s="78"/>
      <c r="F35" s="78"/>
      <c r="G35" s="78"/>
      <c r="H35" s="49" t="s">
        <v>3602</v>
      </c>
      <c r="I35" s="62" t="s">
        <v>1</v>
      </c>
      <c r="J35" s="57" t="s">
        <v>3871</v>
      </c>
      <c r="K35" s="57" t="s">
        <v>3872</v>
      </c>
      <c r="L35" s="66" t="s">
        <v>3863</v>
      </c>
      <c r="M35" s="67">
        <v>532.5</v>
      </c>
      <c r="N35" s="67">
        <v>505.88</v>
      </c>
      <c r="O35" s="72">
        <v>44835</v>
      </c>
      <c r="P35" s="73" t="s">
        <v>2611</v>
      </c>
      <c r="Q35" s="80" t="str">
        <f t="shared" si="1"/>
        <v>03.06.01.07.1</v>
      </c>
    </row>
    <row r="36" spans="1:17" s="80" customFormat="1" ht="15.75" customHeight="1" x14ac:dyDescent="0.2">
      <c r="A36" s="76" t="s">
        <v>363</v>
      </c>
      <c r="B36" s="76" t="s">
        <v>3592</v>
      </c>
      <c r="C36" s="28" t="s">
        <v>3399</v>
      </c>
      <c r="D36" s="17" t="s">
        <v>3399</v>
      </c>
      <c r="E36" s="78"/>
      <c r="F36" s="78"/>
      <c r="G36" s="78"/>
      <c r="H36" s="49" t="s">
        <v>3603</v>
      </c>
      <c r="I36" s="62"/>
      <c r="J36" s="57" t="s">
        <v>3873</v>
      </c>
      <c r="K36" s="57"/>
      <c r="L36" s="57" t="s">
        <v>284</v>
      </c>
      <c r="M36" s="67">
        <v>78.2</v>
      </c>
      <c r="N36" s="67">
        <v>74.3</v>
      </c>
      <c r="O36" s="72">
        <v>44835</v>
      </c>
      <c r="P36" s="73" t="s">
        <v>2611</v>
      </c>
      <c r="Q36" s="80" t="str">
        <f t="shared" si="1"/>
        <v>03.06.02.01.1</v>
      </c>
    </row>
    <row r="37" spans="1:17" s="80" customFormat="1" ht="15.75" customHeight="1" x14ac:dyDescent="0.2">
      <c r="A37" s="76" t="s">
        <v>363</v>
      </c>
      <c r="B37" s="76" t="s">
        <v>3592</v>
      </c>
      <c r="C37" s="28" t="s">
        <v>3399</v>
      </c>
      <c r="D37" s="17" t="s">
        <v>3399</v>
      </c>
      <c r="E37" s="78"/>
      <c r="F37" s="78"/>
      <c r="G37" s="78"/>
      <c r="H37" s="49" t="s">
        <v>3604</v>
      </c>
      <c r="I37" s="62"/>
      <c r="J37" s="57" t="s">
        <v>3874</v>
      </c>
      <c r="K37" s="57"/>
      <c r="L37" s="66" t="s">
        <v>284</v>
      </c>
      <c r="M37" s="67">
        <v>110.5</v>
      </c>
      <c r="N37" s="67">
        <v>104.98</v>
      </c>
      <c r="O37" s="72">
        <v>44835</v>
      </c>
      <c r="P37" s="73" t="s">
        <v>2611</v>
      </c>
      <c r="Q37" s="80" t="str">
        <f t="shared" si="1"/>
        <v>03.06.02.02.1</v>
      </c>
    </row>
    <row r="38" spans="1:17" s="80" customFormat="1" ht="28.5" x14ac:dyDescent="0.2">
      <c r="A38" s="76" t="s">
        <v>363</v>
      </c>
      <c r="B38" s="76" t="s">
        <v>3592</v>
      </c>
      <c r="C38" s="28" t="s">
        <v>3399</v>
      </c>
      <c r="D38" s="17" t="s">
        <v>3399</v>
      </c>
      <c r="E38" s="78"/>
      <c r="F38" s="78"/>
      <c r="G38" s="78"/>
      <c r="H38" s="49" t="s">
        <v>3605</v>
      </c>
      <c r="I38" s="62"/>
      <c r="J38" s="57" t="s">
        <v>3875</v>
      </c>
      <c r="K38" s="57"/>
      <c r="L38" s="66" t="s">
        <v>284</v>
      </c>
      <c r="M38" s="67">
        <v>161.81</v>
      </c>
      <c r="N38" s="67">
        <v>153.72</v>
      </c>
      <c r="O38" s="72">
        <v>44835</v>
      </c>
      <c r="P38" s="73" t="s">
        <v>2611</v>
      </c>
      <c r="Q38" s="80" t="str">
        <f t="shared" si="1"/>
        <v>03.06.02.04.1</v>
      </c>
    </row>
    <row r="39" spans="1:17" s="80" customFormat="1" x14ac:dyDescent="0.2">
      <c r="A39" s="76" t="s">
        <v>363</v>
      </c>
      <c r="B39" s="76" t="s">
        <v>3592</v>
      </c>
      <c r="C39" s="28" t="s">
        <v>3399</v>
      </c>
      <c r="D39" s="17" t="s">
        <v>3399</v>
      </c>
      <c r="E39" s="78"/>
      <c r="F39" s="78"/>
      <c r="G39" s="78"/>
      <c r="H39" s="49" t="s">
        <v>3606</v>
      </c>
      <c r="I39" s="62"/>
      <c r="J39" s="66" t="s">
        <v>3876</v>
      </c>
      <c r="K39" s="66"/>
      <c r="L39" s="66" t="s">
        <v>284</v>
      </c>
      <c r="M39" s="67">
        <v>37.799999999999997</v>
      </c>
      <c r="N39" s="67">
        <v>34.020000000000003</v>
      </c>
      <c r="O39" s="72">
        <v>44835</v>
      </c>
      <c r="P39" s="73" t="s">
        <v>2611</v>
      </c>
      <c r="Q39" s="80" t="str">
        <f t="shared" si="1"/>
        <v>03.06.10.03.1</v>
      </c>
    </row>
    <row r="40" spans="1:17" s="80" customFormat="1" ht="15.75" customHeight="1" x14ac:dyDescent="0.2">
      <c r="A40" s="76" t="s">
        <v>363</v>
      </c>
      <c r="B40" s="76" t="s">
        <v>3592</v>
      </c>
      <c r="C40" s="28" t="s">
        <v>3399</v>
      </c>
      <c r="D40" s="17" t="s">
        <v>3399</v>
      </c>
      <c r="E40" s="78"/>
      <c r="F40" s="78"/>
      <c r="G40" s="78"/>
      <c r="H40" s="49" t="s">
        <v>3607</v>
      </c>
      <c r="I40" s="62"/>
      <c r="J40" s="66" t="s">
        <v>3877</v>
      </c>
      <c r="K40" s="66"/>
      <c r="L40" s="66" t="s">
        <v>284</v>
      </c>
      <c r="M40" s="67">
        <v>49.5</v>
      </c>
      <c r="N40" s="67">
        <v>44.55</v>
      </c>
      <c r="O40" s="72">
        <v>44835</v>
      </c>
      <c r="P40" s="73" t="s">
        <v>2611</v>
      </c>
      <c r="Q40" s="80" t="str">
        <f t="shared" si="1"/>
        <v>03.06.10.04.1</v>
      </c>
    </row>
    <row r="41" spans="1:17" s="80" customFormat="1" ht="15.75" customHeight="1" x14ac:dyDescent="0.2">
      <c r="A41" s="76" t="s">
        <v>363</v>
      </c>
      <c r="B41" s="76" t="s">
        <v>3592</v>
      </c>
      <c r="C41" s="28" t="s">
        <v>3399</v>
      </c>
      <c r="D41" s="17" t="s">
        <v>3399</v>
      </c>
      <c r="E41" s="78"/>
      <c r="F41" s="78"/>
      <c r="G41" s="78"/>
      <c r="H41" s="49" t="s">
        <v>3608</v>
      </c>
      <c r="I41" s="62"/>
      <c r="J41" s="66" t="s">
        <v>3878</v>
      </c>
      <c r="K41" s="66"/>
      <c r="L41" s="66" t="s">
        <v>284</v>
      </c>
      <c r="M41" s="67">
        <v>69.48</v>
      </c>
      <c r="N41" s="67">
        <v>62.53</v>
      </c>
      <c r="O41" s="72">
        <v>44835</v>
      </c>
      <c r="P41" s="73" t="s">
        <v>2611</v>
      </c>
      <c r="Q41" s="80" t="str">
        <f t="shared" si="1"/>
        <v>03.06.10.05.1</v>
      </c>
    </row>
    <row r="42" spans="1:17" s="80" customFormat="1" x14ac:dyDescent="0.2">
      <c r="A42" s="76" t="s">
        <v>363</v>
      </c>
      <c r="B42" s="76" t="s">
        <v>3609</v>
      </c>
      <c r="C42" s="28" t="s">
        <v>3399</v>
      </c>
      <c r="D42" s="17" t="s">
        <v>3399</v>
      </c>
      <c r="E42" s="78"/>
      <c r="F42" s="78"/>
      <c r="G42" s="78"/>
      <c r="H42" s="89" t="s">
        <v>3399</v>
      </c>
      <c r="I42" s="62"/>
      <c r="J42" s="83" t="s">
        <v>553</v>
      </c>
      <c r="K42" s="57"/>
      <c r="L42" s="66"/>
      <c r="M42" s="67"/>
      <c r="N42" s="67" t="s">
        <v>2454</v>
      </c>
      <c r="O42" s="73"/>
      <c r="P42" s="73"/>
      <c r="Q42" s="80" t="str">
        <f>IF(H42="",IF(B42="",A42,B42),H42)</f>
        <v xml:space="preserve"> </v>
      </c>
    </row>
    <row r="43" spans="1:17" s="80" customFormat="1" x14ac:dyDescent="0.2">
      <c r="A43" s="76" t="s">
        <v>363</v>
      </c>
      <c r="B43" s="76" t="s">
        <v>3609</v>
      </c>
      <c r="C43" s="77" t="s">
        <v>3672</v>
      </c>
      <c r="D43" s="17" t="s">
        <v>3399</v>
      </c>
      <c r="E43" s="78"/>
      <c r="F43" s="78"/>
      <c r="G43" s="78"/>
      <c r="H43" s="74" t="s">
        <v>3399</v>
      </c>
      <c r="I43" s="62"/>
      <c r="J43" s="83" t="s">
        <v>3879</v>
      </c>
      <c r="K43" s="83"/>
      <c r="L43" s="66"/>
      <c r="M43" s="67"/>
      <c r="N43" s="67" t="s">
        <v>2454</v>
      </c>
      <c r="O43" s="73"/>
      <c r="P43" s="73"/>
      <c r="Q43" s="80" t="str">
        <f>IF(H43="",IF(B43="",A43,B43),H43)</f>
        <v xml:space="preserve"> </v>
      </c>
    </row>
    <row r="44" spans="1:17" s="80" customFormat="1" ht="28.5" x14ac:dyDescent="0.2">
      <c r="A44" s="76" t="s">
        <v>363</v>
      </c>
      <c r="B44" s="76" t="s">
        <v>3609</v>
      </c>
      <c r="C44" s="77" t="s">
        <v>3672</v>
      </c>
      <c r="D44" s="17" t="s">
        <v>3399</v>
      </c>
      <c r="E44" s="78"/>
      <c r="F44" s="78"/>
      <c r="G44" s="78"/>
      <c r="H44" s="49" t="s">
        <v>3610</v>
      </c>
      <c r="I44" s="62"/>
      <c r="J44" s="57" t="s">
        <v>3886</v>
      </c>
      <c r="K44" s="66"/>
      <c r="L44" s="73" t="s">
        <v>284</v>
      </c>
      <c r="M44" s="67">
        <v>3.96</v>
      </c>
      <c r="N44" s="67">
        <v>3.56</v>
      </c>
      <c r="O44" s="72">
        <v>44835</v>
      </c>
      <c r="P44" s="73" t="s">
        <v>2611</v>
      </c>
      <c r="Q44" s="80" t="str">
        <f>IF(H44="",IF(B44="",A44,B44),H44)</f>
        <v>03.07.01.00.1</v>
      </c>
    </row>
    <row r="45" spans="1:17" s="80" customFormat="1" x14ac:dyDescent="0.2">
      <c r="A45" s="76" t="s">
        <v>363</v>
      </c>
      <c r="B45" s="76" t="s">
        <v>3609</v>
      </c>
      <c r="C45" s="77" t="s">
        <v>3672</v>
      </c>
      <c r="D45" s="17" t="s">
        <v>3399</v>
      </c>
      <c r="E45" s="78"/>
      <c r="F45" s="78"/>
      <c r="G45" s="78"/>
      <c r="H45" s="49" t="s">
        <v>3611</v>
      </c>
      <c r="I45" s="62"/>
      <c r="J45" s="57" t="s">
        <v>3880</v>
      </c>
      <c r="K45" s="66"/>
      <c r="L45" s="73" t="s">
        <v>284</v>
      </c>
      <c r="M45" s="67">
        <v>4.25</v>
      </c>
      <c r="N45" s="67">
        <v>4.04</v>
      </c>
      <c r="O45" s="72">
        <v>44835</v>
      </c>
      <c r="P45" s="73" t="s">
        <v>2611</v>
      </c>
      <c r="Q45" s="80" t="str">
        <f>IF(H45="",IF(B45="",A45,B45),H45)</f>
        <v>03.07.01.01.1</v>
      </c>
    </row>
    <row r="46" spans="1:17" s="80" customFormat="1" x14ac:dyDescent="0.2">
      <c r="A46" s="76" t="s">
        <v>363</v>
      </c>
      <c r="B46" s="76" t="s">
        <v>3609</v>
      </c>
      <c r="C46" s="77" t="s">
        <v>3672</v>
      </c>
      <c r="D46" s="17" t="s">
        <v>3399</v>
      </c>
      <c r="E46" s="78"/>
      <c r="F46" s="78"/>
      <c r="G46" s="78"/>
      <c r="H46" s="49" t="s">
        <v>3612</v>
      </c>
      <c r="I46" s="62"/>
      <c r="J46" s="57" t="s">
        <v>3881</v>
      </c>
      <c r="K46" s="66"/>
      <c r="L46" s="73" t="s">
        <v>284</v>
      </c>
      <c r="M46" s="67">
        <v>4.91</v>
      </c>
      <c r="N46" s="67">
        <v>4.42</v>
      </c>
      <c r="O46" s="72">
        <v>44835</v>
      </c>
      <c r="P46" s="73" t="s">
        <v>2611</v>
      </c>
      <c r="Q46" s="80" t="str">
        <f>IF(H46="",IF(B46="",A46),H46)</f>
        <v>03.07.01.02.1</v>
      </c>
    </row>
    <row r="47" spans="1:17" s="80" customFormat="1" ht="28.5" x14ac:dyDescent="0.2">
      <c r="A47" s="76" t="s">
        <v>363</v>
      </c>
      <c r="B47" s="76" t="s">
        <v>3609</v>
      </c>
      <c r="C47" s="77" t="s">
        <v>3672</v>
      </c>
      <c r="D47" s="17" t="s">
        <v>3399</v>
      </c>
      <c r="E47" s="78"/>
      <c r="F47" s="78"/>
      <c r="G47" s="78"/>
      <c r="H47" s="49" t="s">
        <v>3613</v>
      </c>
      <c r="I47" s="62"/>
      <c r="J47" s="57" t="s">
        <v>3887</v>
      </c>
      <c r="K47" s="57"/>
      <c r="L47" s="57" t="s">
        <v>284</v>
      </c>
      <c r="M47" s="67">
        <v>24.66</v>
      </c>
      <c r="N47" s="67">
        <v>23.43</v>
      </c>
      <c r="O47" s="72">
        <v>44835</v>
      </c>
      <c r="P47" s="73" t="s">
        <v>2611</v>
      </c>
      <c r="Q47" s="80" t="str">
        <f>IF(H47="",IF(B47="",A47),H47)</f>
        <v>03.07.01.03.1</v>
      </c>
    </row>
    <row r="48" spans="1:17" s="80" customFormat="1" x14ac:dyDescent="0.2">
      <c r="A48" s="76" t="s">
        <v>363</v>
      </c>
      <c r="B48" s="76" t="s">
        <v>3609</v>
      </c>
      <c r="C48" s="77" t="s">
        <v>3672</v>
      </c>
      <c r="D48" s="17" t="s">
        <v>3399</v>
      </c>
      <c r="E48" s="78"/>
      <c r="F48" s="78"/>
      <c r="G48" s="78"/>
      <c r="H48" s="49" t="s">
        <v>3614</v>
      </c>
      <c r="I48" s="62"/>
      <c r="J48" s="57" t="s">
        <v>3882</v>
      </c>
      <c r="K48" s="66"/>
      <c r="L48" s="66" t="s">
        <v>284</v>
      </c>
      <c r="M48" s="67">
        <v>1.43</v>
      </c>
      <c r="N48" s="67">
        <v>1.29</v>
      </c>
      <c r="O48" s="72">
        <v>44835</v>
      </c>
      <c r="P48" s="73" t="s">
        <v>2611</v>
      </c>
      <c r="Q48" s="80" t="str">
        <f>IF(H48="",IF(B48="",A48,B48),H48)</f>
        <v>03.07.01.05.1</v>
      </c>
    </row>
    <row r="49" spans="1:17" s="80" customFormat="1" x14ac:dyDescent="0.2">
      <c r="A49" s="76" t="s">
        <v>363</v>
      </c>
      <c r="B49" s="76" t="s">
        <v>3609</v>
      </c>
      <c r="C49" s="77" t="s">
        <v>3672</v>
      </c>
      <c r="D49" s="17" t="s">
        <v>3399</v>
      </c>
      <c r="E49" s="78"/>
      <c r="F49" s="78"/>
      <c r="G49" s="78"/>
      <c r="H49" s="49" t="s">
        <v>3615</v>
      </c>
      <c r="I49" s="62"/>
      <c r="J49" s="57" t="s">
        <v>3883</v>
      </c>
      <c r="K49" s="57"/>
      <c r="L49" s="57" t="s">
        <v>284</v>
      </c>
      <c r="M49" s="67">
        <v>1.85</v>
      </c>
      <c r="N49" s="67">
        <v>1.67</v>
      </c>
      <c r="O49" s="72">
        <v>44835</v>
      </c>
      <c r="P49" s="73" t="s">
        <v>2611</v>
      </c>
      <c r="Q49" s="80" t="str">
        <f>IF(H49="",IF(B49="",A49,B49),H49)</f>
        <v>03.07.01.06.1</v>
      </c>
    </row>
    <row r="50" spans="1:17" s="80" customFormat="1" x14ac:dyDescent="0.2">
      <c r="A50" s="76" t="s">
        <v>363</v>
      </c>
      <c r="B50" s="76" t="s">
        <v>3609</v>
      </c>
      <c r="C50" s="77" t="s">
        <v>3672</v>
      </c>
      <c r="D50" s="17" t="s">
        <v>3399</v>
      </c>
      <c r="E50" s="78"/>
      <c r="F50" s="78"/>
      <c r="G50" s="78"/>
      <c r="H50" s="49" t="s">
        <v>3616</v>
      </c>
      <c r="I50" s="62"/>
      <c r="J50" s="57" t="s">
        <v>3884</v>
      </c>
      <c r="K50" s="57"/>
      <c r="L50" s="66" t="s">
        <v>284</v>
      </c>
      <c r="M50" s="67">
        <v>3.53</v>
      </c>
      <c r="N50" s="67">
        <v>3.18</v>
      </c>
      <c r="O50" s="72">
        <v>44835</v>
      </c>
      <c r="P50" s="73" t="s">
        <v>2611</v>
      </c>
      <c r="Q50" s="80" t="str">
        <f>IF(H50="",IF(B50="",A50,B50),H50)</f>
        <v>03.07.01.07.1</v>
      </c>
    </row>
    <row r="51" spans="1:17" s="80" customFormat="1" x14ac:dyDescent="0.2">
      <c r="A51" s="76" t="s">
        <v>363</v>
      </c>
      <c r="B51" s="76" t="s">
        <v>3609</v>
      </c>
      <c r="C51" s="77" t="s">
        <v>3672</v>
      </c>
      <c r="D51" s="17" t="s">
        <v>3399</v>
      </c>
      <c r="E51" s="78"/>
      <c r="F51" s="78"/>
      <c r="G51" s="78"/>
      <c r="H51" s="49" t="s">
        <v>3617</v>
      </c>
      <c r="I51" s="62"/>
      <c r="J51" s="57" t="s">
        <v>3885</v>
      </c>
      <c r="K51" s="57"/>
      <c r="L51" s="66" t="s">
        <v>284</v>
      </c>
      <c r="M51" s="67">
        <v>5.27</v>
      </c>
      <c r="N51" s="67">
        <v>4.74</v>
      </c>
      <c r="O51" s="72">
        <v>44835</v>
      </c>
      <c r="P51" s="73" t="s">
        <v>2611</v>
      </c>
    </row>
    <row r="52" spans="1:17" s="80" customFormat="1" ht="28.5" x14ac:dyDescent="0.2">
      <c r="A52" s="76" t="s">
        <v>363</v>
      </c>
      <c r="B52" s="76" t="s">
        <v>3609</v>
      </c>
      <c r="C52" s="77" t="s">
        <v>3672</v>
      </c>
      <c r="D52" s="17" t="s">
        <v>3399</v>
      </c>
      <c r="E52" s="78"/>
      <c r="F52" s="78"/>
      <c r="G52" s="78"/>
      <c r="H52" s="49" t="s">
        <v>3618</v>
      </c>
      <c r="I52" s="62"/>
      <c r="J52" s="57" t="s">
        <v>3888</v>
      </c>
      <c r="K52" s="57"/>
      <c r="L52" s="66" t="s">
        <v>284</v>
      </c>
      <c r="M52" s="67">
        <v>8.56</v>
      </c>
      <c r="N52" s="67">
        <v>7.7</v>
      </c>
      <c r="O52" s="72">
        <v>44835</v>
      </c>
      <c r="P52" s="73" t="s">
        <v>2611</v>
      </c>
    </row>
    <row r="53" spans="1:17" s="80" customFormat="1" x14ac:dyDescent="0.2">
      <c r="A53" s="76" t="s">
        <v>363</v>
      </c>
      <c r="B53" s="76" t="s">
        <v>3609</v>
      </c>
      <c r="C53" s="77" t="s">
        <v>3672</v>
      </c>
      <c r="D53" s="17" t="s">
        <v>3399</v>
      </c>
      <c r="E53" s="78"/>
      <c r="F53" s="78"/>
      <c r="G53" s="78"/>
      <c r="H53" s="49" t="s">
        <v>3619</v>
      </c>
      <c r="I53" s="62"/>
      <c r="J53" s="57" t="s">
        <v>3889</v>
      </c>
      <c r="K53" s="66"/>
      <c r="L53" s="66" t="s">
        <v>284</v>
      </c>
      <c r="M53" s="67"/>
      <c r="N53" s="67">
        <v>10.95</v>
      </c>
      <c r="O53" s="72">
        <v>44835</v>
      </c>
      <c r="P53" s="73" t="s">
        <v>2611</v>
      </c>
      <c r="Q53" s="80" t="str">
        <f>IF(H53="",IF(B53="",A53,B53),H53)</f>
        <v>03.07.01.10.1</v>
      </c>
    </row>
    <row r="54" spans="1:17" s="80" customFormat="1" x14ac:dyDescent="0.2">
      <c r="A54" s="76" t="s">
        <v>363</v>
      </c>
      <c r="B54" s="76" t="s">
        <v>3609</v>
      </c>
      <c r="C54" s="77" t="s">
        <v>3672</v>
      </c>
      <c r="D54" s="17" t="s">
        <v>3399</v>
      </c>
      <c r="E54" s="78"/>
      <c r="F54" s="78"/>
      <c r="G54" s="78"/>
      <c r="H54" s="49" t="s">
        <v>3620</v>
      </c>
      <c r="I54" s="62"/>
      <c r="J54" s="57" t="s">
        <v>3890</v>
      </c>
      <c r="K54" s="57"/>
      <c r="L54" s="57" t="s">
        <v>284</v>
      </c>
      <c r="M54" s="67"/>
      <c r="N54" s="67">
        <v>4.3600000000000003</v>
      </c>
      <c r="O54" s="72">
        <v>44835</v>
      </c>
      <c r="P54" s="73" t="s">
        <v>2611</v>
      </c>
      <c r="Q54" s="80" t="str">
        <f>IF(H54="",IF(B54="",A54,B54),H54)</f>
        <v>03.07.01.11.1</v>
      </c>
    </row>
    <row r="55" spans="1:17" s="80" customFormat="1" x14ac:dyDescent="0.2">
      <c r="A55" s="76" t="s">
        <v>363</v>
      </c>
      <c r="B55" s="76" t="s">
        <v>3609</v>
      </c>
      <c r="C55" s="77" t="s">
        <v>3672</v>
      </c>
      <c r="D55" s="17" t="s">
        <v>3399</v>
      </c>
      <c r="E55" s="78"/>
      <c r="F55" s="78"/>
      <c r="G55" s="78"/>
      <c r="H55" s="49" t="s">
        <v>3621</v>
      </c>
      <c r="I55" s="62"/>
      <c r="J55" s="57" t="s">
        <v>3891</v>
      </c>
      <c r="K55" s="57"/>
      <c r="L55" s="66" t="s">
        <v>284</v>
      </c>
      <c r="M55" s="67">
        <v>7.37</v>
      </c>
      <c r="N55" s="67">
        <v>6.63</v>
      </c>
      <c r="O55" s="72">
        <v>44835</v>
      </c>
      <c r="P55" s="73" t="s">
        <v>2611</v>
      </c>
      <c r="Q55" s="80" t="str">
        <f>IF(H55="",IF(B55="",A55,B55),H55)</f>
        <v>03.07.01.14.1</v>
      </c>
    </row>
    <row r="56" spans="1:17" s="80" customFormat="1" x14ac:dyDescent="0.2">
      <c r="A56" s="76" t="s">
        <v>363</v>
      </c>
      <c r="B56" s="76" t="s">
        <v>3609</v>
      </c>
      <c r="C56" s="77" t="s">
        <v>3672</v>
      </c>
      <c r="D56" s="17" t="s">
        <v>3399</v>
      </c>
      <c r="E56" s="78"/>
      <c r="F56" s="78"/>
      <c r="G56" s="78"/>
      <c r="H56" s="49" t="s">
        <v>3622</v>
      </c>
      <c r="I56" s="62"/>
      <c r="J56" s="57" t="s">
        <v>3892</v>
      </c>
      <c r="K56" s="57"/>
      <c r="L56" s="66" t="s">
        <v>284</v>
      </c>
      <c r="M56" s="67">
        <v>7.84</v>
      </c>
      <c r="N56" s="67">
        <v>7.06</v>
      </c>
      <c r="O56" s="72">
        <v>44835</v>
      </c>
      <c r="P56" s="73" t="s">
        <v>2611</v>
      </c>
    </row>
    <row r="57" spans="1:17" s="80" customFormat="1" x14ac:dyDescent="0.2">
      <c r="A57" s="76" t="s">
        <v>363</v>
      </c>
      <c r="B57" s="76" t="s">
        <v>3609</v>
      </c>
      <c r="C57" s="77" t="s">
        <v>3672</v>
      </c>
      <c r="D57" s="17" t="s">
        <v>3399</v>
      </c>
      <c r="E57" s="78"/>
      <c r="F57" s="78"/>
      <c r="G57" s="78"/>
      <c r="H57" s="49" t="s">
        <v>3623</v>
      </c>
      <c r="I57" s="62"/>
      <c r="J57" s="57" t="s">
        <v>3893</v>
      </c>
      <c r="K57" s="57"/>
      <c r="L57" s="66" t="s">
        <v>284</v>
      </c>
      <c r="M57" s="67">
        <v>10.47</v>
      </c>
      <c r="N57" s="67">
        <v>9.42</v>
      </c>
      <c r="O57" s="72">
        <v>44835</v>
      </c>
      <c r="P57" s="73" t="s">
        <v>2611</v>
      </c>
    </row>
    <row r="58" spans="1:17" s="80" customFormat="1" x14ac:dyDescent="0.2">
      <c r="A58" s="76" t="s">
        <v>363</v>
      </c>
      <c r="B58" s="76" t="s">
        <v>3609</v>
      </c>
      <c r="C58" s="77" t="s">
        <v>3673</v>
      </c>
      <c r="D58" s="17" t="s">
        <v>3399</v>
      </c>
      <c r="E58" s="78"/>
      <c r="F58" s="78"/>
      <c r="G58" s="78"/>
      <c r="H58" s="74" t="s">
        <v>3399</v>
      </c>
      <c r="I58" s="62"/>
      <c r="J58" s="87" t="s">
        <v>3894</v>
      </c>
      <c r="K58" s="83"/>
      <c r="L58" s="66"/>
      <c r="M58" s="67"/>
      <c r="N58" s="67" t="s">
        <v>2454</v>
      </c>
      <c r="O58" s="73"/>
      <c r="P58" s="73"/>
      <c r="Q58" s="80" t="str">
        <f>IF(H58="",IF(B58="",A58,B58),H58)</f>
        <v xml:space="preserve"> </v>
      </c>
    </row>
    <row r="59" spans="1:17" s="80" customFormat="1" x14ac:dyDescent="0.2">
      <c r="A59" s="76" t="s">
        <v>363</v>
      </c>
      <c r="B59" s="76" t="s">
        <v>3609</v>
      </c>
      <c r="C59" s="77" t="s">
        <v>3673</v>
      </c>
      <c r="D59" s="17" t="s">
        <v>3399</v>
      </c>
      <c r="E59" s="78"/>
      <c r="F59" s="78"/>
      <c r="G59" s="78"/>
      <c r="H59" s="49" t="s">
        <v>3652</v>
      </c>
      <c r="I59" s="62"/>
      <c r="J59" s="57" t="s">
        <v>3895</v>
      </c>
      <c r="K59" s="66"/>
      <c r="L59" s="73" t="s">
        <v>284</v>
      </c>
      <c r="M59" s="67">
        <v>1.06</v>
      </c>
      <c r="N59" s="67">
        <v>0.95</v>
      </c>
      <c r="O59" s="72">
        <v>44835</v>
      </c>
      <c r="P59" s="73" t="s">
        <v>2611</v>
      </c>
      <c r="Q59" s="80" t="str">
        <f>IF(H59="",IF(B59="",A59,B59),H59)</f>
        <v>03.07.02.01.1</v>
      </c>
    </row>
    <row r="60" spans="1:17" s="80" customFormat="1" x14ac:dyDescent="0.2">
      <c r="A60" s="76" t="s">
        <v>363</v>
      </c>
      <c r="B60" s="76" t="s">
        <v>3609</v>
      </c>
      <c r="C60" s="77" t="s">
        <v>3673</v>
      </c>
      <c r="D60" s="17" t="s">
        <v>3399</v>
      </c>
      <c r="E60" s="78"/>
      <c r="F60" s="78"/>
      <c r="G60" s="78"/>
      <c r="H60" s="49" t="s">
        <v>3656</v>
      </c>
      <c r="I60" s="62"/>
      <c r="J60" s="57" t="s">
        <v>3896</v>
      </c>
      <c r="K60" s="66"/>
      <c r="L60" s="73" t="s">
        <v>284</v>
      </c>
      <c r="M60" s="67">
        <v>2.25</v>
      </c>
      <c r="N60" s="67">
        <v>2.0299999999999998</v>
      </c>
      <c r="O60" s="72">
        <v>44835</v>
      </c>
      <c r="P60" s="73" t="s">
        <v>2611</v>
      </c>
      <c r="Q60" s="80" t="str">
        <f>IF(H60="",IF(B60="",A60,B60),H60)</f>
        <v>03.07.02.02.1</v>
      </c>
    </row>
    <row r="61" spans="1:17" s="80" customFormat="1" x14ac:dyDescent="0.2">
      <c r="A61" s="76" t="s">
        <v>363</v>
      </c>
      <c r="B61" s="76" t="s">
        <v>3609</v>
      </c>
      <c r="C61" s="77" t="s">
        <v>3673</v>
      </c>
      <c r="D61" s="17" t="s">
        <v>3399</v>
      </c>
      <c r="E61" s="78"/>
      <c r="F61" s="78"/>
      <c r="G61" s="78"/>
      <c r="H61" s="49" t="s">
        <v>3657</v>
      </c>
      <c r="I61" s="62"/>
      <c r="J61" s="57" t="s">
        <v>3897</v>
      </c>
      <c r="K61" s="66"/>
      <c r="L61" s="73" t="s">
        <v>284</v>
      </c>
      <c r="M61" s="67">
        <v>6.73</v>
      </c>
      <c r="N61" s="67">
        <v>6.06</v>
      </c>
      <c r="O61" s="72">
        <v>44835</v>
      </c>
      <c r="P61" s="73" t="s">
        <v>2611</v>
      </c>
      <c r="Q61" s="80" t="str">
        <f>IF(H61="",IF(B61="",A61),H61)</f>
        <v>03.07.02.03.1</v>
      </c>
    </row>
    <row r="62" spans="1:17" s="80" customFormat="1" x14ac:dyDescent="0.2">
      <c r="A62" s="76" t="s">
        <v>363</v>
      </c>
      <c r="B62" s="76" t="s">
        <v>3609</v>
      </c>
      <c r="C62" s="77" t="s">
        <v>3673</v>
      </c>
      <c r="D62" s="17" t="s">
        <v>3399</v>
      </c>
      <c r="E62" s="78"/>
      <c r="F62" s="78"/>
      <c r="G62" s="78"/>
      <c r="H62" s="49" t="s">
        <v>3658</v>
      </c>
      <c r="I62" s="62"/>
      <c r="J62" s="57" t="s">
        <v>3898</v>
      </c>
      <c r="K62" s="57"/>
      <c r="L62" s="57" t="s">
        <v>284</v>
      </c>
      <c r="M62" s="67">
        <v>1.26</v>
      </c>
      <c r="N62" s="67">
        <v>1.1299999999999999</v>
      </c>
      <c r="O62" s="72">
        <v>44835</v>
      </c>
      <c r="P62" s="73" t="s">
        <v>2611</v>
      </c>
      <c r="Q62" s="80" t="str">
        <f>IF(H62="",IF(B62="",A62),H62)</f>
        <v>03.07.02.04.1</v>
      </c>
    </row>
    <row r="63" spans="1:17" s="80" customFormat="1" ht="28.5" x14ac:dyDescent="0.2">
      <c r="A63" s="76" t="s">
        <v>363</v>
      </c>
      <c r="B63" s="76" t="s">
        <v>3609</v>
      </c>
      <c r="C63" s="77" t="s">
        <v>3673</v>
      </c>
      <c r="D63" s="17" t="s">
        <v>3399</v>
      </c>
      <c r="E63" s="78"/>
      <c r="F63" s="78"/>
      <c r="G63" s="78"/>
      <c r="H63" s="49" t="s">
        <v>3659</v>
      </c>
      <c r="I63" s="62"/>
      <c r="J63" s="57" t="s">
        <v>3899</v>
      </c>
      <c r="K63" s="57"/>
      <c r="L63" s="66" t="s">
        <v>284</v>
      </c>
      <c r="M63" s="67">
        <v>4.25</v>
      </c>
      <c r="N63" s="67">
        <v>3.83</v>
      </c>
      <c r="O63" s="72">
        <v>44835</v>
      </c>
      <c r="P63" s="73" t="s">
        <v>2611</v>
      </c>
      <c r="Q63" s="80" t="str">
        <f>IF(H63="",IF(B63="",A63),H63)</f>
        <v>03.07.02.05.1</v>
      </c>
    </row>
    <row r="64" spans="1:17" s="80" customFormat="1" x14ac:dyDescent="0.2">
      <c r="A64" s="76" t="s">
        <v>363</v>
      </c>
      <c r="B64" s="76" t="s">
        <v>3609</v>
      </c>
      <c r="C64" s="77" t="s">
        <v>3673</v>
      </c>
      <c r="D64" s="17" t="s">
        <v>3399</v>
      </c>
      <c r="E64" s="78"/>
      <c r="F64" s="78"/>
      <c r="G64" s="78"/>
      <c r="H64" s="49" t="s">
        <v>3660</v>
      </c>
      <c r="I64" s="62"/>
      <c r="J64" s="57" t="s">
        <v>3900</v>
      </c>
      <c r="K64" s="66"/>
      <c r="L64" s="66" t="s">
        <v>284</v>
      </c>
      <c r="M64" s="67">
        <v>0.22</v>
      </c>
      <c r="N64" s="67">
        <v>0.2</v>
      </c>
      <c r="O64" s="72">
        <v>44835</v>
      </c>
      <c r="P64" s="73" t="s">
        <v>2611</v>
      </c>
      <c r="Q64" s="80" t="str">
        <f t="shared" ref="Q64:Q74" si="2">IF(H64="",IF(B64="",A64,B64),H64)</f>
        <v>03.07.02.06.1</v>
      </c>
    </row>
    <row r="65" spans="1:17" s="80" customFormat="1" ht="28.5" x14ac:dyDescent="0.2">
      <c r="A65" s="76" t="s">
        <v>363</v>
      </c>
      <c r="B65" s="76" t="s">
        <v>3609</v>
      </c>
      <c r="C65" s="77" t="s">
        <v>3673</v>
      </c>
      <c r="D65" s="17" t="s">
        <v>3399</v>
      </c>
      <c r="E65" s="78"/>
      <c r="F65" s="78"/>
      <c r="G65" s="78"/>
      <c r="H65" s="49" t="s">
        <v>3667</v>
      </c>
      <c r="I65" s="62"/>
      <c r="J65" s="57" t="s">
        <v>3901</v>
      </c>
      <c r="K65" s="57"/>
      <c r="L65" s="57" t="s">
        <v>284</v>
      </c>
      <c r="M65" s="67">
        <v>0.65</v>
      </c>
      <c r="N65" s="67">
        <v>0.59</v>
      </c>
      <c r="O65" s="72">
        <v>44835</v>
      </c>
      <c r="P65" s="73" t="s">
        <v>2611</v>
      </c>
      <c r="Q65" s="80" t="str">
        <f t="shared" si="2"/>
        <v>03.07.02.07.1</v>
      </c>
    </row>
    <row r="66" spans="1:17" s="80" customFormat="1" ht="42.75" x14ac:dyDescent="0.2">
      <c r="A66" s="76" t="s">
        <v>363</v>
      </c>
      <c r="B66" s="76" t="s">
        <v>3609</v>
      </c>
      <c r="C66" s="77" t="s">
        <v>3674</v>
      </c>
      <c r="D66" s="17" t="s">
        <v>3399</v>
      </c>
      <c r="E66" s="78"/>
      <c r="F66" s="78"/>
      <c r="G66" s="78"/>
      <c r="H66" s="74"/>
      <c r="I66" s="62" t="s">
        <v>1</v>
      </c>
      <c r="J66" s="91" t="s">
        <v>3904</v>
      </c>
      <c r="K66" s="57" t="s">
        <v>3905</v>
      </c>
      <c r="L66" s="66"/>
      <c r="M66" s="67"/>
      <c r="N66" s="67" t="s">
        <v>2454</v>
      </c>
      <c r="O66" s="73"/>
      <c r="P66" s="73"/>
      <c r="Q66" s="80" t="str">
        <f t="shared" si="2"/>
        <v>03.07</v>
      </c>
    </row>
    <row r="67" spans="1:17" s="80" customFormat="1" ht="28.5" x14ac:dyDescent="0.2">
      <c r="A67" s="76" t="s">
        <v>363</v>
      </c>
      <c r="B67" s="76" t="s">
        <v>3609</v>
      </c>
      <c r="C67" s="77" t="s">
        <v>3674</v>
      </c>
      <c r="D67" s="17" t="s">
        <v>3399</v>
      </c>
      <c r="E67" s="78"/>
      <c r="F67" s="78"/>
      <c r="G67" s="78"/>
      <c r="H67" s="49" t="s">
        <v>3675</v>
      </c>
      <c r="I67" s="62" t="s">
        <v>1</v>
      </c>
      <c r="J67" s="57" t="s">
        <v>3922</v>
      </c>
      <c r="K67" s="66"/>
      <c r="L67" s="73" t="s">
        <v>284</v>
      </c>
      <c r="M67" s="67"/>
      <c r="N67" s="67">
        <v>10.18</v>
      </c>
      <c r="O67" s="72">
        <v>44835</v>
      </c>
      <c r="P67" s="73" t="s">
        <v>2611</v>
      </c>
      <c r="Q67" s="80" t="str">
        <f t="shared" si="2"/>
        <v>03.07.03.01.1</v>
      </c>
    </row>
    <row r="68" spans="1:17" s="80" customFormat="1" ht="28.5" x14ac:dyDescent="0.2">
      <c r="A68" s="76" t="s">
        <v>363</v>
      </c>
      <c r="B68" s="76" t="s">
        <v>3609</v>
      </c>
      <c r="C68" s="77" t="s">
        <v>3674</v>
      </c>
      <c r="D68" s="17" t="s">
        <v>3399</v>
      </c>
      <c r="E68" s="78"/>
      <c r="F68" s="78"/>
      <c r="G68" s="78"/>
      <c r="H68" s="49" t="s">
        <v>3676</v>
      </c>
      <c r="I68" s="62" t="s">
        <v>1</v>
      </c>
      <c r="J68" s="57" t="s">
        <v>3923</v>
      </c>
      <c r="K68" s="66"/>
      <c r="L68" s="73" t="s">
        <v>284</v>
      </c>
      <c r="M68" s="67">
        <v>1.41</v>
      </c>
      <c r="N68" s="67">
        <v>1.27</v>
      </c>
      <c r="O68" s="72">
        <v>44835</v>
      </c>
      <c r="P68" s="73" t="s">
        <v>2611</v>
      </c>
      <c r="Q68" s="80" t="str">
        <f t="shared" si="2"/>
        <v>03.07.03.03.1</v>
      </c>
    </row>
    <row r="69" spans="1:17" s="80" customFormat="1" x14ac:dyDescent="0.2">
      <c r="A69" s="76" t="s">
        <v>363</v>
      </c>
      <c r="B69" s="76" t="s">
        <v>3609</v>
      </c>
      <c r="C69" s="77" t="s">
        <v>3689</v>
      </c>
      <c r="D69" s="17" t="s">
        <v>3399</v>
      </c>
      <c r="E69" s="78"/>
      <c r="F69" s="78"/>
      <c r="G69" s="78"/>
      <c r="H69" s="74"/>
      <c r="I69" s="62"/>
      <c r="J69" s="87" t="s">
        <v>3903</v>
      </c>
      <c r="K69" s="83"/>
      <c r="L69" s="66"/>
      <c r="M69" s="67"/>
      <c r="N69" s="67"/>
      <c r="O69" s="73"/>
      <c r="P69" s="73"/>
      <c r="Q69" s="80" t="str">
        <f t="shared" si="2"/>
        <v>03.07</v>
      </c>
    </row>
    <row r="70" spans="1:17" s="80" customFormat="1" ht="28.5" x14ac:dyDescent="0.2">
      <c r="A70" s="76" t="s">
        <v>363</v>
      </c>
      <c r="B70" s="76" t="s">
        <v>3609</v>
      </c>
      <c r="C70" s="77" t="s">
        <v>3689</v>
      </c>
      <c r="D70" s="17" t="s">
        <v>3399</v>
      </c>
      <c r="E70" s="78"/>
      <c r="F70" s="78"/>
      <c r="G70" s="78"/>
      <c r="H70" s="49" t="s">
        <v>3679</v>
      </c>
      <c r="I70" s="62"/>
      <c r="J70" s="57" t="s">
        <v>4616</v>
      </c>
      <c r="K70" s="66" t="s">
        <v>4615</v>
      </c>
      <c r="L70" s="73" t="s">
        <v>284</v>
      </c>
      <c r="M70" s="67"/>
      <c r="N70" s="67">
        <v>10.31</v>
      </c>
      <c r="O70" s="72">
        <v>44835</v>
      </c>
      <c r="P70" s="73" t="s">
        <v>2611</v>
      </c>
      <c r="Q70" s="80" t="str">
        <f t="shared" si="2"/>
        <v>03.07.04.02.1</v>
      </c>
    </row>
    <row r="71" spans="1:17" s="80" customFormat="1" ht="71.25" x14ac:dyDescent="0.2">
      <c r="A71" s="76" t="s">
        <v>363</v>
      </c>
      <c r="B71" s="76" t="s">
        <v>3609</v>
      </c>
      <c r="C71" s="77" t="s">
        <v>3689</v>
      </c>
      <c r="D71" s="17" t="s">
        <v>3399</v>
      </c>
      <c r="E71" s="78"/>
      <c r="F71" s="78"/>
      <c r="G71" s="78"/>
      <c r="H71" s="49" t="s">
        <v>3680</v>
      </c>
      <c r="I71" s="62" t="s">
        <v>1</v>
      </c>
      <c r="J71" s="57" t="s">
        <v>3924</v>
      </c>
      <c r="K71" s="57" t="s">
        <v>3925</v>
      </c>
      <c r="L71" s="73" t="s">
        <v>284</v>
      </c>
      <c r="M71" s="67">
        <v>17.36</v>
      </c>
      <c r="N71" s="67">
        <v>15.62</v>
      </c>
      <c r="O71" s="72">
        <v>44835</v>
      </c>
      <c r="P71" s="73" t="s">
        <v>2611</v>
      </c>
      <c r="Q71" s="80" t="str">
        <f t="shared" si="2"/>
        <v>03.07.04.05.1</v>
      </c>
    </row>
    <row r="72" spans="1:17" s="80" customFormat="1" ht="43.5" x14ac:dyDescent="0.2">
      <c r="A72" s="76" t="s">
        <v>363</v>
      </c>
      <c r="B72" s="76" t="s">
        <v>3609</v>
      </c>
      <c r="C72" s="77" t="s">
        <v>3690</v>
      </c>
      <c r="D72" s="17" t="s">
        <v>3399</v>
      </c>
      <c r="E72" s="78"/>
      <c r="F72" s="78"/>
      <c r="G72" s="78"/>
      <c r="H72" s="74"/>
      <c r="I72" s="62"/>
      <c r="J72" s="91" t="s">
        <v>4597</v>
      </c>
      <c r="K72" s="83"/>
      <c r="L72" s="66"/>
      <c r="M72" s="67"/>
      <c r="N72" s="67"/>
      <c r="O72" s="73"/>
      <c r="P72" s="73"/>
      <c r="Q72" s="80" t="str">
        <f t="shared" si="2"/>
        <v>03.07</v>
      </c>
    </row>
    <row r="73" spans="1:17" s="80" customFormat="1" ht="28.5" x14ac:dyDescent="0.2">
      <c r="A73" s="76" t="s">
        <v>363</v>
      </c>
      <c r="B73" s="76" t="s">
        <v>3609</v>
      </c>
      <c r="C73" s="77" t="s">
        <v>3690</v>
      </c>
      <c r="D73" s="17" t="s">
        <v>3399</v>
      </c>
      <c r="E73" s="78"/>
      <c r="F73" s="78"/>
      <c r="G73" s="78"/>
      <c r="H73" s="49" t="s">
        <v>3691</v>
      </c>
      <c r="I73" s="62" t="s">
        <v>1</v>
      </c>
      <c r="J73" s="57" t="s">
        <v>3926</v>
      </c>
      <c r="K73" s="57" t="s">
        <v>4617</v>
      </c>
      <c r="L73" s="73" t="s">
        <v>284</v>
      </c>
      <c r="M73" s="67">
        <v>203.66</v>
      </c>
      <c r="N73" s="67">
        <v>183.3</v>
      </c>
      <c r="O73" s="72">
        <v>44835</v>
      </c>
      <c r="P73" s="73" t="s">
        <v>2611</v>
      </c>
      <c r="Q73" s="80" t="str">
        <f t="shared" si="2"/>
        <v>03.07.08.02.1</v>
      </c>
    </row>
    <row r="74" spans="1:17" s="80" customFormat="1" x14ac:dyDescent="0.2">
      <c r="A74" s="76" t="s">
        <v>363</v>
      </c>
      <c r="B74" s="76" t="s">
        <v>3609</v>
      </c>
      <c r="C74" s="77" t="s">
        <v>3690</v>
      </c>
      <c r="D74" s="17" t="s">
        <v>3399</v>
      </c>
      <c r="E74" s="78"/>
      <c r="F74" s="78"/>
      <c r="G74" s="78"/>
      <c r="H74" s="49" t="s">
        <v>3692</v>
      </c>
      <c r="I74" s="62"/>
      <c r="J74" s="57" t="s">
        <v>3927</v>
      </c>
      <c r="K74" s="66"/>
      <c r="L74" s="73" t="s">
        <v>284</v>
      </c>
      <c r="M74" s="67">
        <v>15</v>
      </c>
      <c r="N74" s="67">
        <v>13.5</v>
      </c>
      <c r="O74" s="72">
        <v>44835</v>
      </c>
      <c r="P74" s="73" t="s">
        <v>2611</v>
      </c>
      <c r="Q74" s="80" t="str">
        <f t="shared" si="2"/>
        <v>03.07.08.03.1</v>
      </c>
    </row>
    <row r="75" spans="1:17" s="80" customFormat="1" ht="28.5" x14ac:dyDescent="0.2">
      <c r="A75" s="76" t="s">
        <v>363</v>
      </c>
      <c r="B75" s="76" t="s">
        <v>3609</v>
      </c>
      <c r="C75" s="77" t="s">
        <v>3690</v>
      </c>
      <c r="D75" s="17" t="s">
        <v>3399</v>
      </c>
      <c r="E75" s="78"/>
      <c r="F75" s="78"/>
      <c r="G75" s="78"/>
      <c r="H75" s="49" t="s">
        <v>3982</v>
      </c>
      <c r="I75" s="62" t="s">
        <v>1</v>
      </c>
      <c r="J75" s="57" t="s">
        <v>4427</v>
      </c>
      <c r="K75" s="57" t="s">
        <v>4430</v>
      </c>
      <c r="L75" s="73" t="s">
        <v>284</v>
      </c>
      <c r="M75" s="67">
        <v>189.22</v>
      </c>
      <c r="N75" s="67" t="s">
        <v>2489</v>
      </c>
      <c r="O75" s="72">
        <v>44835</v>
      </c>
      <c r="P75" s="73" t="s">
        <v>2611</v>
      </c>
    </row>
    <row r="76" spans="1:17" s="80" customFormat="1" ht="85.5" x14ac:dyDescent="0.2">
      <c r="A76" s="76" t="s">
        <v>363</v>
      </c>
      <c r="B76" s="76" t="s">
        <v>3609</v>
      </c>
      <c r="C76" s="77" t="s">
        <v>3690</v>
      </c>
      <c r="D76" s="17" t="s">
        <v>3399</v>
      </c>
      <c r="E76" s="78"/>
      <c r="F76" s="78"/>
      <c r="G76" s="78"/>
      <c r="H76" s="49" t="s">
        <v>3983</v>
      </c>
      <c r="I76" s="62" t="s">
        <v>1</v>
      </c>
      <c r="J76" s="57" t="s">
        <v>4428</v>
      </c>
      <c r="K76" s="99" t="s">
        <v>4431</v>
      </c>
      <c r="L76" s="73" t="s">
        <v>1074</v>
      </c>
      <c r="M76" s="67">
        <v>0.27</v>
      </c>
      <c r="N76" s="67">
        <v>0.24</v>
      </c>
      <c r="O76" s="72">
        <v>44835</v>
      </c>
      <c r="P76" s="73" t="s">
        <v>2611</v>
      </c>
    </row>
    <row r="77" spans="1:17" s="80" customFormat="1" ht="114" x14ac:dyDescent="0.2">
      <c r="A77" s="76" t="s">
        <v>363</v>
      </c>
      <c r="B77" s="76" t="s">
        <v>3609</v>
      </c>
      <c r="C77" s="77" t="s">
        <v>3690</v>
      </c>
      <c r="D77" s="17" t="s">
        <v>3399</v>
      </c>
      <c r="E77" s="78"/>
      <c r="F77" s="78"/>
      <c r="G77" s="78"/>
      <c r="H77" s="49" t="s">
        <v>3984</v>
      </c>
      <c r="I77" s="62" t="s">
        <v>1</v>
      </c>
      <c r="J77" s="57" t="s">
        <v>4429</v>
      </c>
      <c r="K77" s="99" t="s">
        <v>4432</v>
      </c>
      <c r="L77" s="73" t="s">
        <v>2154</v>
      </c>
      <c r="M77" s="67">
        <v>40</v>
      </c>
      <c r="N77" s="67">
        <v>38</v>
      </c>
      <c r="O77" s="72">
        <v>44835</v>
      </c>
      <c r="P77" s="73" t="s">
        <v>2611</v>
      </c>
    </row>
    <row r="78" spans="1:17" s="80" customFormat="1" ht="15.75" customHeight="1" x14ac:dyDescent="0.2">
      <c r="A78" s="76" t="s">
        <v>363</v>
      </c>
      <c r="B78" s="76" t="s">
        <v>3609</v>
      </c>
      <c r="C78" s="77" t="s">
        <v>3696</v>
      </c>
      <c r="D78" s="17" t="s">
        <v>3399</v>
      </c>
      <c r="E78" s="78"/>
      <c r="F78" s="78"/>
      <c r="G78" s="78"/>
      <c r="H78" s="111" t="s">
        <v>3399</v>
      </c>
      <c r="I78" s="62"/>
      <c r="J78" s="71" t="s">
        <v>4596</v>
      </c>
      <c r="L78" s="66"/>
      <c r="M78" s="67"/>
      <c r="N78" s="67"/>
      <c r="O78" s="72"/>
      <c r="P78" s="73"/>
      <c r="Q78" s="80" t="str">
        <f t="shared" ref="Q78:Q93" si="3">IF(H78="",IF(B78="",A78,B78),H78)</f>
        <v xml:space="preserve"> </v>
      </c>
    </row>
    <row r="79" spans="1:17" s="80" customFormat="1" x14ac:dyDescent="0.2">
      <c r="A79" s="76" t="s">
        <v>363</v>
      </c>
      <c r="B79" s="76" t="s">
        <v>3609</v>
      </c>
      <c r="C79" s="77" t="s">
        <v>3696</v>
      </c>
      <c r="D79" s="17" t="s">
        <v>3399</v>
      </c>
      <c r="E79" s="78"/>
      <c r="F79" s="78"/>
      <c r="G79" s="78"/>
      <c r="H79" s="49" t="s">
        <v>3697</v>
      </c>
      <c r="I79" s="62"/>
      <c r="J79" s="57" t="s">
        <v>3906</v>
      </c>
      <c r="K79" s="57"/>
      <c r="L79" s="66" t="s">
        <v>284</v>
      </c>
      <c r="M79" s="67">
        <v>0.08</v>
      </c>
      <c r="N79" s="67">
        <v>0.06</v>
      </c>
      <c r="O79" s="72">
        <v>44835</v>
      </c>
      <c r="P79" s="73" t="s">
        <v>2611</v>
      </c>
      <c r="Q79" s="80" t="str">
        <f t="shared" si="3"/>
        <v>03.07.09.01.1</v>
      </c>
    </row>
    <row r="80" spans="1:17" s="80" customFormat="1" x14ac:dyDescent="0.2">
      <c r="A80" s="76" t="s">
        <v>363</v>
      </c>
      <c r="B80" s="76" t="s">
        <v>3609</v>
      </c>
      <c r="C80" s="77" t="s">
        <v>3696</v>
      </c>
      <c r="D80" s="17" t="s">
        <v>3399</v>
      </c>
      <c r="E80" s="78"/>
      <c r="F80" s="78"/>
      <c r="G80" s="78"/>
      <c r="H80" s="49" t="s">
        <v>3698</v>
      </c>
      <c r="I80" s="62"/>
      <c r="J80" s="57" t="s">
        <v>3907</v>
      </c>
      <c r="K80" s="57"/>
      <c r="L80" s="57" t="s">
        <v>284</v>
      </c>
      <c r="M80" s="67"/>
      <c r="N80" s="67">
        <v>2.14</v>
      </c>
      <c r="O80" s="72">
        <v>44835</v>
      </c>
      <c r="P80" s="73" t="s">
        <v>2611</v>
      </c>
      <c r="Q80" s="80" t="str">
        <f t="shared" si="3"/>
        <v>03.07.09.05.1</v>
      </c>
    </row>
    <row r="81" spans="1:17" s="80" customFormat="1" x14ac:dyDescent="0.2">
      <c r="A81" s="76" t="s">
        <v>363</v>
      </c>
      <c r="B81" s="76" t="s">
        <v>3609</v>
      </c>
      <c r="C81" s="77" t="s">
        <v>3696</v>
      </c>
      <c r="D81" s="17" t="s">
        <v>3399</v>
      </c>
      <c r="E81" s="78"/>
      <c r="F81" s="78"/>
      <c r="G81" s="78"/>
      <c r="H81" s="49" t="s">
        <v>3699</v>
      </c>
      <c r="I81" s="62"/>
      <c r="J81" s="57" t="s">
        <v>3908</v>
      </c>
      <c r="K81" s="66"/>
      <c r="L81" s="66" t="s">
        <v>284</v>
      </c>
      <c r="M81" s="67">
        <v>7.26</v>
      </c>
      <c r="N81" s="67">
        <v>6.53</v>
      </c>
      <c r="O81" s="72">
        <v>44835</v>
      </c>
      <c r="P81" s="73" t="s">
        <v>2611</v>
      </c>
      <c r="Q81" s="80" t="str">
        <f t="shared" si="3"/>
        <v>03.07.09.06.1</v>
      </c>
    </row>
    <row r="82" spans="1:17" s="80" customFormat="1" x14ac:dyDescent="0.2">
      <c r="A82" s="76" t="s">
        <v>363</v>
      </c>
      <c r="B82" s="76" t="s">
        <v>3609</v>
      </c>
      <c r="C82" s="77" t="s">
        <v>3696</v>
      </c>
      <c r="D82" s="17" t="s">
        <v>3399</v>
      </c>
      <c r="E82" s="78"/>
      <c r="F82" s="78"/>
      <c r="G82" s="78"/>
      <c r="H82" s="49" t="s">
        <v>3700</v>
      </c>
      <c r="I82" s="62"/>
      <c r="J82" s="57" t="s">
        <v>3909</v>
      </c>
      <c r="K82" s="66"/>
      <c r="L82" s="66" t="s">
        <v>284</v>
      </c>
      <c r="M82" s="67"/>
      <c r="N82" s="67">
        <v>15.95</v>
      </c>
      <c r="O82" s="72">
        <v>44835</v>
      </c>
      <c r="P82" s="73" t="s">
        <v>2611</v>
      </c>
      <c r="Q82" s="80" t="str">
        <f t="shared" si="3"/>
        <v>03.07.09.07.1</v>
      </c>
    </row>
    <row r="83" spans="1:17" s="80" customFormat="1" x14ac:dyDescent="0.2">
      <c r="A83" s="76" t="s">
        <v>363</v>
      </c>
      <c r="B83" s="76" t="s">
        <v>3609</v>
      </c>
      <c r="C83" s="77" t="s">
        <v>3696</v>
      </c>
      <c r="D83" s="17" t="s">
        <v>3399</v>
      </c>
      <c r="E83" s="78"/>
      <c r="F83" s="78"/>
      <c r="G83" s="78"/>
      <c r="H83" s="49" t="s">
        <v>3701</v>
      </c>
      <c r="I83" s="62"/>
      <c r="J83" s="57" t="s">
        <v>3910</v>
      </c>
      <c r="K83" s="57"/>
      <c r="L83" s="90" t="s">
        <v>284</v>
      </c>
      <c r="M83" s="67">
        <v>0.11</v>
      </c>
      <c r="N83" s="67">
        <v>0.1</v>
      </c>
      <c r="O83" s="72">
        <v>44835</v>
      </c>
      <c r="P83" s="73" t="s">
        <v>2611</v>
      </c>
      <c r="Q83" s="80" t="str">
        <f t="shared" si="3"/>
        <v>03.07.09.09.1</v>
      </c>
    </row>
    <row r="84" spans="1:17" s="80" customFormat="1" x14ac:dyDescent="0.2">
      <c r="A84" s="76" t="s">
        <v>363</v>
      </c>
      <c r="B84" s="76" t="s">
        <v>3609</v>
      </c>
      <c r="C84" s="77" t="s">
        <v>3696</v>
      </c>
      <c r="D84" s="17" t="s">
        <v>3399</v>
      </c>
      <c r="E84" s="78"/>
      <c r="F84" s="78"/>
      <c r="G84" s="78"/>
      <c r="H84" s="49" t="s">
        <v>3702</v>
      </c>
      <c r="I84" s="62"/>
      <c r="J84" s="57" t="s">
        <v>3911</v>
      </c>
      <c r="K84" s="57"/>
      <c r="L84" s="66" t="s">
        <v>284</v>
      </c>
      <c r="M84" s="67">
        <v>0.25</v>
      </c>
      <c r="N84" s="67">
        <v>0.23</v>
      </c>
      <c r="O84" s="72">
        <v>44835</v>
      </c>
      <c r="P84" s="73" t="s">
        <v>2611</v>
      </c>
      <c r="Q84" s="80" t="str">
        <f t="shared" si="3"/>
        <v>03.07.09.10.1</v>
      </c>
    </row>
    <row r="85" spans="1:17" s="80" customFormat="1" x14ac:dyDescent="0.2">
      <c r="A85" s="76" t="s">
        <v>363</v>
      </c>
      <c r="B85" s="76" t="s">
        <v>3609</v>
      </c>
      <c r="C85" s="77" t="s">
        <v>3696</v>
      </c>
      <c r="D85" s="17" t="s">
        <v>3399</v>
      </c>
      <c r="E85" s="78"/>
      <c r="F85" s="78"/>
      <c r="G85" s="78"/>
      <c r="H85" s="49" t="s">
        <v>3703</v>
      </c>
      <c r="I85" s="62"/>
      <c r="J85" s="57" t="s">
        <v>3912</v>
      </c>
      <c r="K85" s="57"/>
      <c r="L85" s="66" t="s">
        <v>284</v>
      </c>
      <c r="M85" s="67"/>
      <c r="N85" s="67">
        <v>0.08</v>
      </c>
      <c r="O85" s="72">
        <v>44835</v>
      </c>
      <c r="P85" s="73" t="s">
        <v>2611</v>
      </c>
      <c r="Q85" s="80" t="str">
        <f t="shared" si="3"/>
        <v>03.07.09.11.1</v>
      </c>
    </row>
    <row r="86" spans="1:17" s="80" customFormat="1" x14ac:dyDescent="0.2">
      <c r="A86" s="76" t="s">
        <v>363</v>
      </c>
      <c r="B86" s="76" t="s">
        <v>3609</v>
      </c>
      <c r="C86" s="77" t="s">
        <v>3696</v>
      </c>
      <c r="D86" s="17" t="s">
        <v>3399</v>
      </c>
      <c r="E86" s="78"/>
      <c r="F86" s="78"/>
      <c r="G86" s="78"/>
      <c r="H86" s="49" t="s">
        <v>3704</v>
      </c>
      <c r="I86" s="62"/>
      <c r="J86" s="57" t="s">
        <v>3913</v>
      </c>
      <c r="K86" s="57"/>
      <c r="L86" s="66" t="s">
        <v>284</v>
      </c>
      <c r="M86" s="67"/>
      <c r="N86" s="67">
        <v>15.95</v>
      </c>
      <c r="O86" s="72">
        <v>44835</v>
      </c>
      <c r="P86" s="73" t="s">
        <v>2611</v>
      </c>
      <c r="Q86" s="80" t="str">
        <f t="shared" si="3"/>
        <v>03.07.09.12.1</v>
      </c>
    </row>
    <row r="87" spans="1:17" s="80" customFormat="1" ht="15.75" customHeight="1" x14ac:dyDescent="0.2">
      <c r="A87" s="76" t="s">
        <v>363</v>
      </c>
      <c r="B87" s="76" t="s">
        <v>3609</v>
      </c>
      <c r="C87" s="77" t="s">
        <v>3696</v>
      </c>
      <c r="D87" s="17" t="s">
        <v>3399</v>
      </c>
      <c r="E87" s="78"/>
      <c r="F87" s="78"/>
      <c r="G87" s="78"/>
      <c r="H87" s="49" t="s">
        <v>3705</v>
      </c>
      <c r="I87" s="62"/>
      <c r="J87" s="57" t="s">
        <v>3914</v>
      </c>
      <c r="K87" s="57"/>
      <c r="L87" s="57" t="s">
        <v>284</v>
      </c>
      <c r="M87" s="67"/>
      <c r="N87" s="67">
        <v>1.69</v>
      </c>
      <c r="O87" s="72">
        <v>44835</v>
      </c>
      <c r="P87" s="73" t="s">
        <v>2611</v>
      </c>
      <c r="Q87" s="80" t="str">
        <f t="shared" si="3"/>
        <v>03.07.09.13.1</v>
      </c>
    </row>
    <row r="88" spans="1:17" s="80" customFormat="1" ht="15.75" customHeight="1" x14ac:dyDescent="0.2">
      <c r="A88" s="76" t="s">
        <v>363</v>
      </c>
      <c r="B88" s="76" t="s">
        <v>3609</v>
      </c>
      <c r="C88" s="77" t="s">
        <v>3696</v>
      </c>
      <c r="D88" s="17" t="s">
        <v>3399</v>
      </c>
      <c r="E88" s="78"/>
      <c r="F88" s="78"/>
      <c r="G88" s="78"/>
      <c r="H88" s="49" t="s">
        <v>3706</v>
      </c>
      <c r="I88" s="62"/>
      <c r="J88" s="57" t="s">
        <v>3915</v>
      </c>
      <c r="K88" s="57"/>
      <c r="L88" s="66" t="s">
        <v>284</v>
      </c>
      <c r="M88" s="67">
        <v>1.34</v>
      </c>
      <c r="N88" s="67">
        <v>1.21</v>
      </c>
      <c r="O88" s="72">
        <v>44835</v>
      </c>
      <c r="P88" s="73" t="s">
        <v>2611</v>
      </c>
      <c r="Q88" s="80" t="str">
        <f t="shared" si="3"/>
        <v>03.07.09.14.1</v>
      </c>
    </row>
    <row r="89" spans="1:17" s="80" customFormat="1" x14ac:dyDescent="0.2">
      <c r="A89" s="76" t="s">
        <v>363</v>
      </c>
      <c r="B89" s="76" t="s">
        <v>3609</v>
      </c>
      <c r="C89" s="77" t="s">
        <v>3696</v>
      </c>
      <c r="D89" s="17" t="s">
        <v>3399</v>
      </c>
      <c r="E89" s="78"/>
      <c r="F89" s="78"/>
      <c r="G89" s="78"/>
      <c r="H89" s="49" t="s">
        <v>3707</v>
      </c>
      <c r="I89" s="62"/>
      <c r="J89" s="57" t="s">
        <v>3916</v>
      </c>
      <c r="K89" s="57"/>
      <c r="L89" s="66" t="s">
        <v>284</v>
      </c>
      <c r="M89" s="67">
        <v>0.45</v>
      </c>
      <c r="N89" s="67" t="s">
        <v>2489</v>
      </c>
      <c r="O89" s="72">
        <v>44835</v>
      </c>
      <c r="P89" s="73" t="s">
        <v>2611</v>
      </c>
      <c r="Q89" s="80" t="str">
        <f t="shared" si="3"/>
        <v>03.07.09.15.1</v>
      </c>
    </row>
    <row r="90" spans="1:17" s="80" customFormat="1" ht="14.25" customHeight="1" x14ac:dyDescent="0.2">
      <c r="A90" s="76" t="s">
        <v>363</v>
      </c>
      <c r="B90" s="76" t="s">
        <v>3609</v>
      </c>
      <c r="C90" s="77" t="s">
        <v>3696</v>
      </c>
      <c r="D90" s="17" t="s">
        <v>3399</v>
      </c>
      <c r="E90" s="78"/>
      <c r="F90" s="78"/>
      <c r="G90" s="78"/>
      <c r="H90" s="99" t="s">
        <v>4217</v>
      </c>
      <c r="I90" s="62"/>
      <c r="J90" s="66" t="s">
        <v>3917</v>
      </c>
      <c r="K90" s="66"/>
      <c r="L90" s="66" t="s">
        <v>284</v>
      </c>
      <c r="M90" s="67">
        <v>0.3</v>
      </c>
      <c r="N90" s="67">
        <v>0.23</v>
      </c>
      <c r="O90" s="112">
        <v>44835</v>
      </c>
      <c r="P90" s="90" t="s">
        <v>2600</v>
      </c>
      <c r="Q90" s="80" t="str">
        <f t="shared" si="3"/>
        <v>03.07.09.16.1</v>
      </c>
    </row>
    <row r="91" spans="1:17" s="80" customFormat="1" ht="15.75" customHeight="1" x14ac:dyDescent="0.2">
      <c r="A91" s="76" t="s">
        <v>363</v>
      </c>
      <c r="B91" s="76" t="s">
        <v>3609</v>
      </c>
      <c r="C91" s="77" t="s">
        <v>3696</v>
      </c>
      <c r="D91" s="17" t="s">
        <v>3399</v>
      </c>
      <c r="E91" s="78"/>
      <c r="F91" s="78"/>
      <c r="G91" s="78"/>
      <c r="H91" s="73" t="s">
        <v>3708</v>
      </c>
      <c r="I91" s="62"/>
      <c r="J91" s="66" t="s">
        <v>3918</v>
      </c>
      <c r="K91" s="66"/>
      <c r="L91" s="66" t="s">
        <v>284</v>
      </c>
      <c r="M91" s="67">
        <v>0.24</v>
      </c>
      <c r="N91" s="67">
        <v>0.22</v>
      </c>
      <c r="O91" s="72">
        <v>44835</v>
      </c>
      <c r="P91" s="73" t="s">
        <v>2611</v>
      </c>
      <c r="Q91" s="80" t="str">
        <f t="shared" si="3"/>
        <v>03.07.09.17.1</v>
      </c>
    </row>
    <row r="92" spans="1:17" s="80" customFormat="1" ht="15.75" customHeight="1" x14ac:dyDescent="0.2">
      <c r="A92" s="76" t="s">
        <v>363</v>
      </c>
      <c r="B92" s="76" t="s">
        <v>3609</v>
      </c>
      <c r="C92" s="77" t="s">
        <v>3696</v>
      </c>
      <c r="D92" s="17" t="s">
        <v>3399</v>
      </c>
      <c r="E92" s="78"/>
      <c r="F92" s="78"/>
      <c r="G92" s="78"/>
      <c r="H92" s="73" t="s">
        <v>3959</v>
      </c>
      <c r="I92" s="62"/>
      <c r="J92" s="66" t="s">
        <v>4433</v>
      </c>
      <c r="K92" s="66"/>
      <c r="L92" s="66" t="s">
        <v>284</v>
      </c>
      <c r="M92" s="67">
        <v>2.38</v>
      </c>
      <c r="N92" s="67">
        <v>2.14</v>
      </c>
      <c r="O92" s="72">
        <v>44835</v>
      </c>
      <c r="P92" s="73" t="s">
        <v>2611</v>
      </c>
      <c r="Q92" s="80" t="str">
        <f t="shared" si="3"/>
        <v>03.07.09.18.1</v>
      </c>
    </row>
    <row r="93" spans="1:17" s="80" customFormat="1" ht="15.75" customHeight="1" x14ac:dyDescent="0.2">
      <c r="A93" s="76" t="s">
        <v>363</v>
      </c>
      <c r="B93" s="76" t="s">
        <v>3609</v>
      </c>
      <c r="C93" s="77" t="s">
        <v>3696</v>
      </c>
      <c r="D93" s="17" t="s">
        <v>3399</v>
      </c>
      <c r="E93" s="78"/>
      <c r="F93" s="78"/>
      <c r="G93" s="78"/>
      <c r="H93" s="49" t="s">
        <v>3709</v>
      </c>
      <c r="I93" s="62"/>
      <c r="J93" s="66" t="s">
        <v>3919</v>
      </c>
      <c r="K93" s="66"/>
      <c r="L93" s="66" t="s">
        <v>284</v>
      </c>
      <c r="M93" s="67">
        <v>0.81</v>
      </c>
      <c r="N93" s="67">
        <v>0.73</v>
      </c>
      <c r="O93" s="72">
        <v>44835</v>
      </c>
      <c r="P93" s="73" t="s">
        <v>2611</v>
      </c>
      <c r="Q93" s="80" t="str">
        <f t="shared" si="3"/>
        <v>03.07.09.20.1</v>
      </c>
    </row>
    <row r="94" spans="1:17" s="80" customFormat="1" ht="85.5" x14ac:dyDescent="0.2">
      <c r="A94" s="76" t="s">
        <v>363</v>
      </c>
      <c r="B94" s="76" t="s">
        <v>3609</v>
      </c>
      <c r="C94" s="77" t="s">
        <v>3696</v>
      </c>
      <c r="D94" s="17" t="s">
        <v>3399</v>
      </c>
      <c r="E94" s="78"/>
      <c r="F94" s="78"/>
      <c r="G94" s="78"/>
      <c r="H94" s="49" t="s">
        <v>3817</v>
      </c>
      <c r="I94" s="62" t="s">
        <v>1</v>
      </c>
      <c r="J94" s="66" t="s">
        <v>3920</v>
      </c>
      <c r="K94" s="57" t="s">
        <v>3921</v>
      </c>
      <c r="L94" s="66" t="s">
        <v>284</v>
      </c>
      <c r="M94" s="67">
        <v>4.79</v>
      </c>
      <c r="N94" s="67">
        <v>4.3099999999999996</v>
      </c>
      <c r="O94" s="72">
        <v>44835</v>
      </c>
      <c r="P94" s="73" t="s">
        <v>2611</v>
      </c>
      <c r="Q94" s="80" t="str">
        <f t="shared" ref="Q94" si="4">IF(H94="",IF(B94="",A94,B94),H94)</f>
        <v>03.07.09.21.1</v>
      </c>
    </row>
    <row r="95" spans="1:17" s="80" customFormat="1" ht="15.75" customHeight="1" x14ac:dyDescent="0.2">
      <c r="A95" s="76" t="s">
        <v>363</v>
      </c>
      <c r="B95" s="76" t="s">
        <v>3609</v>
      </c>
      <c r="C95" s="77" t="s">
        <v>3726</v>
      </c>
      <c r="D95" s="17" t="s">
        <v>3399</v>
      </c>
      <c r="E95" s="78"/>
      <c r="F95" s="78"/>
      <c r="G95" s="78"/>
      <c r="H95" s="111" t="s">
        <v>3399</v>
      </c>
      <c r="I95" s="62"/>
      <c r="J95" s="71" t="s">
        <v>3902</v>
      </c>
      <c r="K95" s="57"/>
      <c r="L95" s="66"/>
      <c r="M95" s="67"/>
      <c r="N95" s="67"/>
      <c r="O95" s="72"/>
      <c r="P95" s="73"/>
      <c r="Q95" s="80" t="str">
        <f t="shared" ref="Q95:Q101" si="5">IF(H95="",IF(B95="",A95,B95),H95)</f>
        <v xml:space="preserve"> </v>
      </c>
    </row>
    <row r="96" spans="1:17" s="80" customFormat="1" x14ac:dyDescent="0.2">
      <c r="A96" s="76" t="s">
        <v>363</v>
      </c>
      <c r="B96" s="76" t="s">
        <v>3609</v>
      </c>
      <c r="C96" s="77" t="s">
        <v>3726</v>
      </c>
      <c r="D96" s="17" t="s">
        <v>3399</v>
      </c>
      <c r="E96" s="78"/>
      <c r="F96" s="78"/>
      <c r="G96" s="78"/>
      <c r="H96" s="49" t="s">
        <v>3727</v>
      </c>
      <c r="I96" s="62"/>
      <c r="J96" s="57" t="s">
        <v>3928</v>
      </c>
      <c r="K96" s="57"/>
      <c r="L96" s="66" t="s">
        <v>284</v>
      </c>
      <c r="M96" s="67">
        <v>0.35</v>
      </c>
      <c r="N96" s="67">
        <v>0.26</v>
      </c>
      <c r="O96" s="72">
        <v>44835</v>
      </c>
      <c r="P96" s="73" t="s">
        <v>2611</v>
      </c>
      <c r="Q96" s="80" t="str">
        <f t="shared" si="5"/>
        <v>03.07.10.01.1</v>
      </c>
    </row>
    <row r="97" spans="1:17" s="80" customFormat="1" x14ac:dyDescent="0.2">
      <c r="A97" s="76" t="s">
        <v>363</v>
      </c>
      <c r="B97" s="76" t="s">
        <v>3609</v>
      </c>
      <c r="C97" s="77" t="s">
        <v>3726</v>
      </c>
      <c r="D97" s="17" t="s">
        <v>3399</v>
      </c>
      <c r="E97" s="78"/>
      <c r="F97" s="78"/>
      <c r="G97" s="78"/>
      <c r="H97" s="49" t="s">
        <v>3728</v>
      </c>
      <c r="I97" s="62"/>
      <c r="J97" s="57" t="s">
        <v>3929</v>
      </c>
      <c r="K97" s="57"/>
      <c r="L97" s="57" t="s">
        <v>284</v>
      </c>
      <c r="M97" s="67">
        <v>0.37</v>
      </c>
      <c r="N97" s="67">
        <v>0.28000000000000003</v>
      </c>
      <c r="O97" s="72">
        <v>44835</v>
      </c>
      <c r="P97" s="73" t="s">
        <v>2611</v>
      </c>
      <c r="Q97" s="80" t="str">
        <f t="shared" si="5"/>
        <v>03.07.10.02.1</v>
      </c>
    </row>
    <row r="98" spans="1:17" s="80" customFormat="1" x14ac:dyDescent="0.2">
      <c r="A98" s="76" t="s">
        <v>363</v>
      </c>
      <c r="B98" s="76" t="s">
        <v>3609</v>
      </c>
      <c r="C98" s="77" t="s">
        <v>3726</v>
      </c>
      <c r="D98" s="17" t="s">
        <v>3399</v>
      </c>
      <c r="E98" s="78"/>
      <c r="F98" s="78"/>
      <c r="G98" s="78"/>
      <c r="H98" s="49" t="s">
        <v>3729</v>
      </c>
      <c r="I98" s="62"/>
      <c r="J98" s="57" t="s">
        <v>3930</v>
      </c>
      <c r="K98" s="66"/>
      <c r="L98" s="66" t="s">
        <v>284</v>
      </c>
      <c r="M98" s="67">
        <v>2.6</v>
      </c>
      <c r="N98" s="67">
        <v>2.4700000000000002</v>
      </c>
      <c r="O98" s="72">
        <v>44835</v>
      </c>
      <c r="P98" s="73" t="s">
        <v>2611</v>
      </c>
      <c r="Q98" s="80" t="str">
        <f t="shared" si="5"/>
        <v>03.07.10.04.1</v>
      </c>
    </row>
    <row r="99" spans="1:17" s="80" customFormat="1" x14ac:dyDescent="0.2">
      <c r="A99" s="76" t="s">
        <v>363</v>
      </c>
      <c r="B99" s="76" t="s">
        <v>3609</v>
      </c>
      <c r="C99" s="77" t="s">
        <v>3726</v>
      </c>
      <c r="D99" s="17" t="s">
        <v>3399</v>
      </c>
      <c r="E99" s="78"/>
      <c r="F99" s="78"/>
      <c r="G99" s="78"/>
      <c r="H99" s="63" t="s">
        <v>4218</v>
      </c>
      <c r="I99" s="62"/>
      <c r="J99" s="57" t="s">
        <v>4618</v>
      </c>
      <c r="K99" s="66"/>
      <c r="L99" s="66" t="s">
        <v>284</v>
      </c>
      <c r="M99" s="67">
        <v>0.44</v>
      </c>
      <c r="N99" s="67">
        <v>0.33</v>
      </c>
      <c r="O99" s="72" t="s">
        <v>3818</v>
      </c>
      <c r="P99" s="73" t="s">
        <v>3725</v>
      </c>
      <c r="Q99" s="80" t="str">
        <f t="shared" si="5"/>
        <v>03.07.10.10.1</v>
      </c>
    </row>
    <row r="100" spans="1:17" s="80" customFormat="1" ht="28.5" x14ac:dyDescent="0.2">
      <c r="A100" s="76" t="s">
        <v>363</v>
      </c>
      <c r="B100" s="76" t="s">
        <v>3609</v>
      </c>
      <c r="C100" s="77" t="s">
        <v>3726</v>
      </c>
      <c r="D100" s="17" t="s">
        <v>3399</v>
      </c>
      <c r="E100" s="78"/>
      <c r="F100" s="78"/>
      <c r="G100" s="78"/>
      <c r="H100" s="49" t="s">
        <v>3730</v>
      </c>
      <c r="I100" s="62"/>
      <c r="J100" s="57" t="s">
        <v>3931</v>
      </c>
      <c r="K100" s="57"/>
      <c r="L100" s="90" t="s">
        <v>284</v>
      </c>
      <c r="M100" s="67">
        <v>0.93</v>
      </c>
      <c r="N100" s="67">
        <v>0.7</v>
      </c>
      <c r="O100" s="72">
        <v>44835</v>
      </c>
      <c r="P100" s="73" t="s">
        <v>2611</v>
      </c>
      <c r="Q100" s="80" t="str">
        <f t="shared" si="5"/>
        <v>03.07.10.11.1</v>
      </c>
    </row>
    <row r="101" spans="1:17" s="80" customFormat="1" x14ac:dyDescent="0.2">
      <c r="A101" s="76" t="s">
        <v>363</v>
      </c>
      <c r="B101" s="76" t="s">
        <v>3609</v>
      </c>
      <c r="C101" s="77" t="s">
        <v>3726</v>
      </c>
      <c r="D101" s="17" t="s">
        <v>3399</v>
      </c>
      <c r="E101" s="78"/>
      <c r="F101" s="78"/>
      <c r="G101" s="78"/>
      <c r="H101" s="63" t="s">
        <v>4219</v>
      </c>
      <c r="I101" s="62"/>
      <c r="J101" s="57" t="s">
        <v>4619</v>
      </c>
      <c r="K101" s="57"/>
      <c r="L101" s="66" t="s">
        <v>284</v>
      </c>
      <c r="M101" s="67">
        <v>0.3</v>
      </c>
      <c r="N101" s="67">
        <v>0.26</v>
      </c>
      <c r="O101" s="72">
        <v>44835</v>
      </c>
      <c r="P101" s="73" t="s">
        <v>376</v>
      </c>
      <c r="Q101" s="80" t="str">
        <f t="shared" si="5"/>
        <v>03.07.10.15.1</v>
      </c>
    </row>
    <row r="102" spans="1:17" s="80" customFormat="1" x14ac:dyDescent="0.2">
      <c r="A102" s="76" t="s">
        <v>363</v>
      </c>
      <c r="B102" s="76" t="s">
        <v>3609</v>
      </c>
      <c r="C102" s="77" t="s">
        <v>3960</v>
      </c>
      <c r="D102" s="17" t="s">
        <v>3399</v>
      </c>
      <c r="E102" s="78"/>
      <c r="F102" s="78"/>
      <c r="G102" s="78"/>
      <c r="H102" s="63"/>
      <c r="I102" s="62"/>
      <c r="J102" s="83" t="s">
        <v>4434</v>
      </c>
      <c r="K102" s="57"/>
      <c r="L102" s="66"/>
      <c r="M102" s="67"/>
      <c r="N102" s="67"/>
      <c r="O102" s="72"/>
      <c r="P102" s="73"/>
    </row>
    <row r="103" spans="1:17" s="80" customFormat="1" x14ac:dyDescent="0.2">
      <c r="A103" s="76" t="s">
        <v>363</v>
      </c>
      <c r="B103" s="76" t="s">
        <v>3609</v>
      </c>
      <c r="C103" s="77" t="s">
        <v>3960</v>
      </c>
      <c r="D103" s="17" t="s">
        <v>3399</v>
      </c>
      <c r="E103" s="78"/>
      <c r="F103" s="78"/>
      <c r="G103" s="78"/>
      <c r="H103" s="63" t="s">
        <v>3962</v>
      </c>
      <c r="I103" s="62"/>
      <c r="J103" s="57" t="s">
        <v>4435</v>
      </c>
      <c r="K103" s="57"/>
      <c r="L103" s="90" t="s">
        <v>284</v>
      </c>
      <c r="M103" s="67">
        <v>4.8</v>
      </c>
      <c r="N103" s="67">
        <v>4.5599999999999996</v>
      </c>
      <c r="O103" s="72">
        <v>44835</v>
      </c>
      <c r="P103" s="73" t="s">
        <v>2611</v>
      </c>
    </row>
    <row r="104" spans="1:17" s="80" customFormat="1" ht="28.5" x14ac:dyDescent="0.2">
      <c r="A104" s="76" t="s">
        <v>363</v>
      </c>
      <c r="B104" s="76" t="s">
        <v>3609</v>
      </c>
      <c r="C104" s="77" t="s">
        <v>3960</v>
      </c>
      <c r="D104" s="17" t="s">
        <v>3399</v>
      </c>
      <c r="E104" s="78"/>
      <c r="F104" s="78"/>
      <c r="G104" s="78"/>
      <c r="H104" s="63" t="s">
        <v>3963</v>
      </c>
      <c r="I104" s="62" t="s">
        <v>1</v>
      </c>
      <c r="J104" s="57" t="s">
        <v>4436</v>
      </c>
      <c r="K104" s="57" t="s">
        <v>4437</v>
      </c>
      <c r="L104" s="90" t="s">
        <v>284</v>
      </c>
      <c r="M104" s="67">
        <v>216.7</v>
      </c>
      <c r="N104" s="67">
        <v>205.87</v>
      </c>
      <c r="O104" s="72">
        <v>44835</v>
      </c>
      <c r="P104" s="73" t="s">
        <v>2611</v>
      </c>
    </row>
    <row r="105" spans="1:17" s="80" customFormat="1" ht="42.75" x14ac:dyDescent="0.2">
      <c r="A105" s="76" t="s">
        <v>363</v>
      </c>
      <c r="B105" s="76" t="s">
        <v>3609</v>
      </c>
      <c r="C105" s="77" t="s">
        <v>3960</v>
      </c>
      <c r="D105" s="17" t="s">
        <v>3399</v>
      </c>
      <c r="E105" s="78"/>
      <c r="F105" s="78"/>
      <c r="G105" s="78"/>
      <c r="H105" s="63" t="s">
        <v>3964</v>
      </c>
      <c r="I105" s="62"/>
      <c r="J105" s="57" t="s">
        <v>4438</v>
      </c>
      <c r="K105" s="57"/>
      <c r="L105" s="90" t="s">
        <v>284</v>
      </c>
      <c r="M105" s="67">
        <v>18.5</v>
      </c>
      <c r="N105" s="67">
        <v>17.579999999999998</v>
      </c>
      <c r="O105" s="72">
        <v>44835</v>
      </c>
      <c r="P105" s="73" t="s">
        <v>2611</v>
      </c>
    </row>
    <row r="106" spans="1:17" s="80" customFormat="1" ht="42.75" x14ac:dyDescent="0.2">
      <c r="A106" s="76" t="s">
        <v>363</v>
      </c>
      <c r="B106" s="76" t="s">
        <v>3609</v>
      </c>
      <c r="C106" s="77" t="s">
        <v>3960</v>
      </c>
      <c r="D106" s="17" t="s">
        <v>3399</v>
      </c>
      <c r="E106" s="78"/>
      <c r="F106" s="78"/>
      <c r="G106" s="78"/>
      <c r="H106" s="63" t="s">
        <v>3965</v>
      </c>
      <c r="I106" s="62"/>
      <c r="J106" s="57" t="s">
        <v>4439</v>
      </c>
      <c r="K106" s="57"/>
      <c r="L106" s="90" t="s">
        <v>284</v>
      </c>
      <c r="M106" s="67">
        <v>26.85</v>
      </c>
      <c r="N106" s="67">
        <v>25.51</v>
      </c>
      <c r="O106" s="72">
        <v>44835</v>
      </c>
      <c r="P106" s="73" t="s">
        <v>2611</v>
      </c>
    </row>
    <row r="107" spans="1:17" s="80" customFormat="1" ht="42.75" x14ac:dyDescent="0.2">
      <c r="A107" s="76" t="s">
        <v>363</v>
      </c>
      <c r="B107" s="76" t="s">
        <v>3609</v>
      </c>
      <c r="C107" s="77" t="s">
        <v>3960</v>
      </c>
      <c r="D107" s="17" t="s">
        <v>3399</v>
      </c>
      <c r="E107" s="78"/>
      <c r="F107" s="78"/>
      <c r="G107" s="78"/>
      <c r="H107" s="63" t="s">
        <v>3966</v>
      </c>
      <c r="I107" s="62"/>
      <c r="J107" s="57" t="s">
        <v>4440</v>
      </c>
      <c r="K107" s="57"/>
      <c r="L107" s="90" t="s">
        <v>284</v>
      </c>
      <c r="M107" s="67">
        <v>36.1</v>
      </c>
      <c r="N107" s="67">
        <v>34.299999999999997</v>
      </c>
      <c r="O107" s="72">
        <v>44835</v>
      </c>
      <c r="P107" s="73" t="s">
        <v>2611</v>
      </c>
    </row>
    <row r="108" spans="1:17" ht="409.5" x14ac:dyDescent="0.2">
      <c r="A108" s="17" t="s">
        <v>381</v>
      </c>
      <c r="B108" s="17" t="s">
        <v>3399</v>
      </c>
      <c r="C108" s="28" t="s">
        <v>3399</v>
      </c>
      <c r="D108" s="17" t="s">
        <v>3399</v>
      </c>
      <c r="H108" s="30" t="s">
        <v>3399</v>
      </c>
      <c r="J108" s="8" t="s">
        <v>3386</v>
      </c>
      <c r="N108" s="6" t="s">
        <v>2454</v>
      </c>
      <c r="O108" s="48"/>
      <c r="Q108" t="str">
        <f t="shared" si="1"/>
        <v xml:space="preserve"> </v>
      </c>
    </row>
    <row r="109" spans="1:17" x14ac:dyDescent="0.2">
      <c r="A109" s="17" t="s">
        <v>381</v>
      </c>
      <c r="B109" s="17" t="s">
        <v>2689</v>
      </c>
      <c r="C109" s="28" t="s">
        <v>3399</v>
      </c>
      <c r="D109" s="17" t="s">
        <v>3399</v>
      </c>
      <c r="H109" s="30" t="s">
        <v>3399</v>
      </c>
      <c r="J109" s="7" t="s">
        <v>3181</v>
      </c>
      <c r="N109" s="6" t="s">
        <v>2454</v>
      </c>
      <c r="O109" s="48"/>
      <c r="Q109" t="str">
        <f t="shared" si="1"/>
        <v xml:space="preserve"> </v>
      </c>
    </row>
    <row r="110" spans="1:17" ht="28.5" x14ac:dyDescent="0.2">
      <c r="A110" s="17" t="s">
        <v>381</v>
      </c>
      <c r="B110" s="17" t="s">
        <v>2689</v>
      </c>
      <c r="C110" s="28" t="s">
        <v>3399</v>
      </c>
      <c r="D110" s="17" t="s">
        <v>3399</v>
      </c>
      <c r="H110" s="41" t="s">
        <v>2690</v>
      </c>
      <c r="J110" s="3" t="s">
        <v>3182</v>
      </c>
      <c r="L110" s="1" t="s">
        <v>284</v>
      </c>
      <c r="M110" s="6">
        <v>25.5</v>
      </c>
      <c r="N110" s="6">
        <v>23</v>
      </c>
      <c r="O110" s="48">
        <v>44652</v>
      </c>
      <c r="P110" s="5" t="s">
        <v>2611</v>
      </c>
      <c r="Q110" t="str">
        <f t="shared" si="1"/>
        <v>05.01.01.00.1</v>
      </c>
    </row>
    <row r="111" spans="1:17" ht="28.5" x14ac:dyDescent="0.2">
      <c r="A111" s="17" t="s">
        <v>381</v>
      </c>
      <c r="B111" s="17" t="s">
        <v>2689</v>
      </c>
      <c r="C111" s="28" t="s">
        <v>3399</v>
      </c>
      <c r="D111" s="17" t="s">
        <v>3399</v>
      </c>
      <c r="H111" s="41" t="s">
        <v>2691</v>
      </c>
      <c r="J111" s="3" t="s">
        <v>3183</v>
      </c>
      <c r="K111" s="12"/>
      <c r="L111" s="1" t="s">
        <v>284</v>
      </c>
      <c r="M111" s="6">
        <v>29.9</v>
      </c>
      <c r="N111" s="6">
        <v>26.9</v>
      </c>
      <c r="O111" s="48">
        <v>44652</v>
      </c>
      <c r="P111" s="5" t="s">
        <v>2611</v>
      </c>
      <c r="Q111" t="str">
        <f t="shared" si="1"/>
        <v>05.01.02.00.1</v>
      </c>
    </row>
    <row r="112" spans="1:17" x14ac:dyDescent="0.2">
      <c r="A112" s="17" t="s">
        <v>381</v>
      </c>
      <c r="B112" s="17" t="s">
        <v>382</v>
      </c>
      <c r="C112" s="28" t="s">
        <v>3399</v>
      </c>
      <c r="D112" s="17" t="s">
        <v>3399</v>
      </c>
      <c r="H112" s="30" t="s">
        <v>3399</v>
      </c>
      <c r="J112" s="7" t="s">
        <v>3184</v>
      </c>
      <c r="N112" s="6" t="s">
        <v>2454</v>
      </c>
      <c r="O112" s="48"/>
      <c r="Q112" t="str">
        <f t="shared" si="1"/>
        <v xml:space="preserve"> </v>
      </c>
    </row>
    <row r="113" spans="1:17" x14ac:dyDescent="0.2">
      <c r="A113" s="17" t="s">
        <v>381</v>
      </c>
      <c r="B113" s="17" t="s">
        <v>382</v>
      </c>
      <c r="C113" s="28" t="s">
        <v>3399</v>
      </c>
      <c r="D113" s="17" t="s">
        <v>3399</v>
      </c>
      <c r="H113" s="41" t="s">
        <v>2696</v>
      </c>
      <c r="J113" s="3" t="s">
        <v>3185</v>
      </c>
      <c r="L113" s="1" t="s">
        <v>284</v>
      </c>
      <c r="M113" s="6">
        <v>21.7</v>
      </c>
      <c r="N113" s="6">
        <v>19.5</v>
      </c>
      <c r="O113" s="48">
        <v>44652</v>
      </c>
      <c r="P113" s="5" t="s">
        <v>2600</v>
      </c>
      <c r="Q113" t="str">
        <f t="shared" si="1"/>
        <v>05.02.10.00.1</v>
      </c>
    </row>
    <row r="114" spans="1:17" ht="28.5" x14ac:dyDescent="0.2">
      <c r="A114" s="17" t="s">
        <v>381</v>
      </c>
      <c r="B114" s="17" t="s">
        <v>382</v>
      </c>
      <c r="C114" s="28" t="s">
        <v>3399</v>
      </c>
      <c r="D114" s="17" t="s">
        <v>3399</v>
      </c>
      <c r="H114" s="41" t="s">
        <v>2698</v>
      </c>
      <c r="J114" s="3" t="s">
        <v>3186</v>
      </c>
      <c r="K114" s="12"/>
      <c r="L114" s="1" t="s">
        <v>284</v>
      </c>
      <c r="M114" s="6">
        <v>24.1</v>
      </c>
      <c r="N114" s="6">
        <v>21.7</v>
      </c>
      <c r="O114" s="48">
        <v>44652</v>
      </c>
      <c r="P114" s="5" t="s">
        <v>2611</v>
      </c>
      <c r="Q114" t="str">
        <f t="shared" si="1"/>
        <v>05.02.11.00.1</v>
      </c>
    </row>
    <row r="115" spans="1:17" ht="28.5" x14ac:dyDescent="0.2">
      <c r="A115" s="17" t="s">
        <v>381</v>
      </c>
      <c r="B115" s="17" t="s">
        <v>382</v>
      </c>
      <c r="C115" s="28" t="s">
        <v>3399</v>
      </c>
      <c r="D115" s="17" t="s">
        <v>3399</v>
      </c>
      <c r="H115" s="41" t="s">
        <v>2700</v>
      </c>
      <c r="J115" s="3" t="s">
        <v>3187</v>
      </c>
      <c r="L115" s="1" t="s">
        <v>284</v>
      </c>
      <c r="M115" s="6">
        <v>66.599999999999994</v>
      </c>
      <c r="N115" s="6">
        <v>59.9</v>
      </c>
      <c r="O115" s="48">
        <v>44652</v>
      </c>
      <c r="P115" s="5" t="s">
        <v>2600</v>
      </c>
      <c r="Q115" t="str">
        <f t="shared" si="1"/>
        <v>05.02.12.00.1</v>
      </c>
    </row>
    <row r="116" spans="1:17" ht="42.75" x14ac:dyDescent="0.2">
      <c r="A116" s="17" t="s">
        <v>381</v>
      </c>
      <c r="B116" s="17" t="s">
        <v>382</v>
      </c>
      <c r="C116" s="28" t="s">
        <v>3399</v>
      </c>
      <c r="D116" s="17" t="s">
        <v>3399</v>
      </c>
      <c r="H116" s="41" t="s">
        <v>2701</v>
      </c>
      <c r="J116" s="3" t="s">
        <v>3188</v>
      </c>
      <c r="L116" s="1" t="s">
        <v>284</v>
      </c>
      <c r="M116" s="6">
        <v>73.3</v>
      </c>
      <c r="N116" s="6">
        <v>66</v>
      </c>
      <c r="O116" s="48">
        <v>44652</v>
      </c>
      <c r="P116" s="5" t="s">
        <v>2611</v>
      </c>
    </row>
    <row r="117" spans="1:17" ht="42.75" x14ac:dyDescent="0.2">
      <c r="A117" s="17" t="s">
        <v>381</v>
      </c>
      <c r="B117" s="17" t="s">
        <v>382</v>
      </c>
      <c r="C117" s="28" t="s">
        <v>3399</v>
      </c>
      <c r="D117" s="17" t="s">
        <v>3399</v>
      </c>
      <c r="H117" s="41" t="s">
        <v>2703</v>
      </c>
      <c r="J117" s="3" t="s">
        <v>3189</v>
      </c>
      <c r="L117" s="1" t="s">
        <v>284</v>
      </c>
      <c r="M117" s="6">
        <v>81</v>
      </c>
      <c r="N117" s="6">
        <v>72.900000000000006</v>
      </c>
      <c r="O117" s="48">
        <v>44652</v>
      </c>
      <c r="P117" s="5" t="s">
        <v>2600</v>
      </c>
    </row>
    <row r="118" spans="1:17" ht="57" x14ac:dyDescent="0.2">
      <c r="A118" s="17" t="s">
        <v>381</v>
      </c>
      <c r="B118" s="17" t="s">
        <v>382</v>
      </c>
      <c r="C118" s="28" t="s">
        <v>3399</v>
      </c>
      <c r="D118" s="17" t="s">
        <v>3399</v>
      </c>
      <c r="H118" s="41" t="s">
        <v>2705</v>
      </c>
      <c r="I118" s="34" t="s">
        <v>1</v>
      </c>
      <c r="J118" s="3" t="s">
        <v>3190</v>
      </c>
      <c r="K118" s="12" t="s">
        <v>3191</v>
      </c>
      <c r="L118" s="1" t="s">
        <v>284</v>
      </c>
      <c r="M118" s="6">
        <v>192.5</v>
      </c>
      <c r="N118" s="6">
        <v>173.25</v>
      </c>
      <c r="O118" s="48">
        <v>44652</v>
      </c>
      <c r="P118" s="5" t="s">
        <v>2611</v>
      </c>
    </row>
    <row r="119" spans="1:17" ht="42.75" x14ac:dyDescent="0.2">
      <c r="A119" s="17" t="s">
        <v>381</v>
      </c>
      <c r="B119" s="17" t="s">
        <v>382</v>
      </c>
      <c r="C119" s="28" t="s">
        <v>3399</v>
      </c>
      <c r="D119" s="17" t="s">
        <v>3399</v>
      </c>
      <c r="H119" s="41" t="s">
        <v>3015</v>
      </c>
      <c r="J119" s="3" t="s">
        <v>3192</v>
      </c>
      <c r="L119" s="1" t="s">
        <v>284</v>
      </c>
      <c r="M119" s="6">
        <v>90</v>
      </c>
      <c r="N119" s="6">
        <v>81</v>
      </c>
      <c r="O119" s="48">
        <v>44652</v>
      </c>
      <c r="P119" s="5" t="s">
        <v>2611</v>
      </c>
    </row>
    <row r="120" spans="1:17" x14ac:dyDescent="0.2">
      <c r="A120" s="17" t="s">
        <v>381</v>
      </c>
      <c r="B120" s="17" t="s">
        <v>383</v>
      </c>
      <c r="C120" s="28" t="s">
        <v>3399</v>
      </c>
      <c r="D120" s="17" t="s">
        <v>3399</v>
      </c>
      <c r="H120" s="30" t="s">
        <v>3399</v>
      </c>
      <c r="J120" s="7" t="s">
        <v>554</v>
      </c>
      <c r="N120" s="6" t="s">
        <v>2454</v>
      </c>
      <c r="O120" s="48"/>
      <c r="Q120" t="str">
        <f t="shared" ref="Q120:Q151" si="6">IF(H120="",IF(B120="",A120,B120),H120)</f>
        <v xml:space="preserve"> </v>
      </c>
    </row>
    <row r="121" spans="1:17" x14ac:dyDescent="0.2">
      <c r="A121" s="17" t="s">
        <v>381</v>
      </c>
      <c r="B121" s="17" t="s">
        <v>383</v>
      </c>
      <c r="C121" s="28" t="s">
        <v>3399</v>
      </c>
      <c r="D121" s="17" t="s">
        <v>3399</v>
      </c>
      <c r="H121" s="41" t="s">
        <v>2710</v>
      </c>
      <c r="J121" s="3" t="s">
        <v>3194</v>
      </c>
      <c r="K121" s="12"/>
      <c r="L121" s="1" t="s">
        <v>284</v>
      </c>
      <c r="M121" s="6">
        <v>39.200000000000003</v>
      </c>
      <c r="N121" s="6">
        <v>35.299999999999997</v>
      </c>
      <c r="O121" s="48">
        <v>44652</v>
      </c>
      <c r="P121" s="5" t="s">
        <v>2611</v>
      </c>
      <c r="Q121" t="str">
        <f t="shared" si="6"/>
        <v>05.04.10.00.1</v>
      </c>
    </row>
    <row r="122" spans="1:17" ht="28.5" x14ac:dyDescent="0.2">
      <c r="A122" s="17" t="s">
        <v>381</v>
      </c>
      <c r="B122" s="17" t="s">
        <v>383</v>
      </c>
      <c r="C122" s="28" t="s">
        <v>3399</v>
      </c>
      <c r="D122" s="17" t="s">
        <v>3399</v>
      </c>
      <c r="H122" s="41" t="s">
        <v>2713</v>
      </c>
      <c r="J122" s="3" t="s">
        <v>3193</v>
      </c>
      <c r="L122" s="1" t="s">
        <v>284</v>
      </c>
      <c r="M122" s="6">
        <v>29.9</v>
      </c>
      <c r="N122" s="6">
        <v>26.9</v>
      </c>
      <c r="O122" s="48">
        <v>44652</v>
      </c>
      <c r="P122" s="5" t="s">
        <v>2611</v>
      </c>
      <c r="Q122" t="str">
        <f t="shared" si="6"/>
        <v>05.04.11.00.1</v>
      </c>
    </row>
    <row r="123" spans="1:17" ht="28.5" x14ac:dyDescent="0.2">
      <c r="A123" s="17" t="s">
        <v>381</v>
      </c>
      <c r="B123" s="17" t="s">
        <v>383</v>
      </c>
      <c r="C123" s="28" t="s">
        <v>3399</v>
      </c>
      <c r="D123" s="17" t="s">
        <v>3399</v>
      </c>
      <c r="H123" s="41" t="s">
        <v>2714</v>
      </c>
      <c r="J123" s="3" t="s">
        <v>3195</v>
      </c>
      <c r="K123" s="12"/>
      <c r="L123" s="1" t="s">
        <v>284</v>
      </c>
      <c r="M123" s="6">
        <v>82.6</v>
      </c>
      <c r="N123" s="6">
        <v>74.3</v>
      </c>
      <c r="O123" s="48">
        <v>44652</v>
      </c>
      <c r="P123" s="5" t="s">
        <v>2600</v>
      </c>
      <c r="Q123" t="str">
        <f t="shared" si="6"/>
        <v>05.04.12.00.1</v>
      </c>
    </row>
    <row r="124" spans="1:17" ht="42.75" x14ac:dyDescent="0.2">
      <c r="A124" s="17" t="s">
        <v>381</v>
      </c>
      <c r="B124" s="17" t="s">
        <v>383</v>
      </c>
      <c r="C124" s="28" t="s">
        <v>3399</v>
      </c>
      <c r="D124" s="17" t="s">
        <v>3399</v>
      </c>
      <c r="H124" s="41" t="s">
        <v>2716</v>
      </c>
      <c r="J124" s="3" t="s">
        <v>3196</v>
      </c>
      <c r="L124" s="1" t="s">
        <v>284</v>
      </c>
      <c r="M124" s="6">
        <v>115</v>
      </c>
      <c r="N124" s="6">
        <v>103.5</v>
      </c>
      <c r="O124" s="48">
        <v>44652</v>
      </c>
      <c r="P124" s="5" t="s">
        <v>2600</v>
      </c>
      <c r="Q124" t="str">
        <f t="shared" si="6"/>
        <v>05.04.13.00.1</v>
      </c>
    </row>
    <row r="125" spans="1:17" ht="57" x14ac:dyDescent="0.2">
      <c r="A125" s="17" t="s">
        <v>381</v>
      </c>
      <c r="B125" s="17" t="s">
        <v>383</v>
      </c>
      <c r="C125" s="28" t="s">
        <v>3399</v>
      </c>
      <c r="D125" s="17" t="s">
        <v>3399</v>
      </c>
      <c r="H125" s="41" t="s">
        <v>2718</v>
      </c>
      <c r="I125" s="34" t="s">
        <v>1</v>
      </c>
      <c r="J125" s="3" t="s">
        <v>3197</v>
      </c>
      <c r="K125" s="12" t="s">
        <v>3191</v>
      </c>
      <c r="L125" s="1" t="s">
        <v>284</v>
      </c>
      <c r="M125" s="6">
        <v>199.9</v>
      </c>
      <c r="N125" s="6">
        <v>179.9</v>
      </c>
      <c r="O125" s="48">
        <v>44652</v>
      </c>
      <c r="P125" s="5" t="s">
        <v>2611</v>
      </c>
      <c r="Q125" t="str">
        <f t="shared" si="6"/>
        <v>05.04.15.00.1</v>
      </c>
    </row>
    <row r="126" spans="1:17" x14ac:dyDescent="0.2">
      <c r="A126" s="17" t="s">
        <v>381</v>
      </c>
      <c r="B126" s="17" t="s">
        <v>384</v>
      </c>
      <c r="C126" s="28" t="s">
        <v>3399</v>
      </c>
      <c r="D126" s="17" t="s">
        <v>3399</v>
      </c>
      <c r="H126" s="30" t="s">
        <v>3399</v>
      </c>
      <c r="J126" s="7" t="s">
        <v>555</v>
      </c>
      <c r="N126" s="6" t="s">
        <v>2454</v>
      </c>
      <c r="O126" s="48"/>
      <c r="Q126" t="str">
        <f t="shared" si="6"/>
        <v xml:space="preserve"> </v>
      </c>
    </row>
    <row r="127" spans="1:17" ht="28.5" x14ac:dyDescent="0.2">
      <c r="A127" s="17" t="s">
        <v>381</v>
      </c>
      <c r="B127" s="17" t="s">
        <v>384</v>
      </c>
      <c r="C127" s="28" t="s">
        <v>3399</v>
      </c>
      <c r="D127" s="17" t="s">
        <v>3399</v>
      </c>
      <c r="H127" s="41" t="s">
        <v>2720</v>
      </c>
      <c r="J127" s="3" t="s">
        <v>3198</v>
      </c>
      <c r="K127" s="12"/>
      <c r="L127" s="1" t="s">
        <v>284</v>
      </c>
      <c r="M127" s="6">
        <v>52</v>
      </c>
      <c r="N127" s="6">
        <v>46.8</v>
      </c>
      <c r="O127" s="48">
        <v>44652</v>
      </c>
      <c r="P127" s="5" t="s">
        <v>2611</v>
      </c>
      <c r="Q127" t="str">
        <f t="shared" si="6"/>
        <v>05.06.02.00.1</v>
      </c>
    </row>
    <row r="128" spans="1:17" ht="43.5" x14ac:dyDescent="0.2">
      <c r="A128" s="17" t="s">
        <v>381</v>
      </c>
      <c r="B128" s="17" t="s">
        <v>385</v>
      </c>
      <c r="C128" s="28" t="s">
        <v>3399</v>
      </c>
      <c r="D128" s="17" t="s">
        <v>3399</v>
      </c>
      <c r="H128" s="30" t="s">
        <v>3399</v>
      </c>
      <c r="J128" s="8" t="s">
        <v>3199</v>
      </c>
      <c r="N128" s="6" t="s">
        <v>2454</v>
      </c>
      <c r="O128" s="48"/>
      <c r="Q128" t="str">
        <f t="shared" si="6"/>
        <v xml:space="preserve"> </v>
      </c>
    </row>
    <row r="129" spans="1:17" x14ac:dyDescent="0.2">
      <c r="A129" s="17" t="s">
        <v>381</v>
      </c>
      <c r="B129" s="17" t="s">
        <v>385</v>
      </c>
      <c r="C129" s="28" t="s">
        <v>3399</v>
      </c>
      <c r="D129" s="17" t="s">
        <v>3399</v>
      </c>
      <c r="H129" s="41" t="s">
        <v>19</v>
      </c>
      <c r="J129" s="1" t="s">
        <v>3200</v>
      </c>
      <c r="L129" s="1" t="s">
        <v>284</v>
      </c>
      <c r="M129" s="6">
        <v>49.9</v>
      </c>
      <c r="N129" s="6">
        <v>44.9</v>
      </c>
      <c r="O129" s="48">
        <v>44652</v>
      </c>
      <c r="P129" s="5" t="s">
        <v>2600</v>
      </c>
      <c r="Q129" t="str">
        <f t="shared" si="6"/>
        <v>05.07.01.00.1</v>
      </c>
    </row>
    <row r="130" spans="1:17" x14ac:dyDescent="0.2">
      <c r="A130" s="17" t="s">
        <v>381</v>
      </c>
      <c r="B130" s="17" t="s">
        <v>385</v>
      </c>
      <c r="C130" s="28" t="s">
        <v>3399</v>
      </c>
      <c r="D130" s="17" t="s">
        <v>3399</v>
      </c>
      <c r="H130" s="41" t="s">
        <v>2724</v>
      </c>
      <c r="J130" s="1" t="s">
        <v>3201</v>
      </c>
      <c r="L130" s="1" t="s">
        <v>284</v>
      </c>
      <c r="M130" s="6">
        <v>19.899999999999999</v>
      </c>
      <c r="N130" s="6">
        <v>17.899999999999999</v>
      </c>
      <c r="O130" s="48">
        <v>44652</v>
      </c>
      <c r="P130" s="5" t="s">
        <v>2611</v>
      </c>
      <c r="Q130" t="str">
        <f t="shared" si="6"/>
        <v>05.07.10.00.1</v>
      </c>
    </row>
    <row r="131" spans="1:17" ht="28.5" x14ac:dyDescent="0.2">
      <c r="A131" s="17" t="s">
        <v>381</v>
      </c>
      <c r="B131" s="17" t="s">
        <v>385</v>
      </c>
      <c r="C131" s="28" t="s">
        <v>3399</v>
      </c>
      <c r="D131" s="17" t="s">
        <v>3399</v>
      </c>
      <c r="H131" s="41" t="s">
        <v>2726</v>
      </c>
      <c r="J131" s="3" t="s">
        <v>3202</v>
      </c>
      <c r="L131" s="1" t="s">
        <v>284</v>
      </c>
      <c r="M131" s="6">
        <v>40.9</v>
      </c>
      <c r="N131" s="6">
        <v>36.799999999999997</v>
      </c>
      <c r="O131" s="48">
        <v>44652</v>
      </c>
      <c r="P131" s="5" t="s">
        <v>2611</v>
      </c>
      <c r="Q131" t="str">
        <f t="shared" si="6"/>
        <v>05.07.11.00.1</v>
      </c>
    </row>
    <row r="132" spans="1:17" x14ac:dyDescent="0.2">
      <c r="A132" s="17" t="s">
        <v>381</v>
      </c>
      <c r="B132" s="17" t="s">
        <v>385</v>
      </c>
      <c r="C132" s="28" t="s">
        <v>3399</v>
      </c>
      <c r="D132" s="17" t="s">
        <v>3399</v>
      </c>
      <c r="H132" s="41" t="s">
        <v>2728</v>
      </c>
      <c r="J132" s="3" t="s">
        <v>3203</v>
      </c>
      <c r="K132" s="12"/>
      <c r="L132" s="1" t="s">
        <v>284</v>
      </c>
      <c r="M132" s="6">
        <v>29.2</v>
      </c>
      <c r="N132" s="6">
        <v>26.3</v>
      </c>
      <c r="O132" s="48">
        <v>44652</v>
      </c>
      <c r="P132" s="5" t="s">
        <v>2611</v>
      </c>
      <c r="Q132" t="str">
        <f t="shared" si="6"/>
        <v>05.07.12.00.1</v>
      </c>
    </row>
    <row r="133" spans="1:17" ht="42.75" x14ac:dyDescent="0.2">
      <c r="A133" s="17" t="s">
        <v>381</v>
      </c>
      <c r="B133" s="17" t="s">
        <v>385</v>
      </c>
      <c r="C133" s="28" t="s">
        <v>3399</v>
      </c>
      <c r="D133" s="17" t="s">
        <v>3399</v>
      </c>
      <c r="H133" s="41" t="s">
        <v>2730</v>
      </c>
      <c r="J133" s="3" t="s">
        <v>3204</v>
      </c>
      <c r="K133" s="12"/>
      <c r="L133" s="1" t="s">
        <v>284</v>
      </c>
      <c r="M133" s="6">
        <v>35.1</v>
      </c>
      <c r="N133" s="6">
        <v>31.6</v>
      </c>
      <c r="O133" s="48">
        <v>44652</v>
      </c>
      <c r="P133" s="5" t="s">
        <v>2611</v>
      </c>
      <c r="Q133" t="str">
        <f t="shared" si="6"/>
        <v xml:space="preserve">05.07.13.00.1 </v>
      </c>
    </row>
    <row r="134" spans="1:17" ht="42.75" x14ac:dyDescent="0.2">
      <c r="A134" s="17" t="s">
        <v>381</v>
      </c>
      <c r="B134" s="17" t="s">
        <v>385</v>
      </c>
      <c r="C134" s="28" t="s">
        <v>3399</v>
      </c>
      <c r="D134" s="17" t="s">
        <v>3399</v>
      </c>
      <c r="H134" s="41" t="s">
        <v>2732</v>
      </c>
      <c r="J134" s="3" t="s">
        <v>3205</v>
      </c>
      <c r="K134" s="12"/>
      <c r="L134" s="1" t="s">
        <v>284</v>
      </c>
      <c r="M134" s="6">
        <v>70.2</v>
      </c>
      <c r="N134" s="6">
        <v>63.2</v>
      </c>
      <c r="O134" s="48">
        <v>44652</v>
      </c>
      <c r="P134" s="5" t="s">
        <v>2611</v>
      </c>
      <c r="Q134" t="str">
        <f t="shared" si="6"/>
        <v xml:space="preserve">05.07.14.00.1 </v>
      </c>
    </row>
    <row r="135" spans="1:17" ht="29.25" x14ac:dyDescent="0.2">
      <c r="A135" s="17" t="s">
        <v>381</v>
      </c>
      <c r="B135" s="17" t="s">
        <v>388</v>
      </c>
      <c r="C135" s="28" t="s">
        <v>3399</v>
      </c>
      <c r="D135" s="17" t="s">
        <v>3399</v>
      </c>
      <c r="H135" s="30" t="s">
        <v>3399</v>
      </c>
      <c r="J135" s="8" t="s">
        <v>3387</v>
      </c>
      <c r="N135" s="6" t="s">
        <v>2454</v>
      </c>
      <c r="O135" s="48"/>
      <c r="Q135" t="str">
        <f t="shared" si="6"/>
        <v xml:space="preserve"> </v>
      </c>
    </row>
    <row r="136" spans="1:17" x14ac:dyDescent="0.2">
      <c r="A136" s="17" t="s">
        <v>381</v>
      </c>
      <c r="B136" s="17" t="s">
        <v>388</v>
      </c>
      <c r="C136" s="28" t="s">
        <v>3399</v>
      </c>
      <c r="D136" s="17" t="s">
        <v>3399</v>
      </c>
      <c r="H136" s="41" t="s">
        <v>2735</v>
      </c>
      <c r="J136" s="3" t="s">
        <v>3206</v>
      </c>
      <c r="L136" s="1" t="s">
        <v>284</v>
      </c>
      <c r="M136" s="9">
        <v>21</v>
      </c>
      <c r="N136" s="9">
        <v>18.899999999999999</v>
      </c>
      <c r="O136" s="48">
        <v>44652</v>
      </c>
      <c r="P136" s="5" t="s">
        <v>2611</v>
      </c>
      <c r="Q136" t="str">
        <f t="shared" si="6"/>
        <v>05.08.05.00.1</v>
      </c>
    </row>
    <row r="137" spans="1:17" ht="28.5" x14ac:dyDescent="0.2">
      <c r="A137" s="17" t="s">
        <v>381</v>
      </c>
      <c r="B137" s="17" t="s">
        <v>388</v>
      </c>
      <c r="C137" s="28" t="s">
        <v>3399</v>
      </c>
      <c r="D137" s="17" t="s">
        <v>3399</v>
      </c>
      <c r="H137" s="41" t="s">
        <v>2736</v>
      </c>
      <c r="J137" s="3" t="s">
        <v>3207</v>
      </c>
      <c r="L137" s="1" t="s">
        <v>284</v>
      </c>
      <c r="M137" s="6">
        <v>26.7</v>
      </c>
      <c r="N137" s="6">
        <v>24</v>
      </c>
      <c r="O137" s="48">
        <v>44652</v>
      </c>
      <c r="P137" s="5" t="s">
        <v>2611</v>
      </c>
      <c r="Q137" t="str">
        <f t="shared" si="6"/>
        <v>05.08.06.00.1</v>
      </c>
    </row>
    <row r="138" spans="1:17" ht="28.5" x14ac:dyDescent="0.2">
      <c r="A138" s="17" t="s">
        <v>381</v>
      </c>
      <c r="B138" s="17" t="s">
        <v>388</v>
      </c>
      <c r="C138" s="28" t="s">
        <v>3399</v>
      </c>
      <c r="D138" s="17" t="s">
        <v>3399</v>
      </c>
      <c r="H138" s="41" t="s">
        <v>2737</v>
      </c>
      <c r="J138" s="3" t="s">
        <v>3208</v>
      </c>
      <c r="L138" s="1" t="s">
        <v>284</v>
      </c>
      <c r="M138" s="6">
        <v>68.900000000000006</v>
      </c>
      <c r="N138" s="6">
        <v>62</v>
      </c>
      <c r="O138" s="48">
        <v>44652</v>
      </c>
      <c r="P138" s="5" t="s">
        <v>2611</v>
      </c>
      <c r="Q138" t="str">
        <f t="shared" si="6"/>
        <v>05.08.07.00.1</v>
      </c>
    </row>
    <row r="139" spans="1:17" ht="28.5" x14ac:dyDescent="0.2">
      <c r="A139" s="17" t="s">
        <v>381</v>
      </c>
      <c r="B139" s="17" t="s">
        <v>388</v>
      </c>
      <c r="C139" s="28" t="s">
        <v>3399</v>
      </c>
      <c r="D139" s="17" t="s">
        <v>3399</v>
      </c>
      <c r="H139" s="41" t="s">
        <v>2738</v>
      </c>
      <c r="J139" s="3" t="s">
        <v>3209</v>
      </c>
      <c r="L139" s="1" t="s">
        <v>284</v>
      </c>
      <c r="M139" s="9">
        <v>76</v>
      </c>
      <c r="N139" s="9">
        <v>68.400000000000006</v>
      </c>
      <c r="O139" s="48">
        <v>44652</v>
      </c>
      <c r="P139" s="5" t="s">
        <v>2611</v>
      </c>
      <c r="Q139" t="str">
        <f t="shared" si="6"/>
        <v>05.08.08.00.1</v>
      </c>
    </row>
    <row r="140" spans="1:17" ht="42.75" x14ac:dyDescent="0.2">
      <c r="A140" s="17" t="s">
        <v>381</v>
      </c>
      <c r="B140" s="17" t="s">
        <v>388</v>
      </c>
      <c r="C140" s="28" t="s">
        <v>3399</v>
      </c>
      <c r="D140" s="17" t="s">
        <v>3399</v>
      </c>
      <c r="H140" s="41" t="s">
        <v>2739</v>
      </c>
      <c r="J140" s="3" t="s">
        <v>3210</v>
      </c>
      <c r="L140" s="1" t="s">
        <v>284</v>
      </c>
      <c r="M140" s="9">
        <v>69</v>
      </c>
      <c r="N140" s="9">
        <v>62.1</v>
      </c>
      <c r="O140" s="48">
        <v>44652</v>
      </c>
      <c r="P140" s="5" t="s">
        <v>2611</v>
      </c>
      <c r="Q140" t="str">
        <f t="shared" si="6"/>
        <v>05.08.09.00.1</v>
      </c>
    </row>
    <row r="141" spans="1:17" ht="57" x14ac:dyDescent="0.2">
      <c r="A141" s="17" t="s">
        <v>381</v>
      </c>
      <c r="B141" s="17" t="s">
        <v>388</v>
      </c>
      <c r="C141" s="28" t="s">
        <v>3399</v>
      </c>
      <c r="D141" s="17" t="s">
        <v>3399</v>
      </c>
      <c r="H141" s="41" t="s">
        <v>2740</v>
      </c>
      <c r="I141" s="34" t="s">
        <v>1</v>
      </c>
      <c r="J141" s="3" t="s">
        <v>3211</v>
      </c>
      <c r="K141" s="12" t="s">
        <v>3212</v>
      </c>
      <c r="L141" s="1" t="s">
        <v>284</v>
      </c>
      <c r="M141" s="6">
        <v>183</v>
      </c>
      <c r="N141" s="6">
        <v>164.7</v>
      </c>
      <c r="O141" s="48">
        <v>44652</v>
      </c>
      <c r="P141" s="5" t="s">
        <v>2611</v>
      </c>
      <c r="Q141" t="str">
        <f t="shared" si="6"/>
        <v>05.08.15.00.1</v>
      </c>
    </row>
    <row r="142" spans="1:17" x14ac:dyDescent="0.2">
      <c r="A142" s="17" t="s">
        <v>381</v>
      </c>
      <c r="B142" s="17" t="s">
        <v>389</v>
      </c>
      <c r="C142" s="28" t="s">
        <v>3399</v>
      </c>
      <c r="D142" s="17" t="s">
        <v>3399</v>
      </c>
      <c r="H142" s="30" t="s">
        <v>3399</v>
      </c>
      <c r="J142" s="7" t="s">
        <v>3213</v>
      </c>
      <c r="N142" s="6" t="s">
        <v>2454</v>
      </c>
      <c r="O142" s="48"/>
      <c r="Q142" t="str">
        <f t="shared" si="6"/>
        <v xml:space="preserve"> </v>
      </c>
    </row>
    <row r="143" spans="1:17" ht="28.5" x14ac:dyDescent="0.2">
      <c r="A143" s="17" t="s">
        <v>381</v>
      </c>
      <c r="B143" s="17" t="s">
        <v>389</v>
      </c>
      <c r="C143" s="28" t="s">
        <v>3399</v>
      </c>
      <c r="D143" s="17" t="s">
        <v>3399</v>
      </c>
      <c r="H143" s="41" t="s">
        <v>2749</v>
      </c>
      <c r="J143" s="3" t="s">
        <v>3214</v>
      </c>
      <c r="L143" s="1" t="s">
        <v>284</v>
      </c>
      <c r="M143" s="6">
        <v>100.3</v>
      </c>
      <c r="N143" s="6">
        <v>90.3</v>
      </c>
      <c r="O143" s="48">
        <v>44652</v>
      </c>
      <c r="P143" s="5" t="s">
        <v>2611</v>
      </c>
      <c r="Q143" t="str">
        <f t="shared" si="6"/>
        <v>05.09.05.00.1</v>
      </c>
    </row>
    <row r="144" spans="1:17" ht="28.5" x14ac:dyDescent="0.2">
      <c r="A144" s="17" t="s">
        <v>381</v>
      </c>
      <c r="B144" s="17" t="s">
        <v>389</v>
      </c>
      <c r="C144" s="28" t="s">
        <v>3399</v>
      </c>
      <c r="D144" s="17" t="s">
        <v>3399</v>
      </c>
      <c r="H144" s="41" t="s">
        <v>2751</v>
      </c>
      <c r="J144" s="3" t="s">
        <v>3215</v>
      </c>
      <c r="L144" s="1" t="s">
        <v>284</v>
      </c>
      <c r="M144" s="6">
        <v>122.9</v>
      </c>
      <c r="N144" s="6">
        <v>110.6</v>
      </c>
      <c r="O144" s="48">
        <v>44652</v>
      </c>
      <c r="P144" s="5" t="s">
        <v>2611</v>
      </c>
      <c r="Q144" t="str">
        <f t="shared" si="6"/>
        <v>05.09.06.00.1</v>
      </c>
    </row>
    <row r="145" spans="1:17" x14ac:dyDescent="0.2">
      <c r="A145" s="17" t="s">
        <v>381</v>
      </c>
      <c r="B145" s="17" t="s">
        <v>1093</v>
      </c>
      <c r="C145" s="28" t="s">
        <v>3399</v>
      </c>
      <c r="D145" s="17" t="s">
        <v>3399</v>
      </c>
      <c r="H145" s="41" t="s">
        <v>3399</v>
      </c>
      <c r="J145" s="7" t="s">
        <v>1512</v>
      </c>
      <c r="N145" s="6" t="s">
        <v>2454</v>
      </c>
      <c r="O145" s="48"/>
      <c r="Q145" t="str">
        <f t="shared" si="6"/>
        <v xml:space="preserve"> </v>
      </c>
    </row>
    <row r="146" spans="1:17" ht="28.5" x14ac:dyDescent="0.2">
      <c r="A146" s="17" t="s">
        <v>381</v>
      </c>
      <c r="B146" s="17" t="s">
        <v>1093</v>
      </c>
      <c r="C146" s="28" t="s">
        <v>3399</v>
      </c>
      <c r="D146" s="17" t="s">
        <v>3399</v>
      </c>
      <c r="H146" s="41" t="s">
        <v>1095</v>
      </c>
      <c r="J146" s="12" t="s">
        <v>331</v>
      </c>
      <c r="L146" s="1" t="s">
        <v>284</v>
      </c>
      <c r="M146" s="6">
        <v>6.2</v>
      </c>
      <c r="N146" s="6">
        <v>5.6</v>
      </c>
      <c r="O146" s="48">
        <v>44652</v>
      </c>
      <c r="P146" s="5" t="s">
        <v>2633</v>
      </c>
      <c r="Q146" t="str">
        <f t="shared" si="6"/>
        <v xml:space="preserve">05.10.01.00.1 </v>
      </c>
    </row>
    <row r="147" spans="1:17" ht="28.5" x14ac:dyDescent="0.2">
      <c r="A147" s="17" t="s">
        <v>381</v>
      </c>
      <c r="B147" s="17" t="s">
        <v>1093</v>
      </c>
      <c r="C147" s="28" t="s">
        <v>3399</v>
      </c>
      <c r="D147" s="17" t="s">
        <v>3399</v>
      </c>
      <c r="H147" s="41" t="s">
        <v>1096</v>
      </c>
      <c r="J147" s="12" t="s">
        <v>332</v>
      </c>
      <c r="L147" s="1" t="s">
        <v>284</v>
      </c>
      <c r="M147" s="6">
        <v>7.7</v>
      </c>
      <c r="N147" s="6">
        <v>6.9</v>
      </c>
      <c r="O147" s="48">
        <v>44652</v>
      </c>
      <c r="P147" s="5" t="s">
        <v>2633</v>
      </c>
      <c r="Q147" t="str">
        <f t="shared" si="6"/>
        <v xml:space="preserve">05.10.02.00.1 </v>
      </c>
    </row>
    <row r="148" spans="1:17" ht="28.5" x14ac:dyDescent="0.2">
      <c r="A148" s="17" t="s">
        <v>381</v>
      </c>
      <c r="B148" s="17" t="s">
        <v>1093</v>
      </c>
      <c r="C148" s="28" t="s">
        <v>3399</v>
      </c>
      <c r="D148" s="17" t="s">
        <v>3399</v>
      </c>
      <c r="H148" s="41" t="s">
        <v>1097</v>
      </c>
      <c r="J148" s="12" t="s">
        <v>333</v>
      </c>
      <c r="L148" s="1" t="s">
        <v>284</v>
      </c>
      <c r="M148" s="6">
        <v>11.5</v>
      </c>
      <c r="N148" s="6">
        <v>10.4</v>
      </c>
      <c r="O148" s="48">
        <v>44652</v>
      </c>
      <c r="P148" s="5" t="s">
        <v>2633</v>
      </c>
      <c r="Q148" t="str">
        <f t="shared" si="6"/>
        <v xml:space="preserve">05.10.03.00.1 </v>
      </c>
    </row>
    <row r="149" spans="1:17" ht="72" x14ac:dyDescent="0.2">
      <c r="A149" s="17" t="s">
        <v>381</v>
      </c>
      <c r="B149" s="17" t="s">
        <v>390</v>
      </c>
      <c r="C149" s="28" t="s">
        <v>3399</v>
      </c>
      <c r="D149" s="17" t="s">
        <v>3399</v>
      </c>
      <c r="H149" s="41" t="s">
        <v>3399</v>
      </c>
      <c r="J149" s="8" t="s">
        <v>3216</v>
      </c>
      <c r="N149" s="6" t="s">
        <v>2454</v>
      </c>
      <c r="O149" s="48"/>
      <c r="Q149" t="str">
        <f t="shared" si="6"/>
        <v xml:space="preserve"> </v>
      </c>
    </row>
    <row r="150" spans="1:17" x14ac:dyDescent="0.2">
      <c r="A150" s="17" t="s">
        <v>381</v>
      </c>
      <c r="B150" s="17" t="s">
        <v>390</v>
      </c>
      <c r="C150" s="28" t="s">
        <v>3399</v>
      </c>
      <c r="D150" s="17" t="s">
        <v>3399</v>
      </c>
      <c r="H150" s="41" t="s">
        <v>20</v>
      </c>
      <c r="J150" s="1" t="s">
        <v>3217</v>
      </c>
      <c r="L150" s="1" t="s">
        <v>284</v>
      </c>
      <c r="M150" s="6">
        <v>151.9</v>
      </c>
      <c r="N150" s="6">
        <v>136.69999999999999</v>
      </c>
      <c r="O150" s="48">
        <v>44652</v>
      </c>
      <c r="P150" s="5" t="s">
        <v>2633</v>
      </c>
      <c r="Q150" t="str">
        <f t="shared" si="6"/>
        <v>05.11.02.00.1</v>
      </c>
    </row>
    <row r="151" spans="1:17" ht="28.5" x14ac:dyDescent="0.2">
      <c r="A151" s="17" t="s">
        <v>381</v>
      </c>
      <c r="B151" s="17" t="s">
        <v>390</v>
      </c>
      <c r="C151" s="28" t="s">
        <v>3399</v>
      </c>
      <c r="D151" s="17" t="s">
        <v>3399</v>
      </c>
      <c r="H151" s="41" t="s">
        <v>2754</v>
      </c>
      <c r="J151" s="12" t="s">
        <v>3218</v>
      </c>
      <c r="L151" s="1" t="s">
        <v>284</v>
      </c>
      <c r="M151" s="6">
        <v>135.9</v>
      </c>
      <c r="N151" s="6">
        <v>122.3</v>
      </c>
      <c r="O151" s="48">
        <v>44652</v>
      </c>
      <c r="P151" s="5" t="s">
        <v>2611</v>
      </c>
      <c r="Q151" t="str">
        <f t="shared" si="6"/>
        <v>05.11.06.00.1</v>
      </c>
    </row>
    <row r="152" spans="1:17" ht="112.15" customHeight="1" x14ac:dyDescent="0.2">
      <c r="A152" s="17" t="s">
        <v>381</v>
      </c>
      <c r="B152" s="17" t="s">
        <v>390</v>
      </c>
      <c r="C152" s="28" t="s">
        <v>3399</v>
      </c>
      <c r="D152" s="17" t="s">
        <v>3399</v>
      </c>
      <c r="H152" s="41" t="s">
        <v>22</v>
      </c>
      <c r="I152" s="34" t="s">
        <v>1</v>
      </c>
      <c r="J152" s="3" t="s">
        <v>3219</v>
      </c>
      <c r="K152" s="12" t="s">
        <v>3388</v>
      </c>
      <c r="L152" s="1" t="s">
        <v>284</v>
      </c>
      <c r="M152" s="6">
        <v>53.1</v>
      </c>
      <c r="N152" s="6">
        <v>47.8</v>
      </c>
      <c r="O152" s="48">
        <v>44652</v>
      </c>
      <c r="P152" s="5" t="s">
        <v>2600</v>
      </c>
      <c r="Q152" t="str">
        <f t="shared" ref="Q152:Q180" si="7">IF(H152="",IF(B152="",A152,B152),H152)</f>
        <v>05.11.10.00.1</v>
      </c>
    </row>
    <row r="153" spans="1:17" ht="203.85" customHeight="1" x14ac:dyDescent="0.2">
      <c r="A153" s="17" t="s">
        <v>381</v>
      </c>
      <c r="B153" s="17" t="s">
        <v>390</v>
      </c>
      <c r="C153" s="28" t="s">
        <v>3399</v>
      </c>
      <c r="D153" s="17" t="s">
        <v>3399</v>
      </c>
      <c r="H153" s="41" t="s">
        <v>2758</v>
      </c>
      <c r="I153" s="34" t="s">
        <v>1</v>
      </c>
      <c r="J153" s="1" t="s">
        <v>3220</v>
      </c>
      <c r="K153" s="12" t="s">
        <v>3389</v>
      </c>
      <c r="L153" s="1" t="s">
        <v>284</v>
      </c>
      <c r="M153" s="6">
        <v>163.4</v>
      </c>
      <c r="N153" s="6">
        <v>147.1</v>
      </c>
      <c r="O153" s="48">
        <v>44652</v>
      </c>
      <c r="P153" s="5" t="s">
        <v>2611</v>
      </c>
      <c r="Q153" t="str">
        <f t="shared" si="7"/>
        <v>05.11.15.00.1</v>
      </c>
    </row>
    <row r="154" spans="1:17" x14ac:dyDescent="0.2">
      <c r="A154" s="17" t="s">
        <v>381</v>
      </c>
      <c r="B154" s="17" t="s">
        <v>391</v>
      </c>
      <c r="C154" s="28" t="s">
        <v>3399</v>
      </c>
      <c r="D154" s="17" t="s">
        <v>3399</v>
      </c>
      <c r="H154" s="41" t="s">
        <v>3399</v>
      </c>
      <c r="J154" s="7" t="s">
        <v>3221</v>
      </c>
      <c r="N154" s="6" t="s">
        <v>2454</v>
      </c>
      <c r="O154" s="48"/>
      <c r="Q154" t="str">
        <f t="shared" si="7"/>
        <v xml:space="preserve"> </v>
      </c>
    </row>
    <row r="155" spans="1:17" x14ac:dyDescent="0.2">
      <c r="A155" s="17" t="s">
        <v>381</v>
      </c>
      <c r="B155" s="17" t="s">
        <v>391</v>
      </c>
      <c r="C155" s="28" t="s">
        <v>3399</v>
      </c>
      <c r="D155" s="17" t="s">
        <v>3399</v>
      </c>
      <c r="H155" s="41" t="s">
        <v>2760</v>
      </c>
      <c r="J155" s="3" t="s">
        <v>289</v>
      </c>
      <c r="L155" s="1" t="s">
        <v>284</v>
      </c>
      <c r="M155" s="6">
        <v>31.9</v>
      </c>
      <c r="N155" s="6">
        <v>28.7</v>
      </c>
      <c r="O155" s="48">
        <v>44652</v>
      </c>
      <c r="P155" s="5" t="s">
        <v>2600</v>
      </c>
      <c r="Q155" t="str">
        <f t="shared" si="7"/>
        <v>05.13.02.00.1</v>
      </c>
    </row>
    <row r="156" spans="1:17" ht="72" x14ac:dyDescent="0.2">
      <c r="A156" s="17" t="s">
        <v>381</v>
      </c>
      <c r="B156" s="17" t="s">
        <v>392</v>
      </c>
      <c r="C156" s="28" t="s">
        <v>3399</v>
      </c>
      <c r="D156" s="17" t="s">
        <v>3399</v>
      </c>
      <c r="H156" s="41" t="s">
        <v>3399</v>
      </c>
      <c r="J156" s="8" t="s">
        <v>3222</v>
      </c>
      <c r="N156" s="6" t="s">
        <v>2454</v>
      </c>
      <c r="O156" s="48"/>
      <c r="Q156" t="str">
        <f t="shared" si="7"/>
        <v xml:space="preserve"> </v>
      </c>
    </row>
    <row r="157" spans="1:17" x14ac:dyDescent="0.2">
      <c r="A157" s="17" t="s">
        <v>381</v>
      </c>
      <c r="B157" s="17" t="s">
        <v>392</v>
      </c>
      <c r="C157" s="28" t="s">
        <v>3399</v>
      </c>
      <c r="D157" s="17" t="s">
        <v>3399</v>
      </c>
      <c r="H157" s="41" t="s">
        <v>23</v>
      </c>
      <c r="J157" s="1" t="s">
        <v>3223</v>
      </c>
      <c r="L157" s="1" t="s">
        <v>284</v>
      </c>
      <c r="M157" s="6">
        <v>79.5</v>
      </c>
      <c r="N157" s="6">
        <v>71.599999999999994</v>
      </c>
      <c r="O157" s="48">
        <v>44652</v>
      </c>
      <c r="P157" s="5" t="s">
        <v>2600</v>
      </c>
      <c r="Q157" t="str">
        <f t="shared" si="7"/>
        <v>05.14.01.00.1</v>
      </c>
    </row>
    <row r="158" spans="1:17" x14ac:dyDescent="0.2">
      <c r="A158" s="17" t="s">
        <v>381</v>
      </c>
      <c r="B158" s="17" t="s">
        <v>392</v>
      </c>
      <c r="C158" s="28" t="s">
        <v>3399</v>
      </c>
      <c r="D158" s="17" t="s">
        <v>3399</v>
      </c>
      <c r="H158" s="41" t="s">
        <v>24</v>
      </c>
      <c r="J158" s="1" t="s">
        <v>290</v>
      </c>
      <c r="L158" s="1" t="s">
        <v>284</v>
      </c>
      <c r="M158" s="6">
        <v>163.5</v>
      </c>
      <c r="N158" s="6">
        <v>147.19999999999999</v>
      </c>
      <c r="O158" s="48">
        <v>44652</v>
      </c>
      <c r="P158" s="5" t="s">
        <v>2633</v>
      </c>
      <c r="Q158" t="str">
        <f t="shared" si="7"/>
        <v>05.14.02.00.1</v>
      </c>
    </row>
    <row r="159" spans="1:17" x14ac:dyDescent="0.2">
      <c r="A159" s="17" t="s">
        <v>381</v>
      </c>
      <c r="B159" s="17" t="s">
        <v>392</v>
      </c>
      <c r="C159" s="28" t="s">
        <v>3399</v>
      </c>
      <c r="D159" s="17" t="s">
        <v>3399</v>
      </c>
      <c r="H159" s="41" t="s">
        <v>2766</v>
      </c>
      <c r="J159" s="1" t="s">
        <v>3224</v>
      </c>
      <c r="L159" s="1" t="s">
        <v>284</v>
      </c>
      <c r="M159" s="6">
        <v>145.30000000000001</v>
      </c>
      <c r="N159" s="6">
        <v>130.80000000000001</v>
      </c>
      <c r="O159" s="48">
        <v>44652</v>
      </c>
      <c r="P159" s="5" t="s">
        <v>2611</v>
      </c>
      <c r="Q159" t="str">
        <f t="shared" si="7"/>
        <v>05.14.05.00.1</v>
      </c>
    </row>
    <row r="160" spans="1:17" ht="43.5" x14ac:dyDescent="0.2">
      <c r="A160" s="17" t="s">
        <v>381</v>
      </c>
      <c r="B160" s="17" t="s">
        <v>1101</v>
      </c>
      <c r="C160" s="28" t="s">
        <v>3399</v>
      </c>
      <c r="D160" s="17" t="s">
        <v>3399</v>
      </c>
      <c r="H160" s="41" t="s">
        <v>3399</v>
      </c>
      <c r="J160" s="3" t="s">
        <v>2554</v>
      </c>
      <c r="N160" s="6" t="s">
        <v>2454</v>
      </c>
      <c r="O160" s="48"/>
      <c r="Q160" t="str">
        <f t="shared" si="7"/>
        <v xml:space="preserve"> </v>
      </c>
    </row>
    <row r="161" spans="1:17" ht="28.5" x14ac:dyDescent="0.2">
      <c r="A161" s="17" t="s">
        <v>381</v>
      </c>
      <c r="B161" s="17" t="s">
        <v>1101</v>
      </c>
      <c r="C161" s="28" t="s">
        <v>3399</v>
      </c>
      <c r="D161" s="17" t="s">
        <v>3399</v>
      </c>
      <c r="H161" s="41" t="s">
        <v>1103</v>
      </c>
      <c r="J161" s="3" t="s">
        <v>1513</v>
      </c>
      <c r="L161" s="1" t="s">
        <v>330</v>
      </c>
      <c r="M161" s="6">
        <v>0.65</v>
      </c>
      <c r="N161" s="6">
        <v>0.59</v>
      </c>
      <c r="O161" s="48">
        <v>44470</v>
      </c>
      <c r="P161" s="5" t="s">
        <v>2598</v>
      </c>
      <c r="Q161" t="str">
        <f t="shared" si="7"/>
        <v>05.20.01.00.1</v>
      </c>
    </row>
    <row r="162" spans="1:17" ht="28.5" x14ac:dyDescent="0.2">
      <c r="A162" s="17" t="s">
        <v>381</v>
      </c>
      <c r="B162" s="17" t="s">
        <v>1101</v>
      </c>
      <c r="C162" s="28" t="s">
        <v>3399</v>
      </c>
      <c r="D162" s="17" t="s">
        <v>3399</v>
      </c>
      <c r="H162" s="41" t="s">
        <v>1104</v>
      </c>
      <c r="J162" s="3" t="s">
        <v>1514</v>
      </c>
      <c r="L162" s="1" t="s">
        <v>330</v>
      </c>
      <c r="M162" s="6">
        <v>0.95</v>
      </c>
      <c r="N162" s="6">
        <v>0.86</v>
      </c>
      <c r="O162" s="48">
        <v>44470</v>
      </c>
      <c r="P162" s="5" t="s">
        <v>2598</v>
      </c>
      <c r="Q162" t="str">
        <f t="shared" si="7"/>
        <v>05.20.02.00.1</v>
      </c>
    </row>
    <row r="163" spans="1:17" ht="28.5" x14ac:dyDescent="0.2">
      <c r="A163" s="17" t="s">
        <v>381</v>
      </c>
      <c r="B163" s="17" t="s">
        <v>1101</v>
      </c>
      <c r="C163" s="28" t="s">
        <v>3399</v>
      </c>
      <c r="D163" s="17" t="s">
        <v>3399</v>
      </c>
      <c r="H163" s="41" t="s">
        <v>1105</v>
      </c>
      <c r="J163" s="3" t="s">
        <v>1515</v>
      </c>
      <c r="L163" s="1" t="s">
        <v>330</v>
      </c>
      <c r="M163" s="6">
        <v>1.45</v>
      </c>
      <c r="N163" s="6">
        <v>1.31</v>
      </c>
      <c r="O163" s="48">
        <v>44470</v>
      </c>
      <c r="P163" s="5" t="s">
        <v>2598</v>
      </c>
      <c r="Q163" t="str">
        <f t="shared" si="7"/>
        <v>05.20.03.00.1</v>
      </c>
    </row>
    <row r="164" spans="1:17" ht="28.5" x14ac:dyDescent="0.2">
      <c r="A164" s="17" t="s">
        <v>381</v>
      </c>
      <c r="B164" s="17" t="s">
        <v>1101</v>
      </c>
      <c r="C164" s="28" t="s">
        <v>3399</v>
      </c>
      <c r="D164" s="17" t="s">
        <v>3399</v>
      </c>
      <c r="H164" s="41" t="s">
        <v>1106</v>
      </c>
      <c r="J164" s="3" t="s">
        <v>2555</v>
      </c>
      <c r="L164" s="1" t="s">
        <v>330</v>
      </c>
      <c r="M164" s="6">
        <v>2.6</v>
      </c>
      <c r="N164" s="6">
        <v>2.3400000000000003</v>
      </c>
      <c r="O164" s="48">
        <v>44470</v>
      </c>
      <c r="P164" s="5" t="s">
        <v>2599</v>
      </c>
      <c r="Q164" t="str">
        <f t="shared" si="7"/>
        <v>05.20.04.00.1</v>
      </c>
    </row>
    <row r="165" spans="1:17" ht="28.5" x14ac:dyDescent="0.2">
      <c r="A165" s="17" t="s">
        <v>381</v>
      </c>
      <c r="B165" s="17" t="s">
        <v>1101</v>
      </c>
      <c r="C165" s="28" t="s">
        <v>3399</v>
      </c>
      <c r="D165" s="17" t="s">
        <v>3399</v>
      </c>
      <c r="H165" s="41" t="s">
        <v>1107</v>
      </c>
      <c r="J165" s="3" t="s">
        <v>2556</v>
      </c>
      <c r="L165" s="1" t="s">
        <v>330</v>
      </c>
      <c r="M165" s="6">
        <v>4</v>
      </c>
      <c r="N165" s="6">
        <v>3.6</v>
      </c>
      <c r="O165" s="48">
        <v>44470</v>
      </c>
      <c r="P165" s="5" t="s">
        <v>2599</v>
      </c>
      <c r="Q165" t="str">
        <f t="shared" si="7"/>
        <v>05.20.05.00.1</v>
      </c>
    </row>
    <row r="166" spans="1:17" ht="28.5" x14ac:dyDescent="0.2">
      <c r="A166" s="17" t="s">
        <v>381</v>
      </c>
      <c r="B166" s="17" t="s">
        <v>1101</v>
      </c>
      <c r="C166" s="28" t="s">
        <v>3399</v>
      </c>
      <c r="D166" s="17" t="s">
        <v>3399</v>
      </c>
      <c r="H166" s="41" t="s">
        <v>1108</v>
      </c>
      <c r="J166" s="3" t="s">
        <v>2557</v>
      </c>
      <c r="L166" s="1" t="s">
        <v>330</v>
      </c>
      <c r="M166" s="6">
        <v>3.85</v>
      </c>
      <c r="N166" s="6">
        <v>3.47</v>
      </c>
      <c r="O166" s="48">
        <v>44470</v>
      </c>
      <c r="P166" s="5" t="s">
        <v>2599</v>
      </c>
      <c r="Q166" t="str">
        <f t="shared" si="7"/>
        <v>05.20.06.00.1</v>
      </c>
    </row>
    <row r="167" spans="1:17" ht="28.5" x14ac:dyDescent="0.2">
      <c r="A167" s="17" t="s">
        <v>381</v>
      </c>
      <c r="B167" s="17" t="s">
        <v>1101</v>
      </c>
      <c r="C167" s="28" t="s">
        <v>3399</v>
      </c>
      <c r="D167" s="17" t="s">
        <v>3399</v>
      </c>
      <c r="H167" s="41" t="s">
        <v>1109</v>
      </c>
      <c r="J167" s="3" t="s">
        <v>2558</v>
      </c>
      <c r="L167" s="1" t="s">
        <v>330</v>
      </c>
      <c r="M167" s="6">
        <v>4.8499999999999996</v>
      </c>
      <c r="N167" s="6">
        <v>4.37</v>
      </c>
      <c r="O167" s="48">
        <v>44470</v>
      </c>
      <c r="P167" s="5" t="s">
        <v>2599</v>
      </c>
      <c r="Q167" t="str">
        <f t="shared" si="7"/>
        <v>05.20.07.00.1</v>
      </c>
    </row>
    <row r="168" spans="1:17" ht="100.5" x14ac:dyDescent="0.2">
      <c r="A168" s="17" t="s">
        <v>393</v>
      </c>
      <c r="B168" s="17" t="s">
        <v>3399</v>
      </c>
      <c r="C168" s="28" t="s">
        <v>3399</v>
      </c>
      <c r="D168" s="17" t="s">
        <v>3399</v>
      </c>
      <c r="H168" s="41" t="s">
        <v>3399</v>
      </c>
      <c r="J168" s="3" t="s">
        <v>2559</v>
      </c>
      <c r="N168" s="6" t="s">
        <v>2454</v>
      </c>
      <c r="O168" s="48"/>
      <c r="Q168" t="str">
        <f t="shared" si="7"/>
        <v xml:space="preserve"> </v>
      </c>
    </row>
    <row r="169" spans="1:17" ht="102" x14ac:dyDescent="0.2">
      <c r="A169" s="17" t="s">
        <v>393</v>
      </c>
      <c r="B169" s="17" t="s">
        <v>394</v>
      </c>
      <c r="C169" s="28" t="s">
        <v>3399</v>
      </c>
      <c r="D169" s="17" t="s">
        <v>3399</v>
      </c>
      <c r="H169" s="41" t="s">
        <v>3399</v>
      </c>
      <c r="J169" s="8" t="s">
        <v>2257</v>
      </c>
      <c r="N169" s="6" t="s">
        <v>2454</v>
      </c>
      <c r="O169" s="48"/>
      <c r="Q169" t="str">
        <f t="shared" si="7"/>
        <v xml:space="preserve"> </v>
      </c>
    </row>
    <row r="170" spans="1:17" ht="114" x14ac:dyDescent="0.2">
      <c r="A170" s="17" t="s">
        <v>393</v>
      </c>
      <c r="B170" s="17" t="s">
        <v>394</v>
      </c>
      <c r="C170" s="28" t="s">
        <v>3399</v>
      </c>
      <c r="D170" s="17" t="s">
        <v>3399</v>
      </c>
      <c r="H170" s="41" t="s">
        <v>25</v>
      </c>
      <c r="I170" s="34" t="s">
        <v>1</v>
      </c>
      <c r="J170" s="3" t="s">
        <v>291</v>
      </c>
      <c r="K170" s="12" t="s">
        <v>2303</v>
      </c>
      <c r="L170" s="1" t="s">
        <v>284</v>
      </c>
      <c r="M170" s="6">
        <v>300</v>
      </c>
      <c r="N170" s="6">
        <v>285</v>
      </c>
      <c r="O170" s="48">
        <v>44470</v>
      </c>
      <c r="P170" s="5" t="s">
        <v>2598</v>
      </c>
      <c r="Q170" t="str">
        <f t="shared" si="7"/>
        <v>06.01.01.00.1</v>
      </c>
    </row>
    <row r="171" spans="1:17" ht="114" x14ac:dyDescent="0.2">
      <c r="A171" s="17" t="s">
        <v>393</v>
      </c>
      <c r="B171" s="17" t="s">
        <v>394</v>
      </c>
      <c r="C171" s="28" t="s">
        <v>3399</v>
      </c>
      <c r="D171" s="17" t="s">
        <v>3399</v>
      </c>
      <c r="H171" s="41" t="s">
        <v>26</v>
      </c>
      <c r="I171" s="34" t="s">
        <v>1</v>
      </c>
      <c r="J171" s="3" t="s">
        <v>292</v>
      </c>
      <c r="K171" s="12" t="s">
        <v>2304</v>
      </c>
      <c r="L171" s="3" t="s">
        <v>1074</v>
      </c>
      <c r="M171" s="6">
        <v>1</v>
      </c>
      <c r="N171" s="6">
        <v>0.95</v>
      </c>
      <c r="O171" s="48">
        <v>44470</v>
      </c>
      <c r="P171" s="5" t="s">
        <v>2598</v>
      </c>
      <c r="Q171" t="str">
        <f t="shared" si="7"/>
        <v>06.01.01.00.2</v>
      </c>
    </row>
    <row r="172" spans="1:17" ht="114.75" x14ac:dyDescent="0.2">
      <c r="A172" s="17" t="s">
        <v>395</v>
      </c>
      <c r="B172" s="17" t="s">
        <v>3399</v>
      </c>
      <c r="C172" s="28" t="s">
        <v>3399</v>
      </c>
      <c r="D172" s="17" t="s">
        <v>3399</v>
      </c>
      <c r="H172" s="41" t="s">
        <v>3399</v>
      </c>
      <c r="J172" s="3" t="s">
        <v>2685</v>
      </c>
      <c r="N172" s="6" t="s">
        <v>2454</v>
      </c>
      <c r="O172" s="48"/>
      <c r="Q172" t="str">
        <f t="shared" si="7"/>
        <v xml:space="preserve"> </v>
      </c>
    </row>
    <row r="173" spans="1:17" x14ac:dyDescent="0.2">
      <c r="A173" s="17" t="s">
        <v>395</v>
      </c>
      <c r="B173" s="17" t="s">
        <v>396</v>
      </c>
      <c r="C173" s="28" t="s">
        <v>3399</v>
      </c>
      <c r="D173" s="17" t="s">
        <v>3399</v>
      </c>
      <c r="H173" s="41" t="s">
        <v>3399</v>
      </c>
      <c r="J173" s="7" t="s">
        <v>557</v>
      </c>
      <c r="N173" s="6" t="s">
        <v>2454</v>
      </c>
      <c r="O173" s="48"/>
      <c r="Q173" t="str">
        <f t="shared" si="7"/>
        <v xml:space="preserve"> </v>
      </c>
    </row>
    <row r="174" spans="1:17" ht="156.75" x14ac:dyDescent="0.2">
      <c r="A174" s="17" t="s">
        <v>395</v>
      </c>
      <c r="B174" s="17" t="s">
        <v>396</v>
      </c>
      <c r="C174" s="28" t="s">
        <v>3399</v>
      </c>
      <c r="D174" s="17" t="s">
        <v>3399</v>
      </c>
      <c r="H174" s="41" t="s">
        <v>27</v>
      </c>
      <c r="I174" s="34" t="s">
        <v>1</v>
      </c>
      <c r="J174" s="3" t="s">
        <v>293</v>
      </c>
      <c r="K174" s="12" t="s">
        <v>294</v>
      </c>
      <c r="L174" s="1" t="s">
        <v>284</v>
      </c>
      <c r="M174" s="6">
        <v>723</v>
      </c>
      <c r="N174" s="6">
        <v>686.85</v>
      </c>
      <c r="O174" s="48">
        <v>44470</v>
      </c>
      <c r="P174" s="5" t="s">
        <v>2598</v>
      </c>
      <c r="Q174" t="str">
        <f t="shared" si="7"/>
        <v>09.01.01.00.1</v>
      </c>
    </row>
    <row r="175" spans="1:17" ht="28.5" x14ac:dyDescent="0.2">
      <c r="A175" s="17" t="s">
        <v>395</v>
      </c>
      <c r="B175" s="17" t="s">
        <v>396</v>
      </c>
      <c r="C175" s="28" t="s">
        <v>3399</v>
      </c>
      <c r="D175" s="17" t="s">
        <v>3399</v>
      </c>
      <c r="H175" s="41" t="s">
        <v>28</v>
      </c>
      <c r="I175" s="34" t="s">
        <v>1</v>
      </c>
      <c r="J175" s="3" t="s">
        <v>2083</v>
      </c>
      <c r="K175" s="12" t="s">
        <v>2084</v>
      </c>
      <c r="L175" s="1" t="s">
        <v>295</v>
      </c>
      <c r="M175" s="6">
        <v>58.75</v>
      </c>
      <c r="N175" s="6">
        <v>52.88</v>
      </c>
      <c r="O175" s="48">
        <v>44470</v>
      </c>
      <c r="P175" s="5" t="s">
        <v>2598</v>
      </c>
      <c r="Q175" t="str">
        <f t="shared" si="7"/>
        <v>09.01.01.01.1</v>
      </c>
    </row>
    <row r="176" spans="1:17" x14ac:dyDescent="0.2">
      <c r="A176" s="17" t="s">
        <v>395</v>
      </c>
      <c r="B176" s="17" t="s">
        <v>397</v>
      </c>
      <c r="C176" s="28" t="s">
        <v>3399</v>
      </c>
      <c r="D176" s="17" t="s">
        <v>3399</v>
      </c>
      <c r="H176" s="41" t="s">
        <v>3399</v>
      </c>
      <c r="J176" s="7" t="s">
        <v>558</v>
      </c>
      <c r="N176" s="6" t="s">
        <v>2454</v>
      </c>
      <c r="O176" s="48"/>
      <c r="Q176" t="str">
        <f t="shared" si="7"/>
        <v xml:space="preserve"> </v>
      </c>
    </row>
    <row r="177" spans="1:17" ht="327.75" x14ac:dyDescent="0.2">
      <c r="A177" s="17" t="s">
        <v>395</v>
      </c>
      <c r="B177" s="17" t="s">
        <v>397</v>
      </c>
      <c r="C177" s="28" t="s">
        <v>3399</v>
      </c>
      <c r="D177" s="17" t="s">
        <v>3399</v>
      </c>
      <c r="H177" s="41" t="s">
        <v>30</v>
      </c>
      <c r="I177" s="34" t="s">
        <v>1</v>
      </c>
      <c r="J177" s="3" t="s">
        <v>559</v>
      </c>
      <c r="K177" s="12" t="s">
        <v>560</v>
      </c>
      <c r="L177" s="1" t="s">
        <v>284</v>
      </c>
      <c r="M177" s="6">
        <v>270</v>
      </c>
      <c r="N177" s="6">
        <v>256.5</v>
      </c>
      <c r="O177" s="48">
        <v>44470</v>
      </c>
      <c r="P177" s="5" t="s">
        <v>2598</v>
      </c>
      <c r="Q177" t="str">
        <f t="shared" si="7"/>
        <v>09.02.01.00.1</v>
      </c>
    </row>
    <row r="178" spans="1:17" ht="42.75" x14ac:dyDescent="0.2">
      <c r="A178" s="17" t="s">
        <v>395</v>
      </c>
      <c r="B178" s="17" t="s">
        <v>397</v>
      </c>
      <c r="C178" s="28" t="s">
        <v>3399</v>
      </c>
      <c r="D178" s="17" t="s">
        <v>3399</v>
      </c>
      <c r="H178" s="41" t="s">
        <v>31</v>
      </c>
      <c r="I178" s="34" t="s">
        <v>1</v>
      </c>
      <c r="J178" s="3" t="s">
        <v>296</v>
      </c>
      <c r="K178" s="12" t="s">
        <v>297</v>
      </c>
      <c r="L178" s="3" t="s">
        <v>1074</v>
      </c>
      <c r="M178" s="6">
        <v>1.3</v>
      </c>
      <c r="N178" s="6">
        <v>1.24</v>
      </c>
      <c r="O178" s="48">
        <v>44470</v>
      </c>
      <c r="P178" s="5" t="s">
        <v>2598</v>
      </c>
      <c r="Q178" t="str">
        <f t="shared" si="7"/>
        <v>09.02.01.00.2</v>
      </c>
    </row>
    <row r="179" spans="1:17" ht="370.5" x14ac:dyDescent="0.2">
      <c r="A179" s="17" t="s">
        <v>395</v>
      </c>
      <c r="B179" s="17" t="s">
        <v>402</v>
      </c>
      <c r="C179" s="28" t="s">
        <v>3399</v>
      </c>
      <c r="D179" s="17" t="s">
        <v>3399</v>
      </c>
      <c r="H179" s="41" t="s">
        <v>3399</v>
      </c>
      <c r="I179" s="34" t="s">
        <v>1</v>
      </c>
      <c r="J179" s="8" t="s">
        <v>2643</v>
      </c>
      <c r="K179" s="57" t="s">
        <v>4663</v>
      </c>
      <c r="N179" s="6" t="s">
        <v>2454</v>
      </c>
      <c r="O179" s="48"/>
      <c r="Q179" t="str">
        <f t="shared" si="7"/>
        <v xml:space="preserve"> </v>
      </c>
    </row>
    <row r="180" spans="1:17" ht="71.25" x14ac:dyDescent="0.2">
      <c r="A180" s="17" t="s">
        <v>395</v>
      </c>
      <c r="B180" s="17" t="s">
        <v>402</v>
      </c>
      <c r="C180" s="28" t="s">
        <v>3399</v>
      </c>
      <c r="D180" s="17" t="s">
        <v>3399</v>
      </c>
      <c r="H180" s="41" t="s">
        <v>170</v>
      </c>
      <c r="I180" s="34" t="s">
        <v>1</v>
      </c>
      <c r="J180" s="57" t="s">
        <v>4715</v>
      </c>
      <c r="K180" s="113"/>
      <c r="L180" s="57" t="s">
        <v>1074</v>
      </c>
      <c r="M180" s="67">
        <v>124</v>
      </c>
      <c r="N180" s="64" t="s">
        <v>3476</v>
      </c>
      <c r="O180" s="72">
        <v>44927</v>
      </c>
      <c r="P180" s="73" t="s">
        <v>2644</v>
      </c>
      <c r="Q180" t="str">
        <f t="shared" si="7"/>
        <v>09.03.01.00.2</v>
      </c>
    </row>
    <row r="181" spans="1:17" ht="71.25" x14ac:dyDescent="0.2">
      <c r="A181" s="17" t="s">
        <v>395</v>
      </c>
      <c r="B181" s="17" t="s">
        <v>402</v>
      </c>
      <c r="C181" s="28" t="s">
        <v>3399</v>
      </c>
      <c r="D181" s="17" t="s">
        <v>3399</v>
      </c>
      <c r="H181" s="41" t="s">
        <v>4648</v>
      </c>
      <c r="I181" s="34" t="s">
        <v>1</v>
      </c>
      <c r="J181" s="57" t="s">
        <v>4716</v>
      </c>
      <c r="K181" s="113"/>
      <c r="L181" s="57" t="s">
        <v>1074</v>
      </c>
      <c r="M181" s="67">
        <v>106.89</v>
      </c>
      <c r="N181" s="64" t="s">
        <v>4718</v>
      </c>
      <c r="O181" s="72">
        <v>44927</v>
      </c>
      <c r="P181" s="73" t="s">
        <v>2611</v>
      </c>
      <c r="Q181" t="str">
        <f t="shared" ref="Q181:Q182" si="8">IF(H181="",IF(B181="",A181,B181),H181)</f>
        <v>09.03.01.01.2</v>
      </c>
    </row>
    <row r="182" spans="1:17" ht="57" x14ac:dyDescent="0.2">
      <c r="A182" s="17" t="s">
        <v>395</v>
      </c>
      <c r="B182" s="17" t="s">
        <v>402</v>
      </c>
      <c r="C182" s="28" t="s">
        <v>3399</v>
      </c>
      <c r="D182" s="17" t="s">
        <v>3399</v>
      </c>
      <c r="H182" s="41" t="s">
        <v>4649</v>
      </c>
      <c r="I182" s="34" t="s">
        <v>1</v>
      </c>
      <c r="J182" s="57" t="s">
        <v>4717</v>
      </c>
      <c r="K182" s="113"/>
      <c r="L182" s="57" t="s">
        <v>1074</v>
      </c>
      <c r="M182" s="67">
        <v>63.61</v>
      </c>
      <c r="N182" s="64" t="s">
        <v>4719</v>
      </c>
      <c r="O182" s="72">
        <v>44927</v>
      </c>
      <c r="P182" s="73" t="s">
        <v>2611</v>
      </c>
      <c r="Q182" t="str">
        <f t="shared" si="8"/>
        <v>09.03.01.02.2</v>
      </c>
    </row>
    <row r="183" spans="1:17" ht="409.5" x14ac:dyDescent="0.2">
      <c r="A183" s="17" t="s">
        <v>395</v>
      </c>
      <c r="B183" s="17" t="s">
        <v>2455</v>
      </c>
      <c r="C183" s="28" t="s">
        <v>3399</v>
      </c>
      <c r="D183" s="17" t="s">
        <v>3399</v>
      </c>
      <c r="H183" s="41" t="s">
        <v>2456</v>
      </c>
      <c r="I183" s="34" t="s">
        <v>1</v>
      </c>
      <c r="J183" s="3" t="s">
        <v>2467</v>
      </c>
      <c r="K183" s="12" t="s">
        <v>4522</v>
      </c>
      <c r="L183" s="3" t="s">
        <v>2468</v>
      </c>
      <c r="M183" s="6">
        <v>14320</v>
      </c>
      <c r="N183" s="6" t="s">
        <v>2486</v>
      </c>
      <c r="O183" s="48">
        <v>44470</v>
      </c>
      <c r="P183" s="5" t="s">
        <v>2599</v>
      </c>
    </row>
    <row r="184" spans="1:17" x14ac:dyDescent="0.2">
      <c r="A184" s="17" t="s">
        <v>404</v>
      </c>
      <c r="B184" s="17" t="s">
        <v>3399</v>
      </c>
      <c r="C184" s="28" t="s">
        <v>3399</v>
      </c>
      <c r="D184" s="17" t="s">
        <v>3399</v>
      </c>
      <c r="H184" s="41" t="s">
        <v>3399</v>
      </c>
      <c r="J184" s="7" t="s">
        <v>561</v>
      </c>
      <c r="N184" s="6" t="s">
        <v>2454</v>
      </c>
      <c r="O184" s="48"/>
      <c r="Q184" t="str">
        <f t="shared" ref="Q184:Q220" si="9">IF(H184="",IF(B184="",A184,B184),H184)</f>
        <v xml:space="preserve"> </v>
      </c>
    </row>
    <row r="185" spans="1:17" x14ac:dyDescent="0.2">
      <c r="A185" s="17" t="s">
        <v>404</v>
      </c>
      <c r="B185" s="17" t="s">
        <v>406</v>
      </c>
      <c r="C185" s="28" t="s">
        <v>3399</v>
      </c>
      <c r="D185" s="17" t="s">
        <v>3399</v>
      </c>
      <c r="H185" s="41" t="s">
        <v>3399</v>
      </c>
      <c r="J185" s="7" t="s">
        <v>562</v>
      </c>
      <c r="N185" s="6" t="s">
        <v>2454</v>
      </c>
      <c r="O185" s="48"/>
      <c r="Q185" t="str">
        <f t="shared" si="9"/>
        <v xml:space="preserve"> </v>
      </c>
    </row>
    <row r="186" spans="1:17" ht="71.25" x14ac:dyDescent="0.2">
      <c r="A186" s="17" t="s">
        <v>404</v>
      </c>
      <c r="B186" s="17" t="s">
        <v>406</v>
      </c>
      <c r="C186" s="28" t="s">
        <v>3399</v>
      </c>
      <c r="D186" s="17" t="s">
        <v>3399</v>
      </c>
      <c r="H186" s="41" t="s">
        <v>32</v>
      </c>
      <c r="I186" s="34" t="s">
        <v>1</v>
      </c>
      <c r="J186" s="1" t="s">
        <v>358</v>
      </c>
      <c r="K186" s="12" t="s">
        <v>2560</v>
      </c>
      <c r="L186" s="1" t="s">
        <v>295</v>
      </c>
      <c r="M186" s="6">
        <v>35</v>
      </c>
      <c r="N186" s="6">
        <v>29.75</v>
      </c>
      <c r="O186" s="48">
        <v>44470</v>
      </c>
      <c r="P186" s="5" t="s">
        <v>2599</v>
      </c>
      <c r="Q186" t="str">
        <f t="shared" si="9"/>
        <v>10.01.01.00.1</v>
      </c>
    </row>
    <row r="187" spans="1:17" ht="114" x14ac:dyDescent="0.2">
      <c r="A187" s="17" t="s">
        <v>404</v>
      </c>
      <c r="B187" s="17" t="s">
        <v>406</v>
      </c>
      <c r="C187" s="28" t="s">
        <v>3399</v>
      </c>
      <c r="D187" s="17" t="s">
        <v>3399</v>
      </c>
      <c r="H187" s="41" t="s">
        <v>348</v>
      </c>
      <c r="I187" s="34" t="s">
        <v>1</v>
      </c>
      <c r="J187" s="3" t="s">
        <v>359</v>
      </c>
      <c r="K187" s="12" t="s">
        <v>2562</v>
      </c>
      <c r="L187" s="1" t="s">
        <v>295</v>
      </c>
      <c r="M187" s="6">
        <v>60</v>
      </c>
      <c r="N187" s="6">
        <v>51</v>
      </c>
      <c r="O187" s="48">
        <v>44470</v>
      </c>
      <c r="P187" s="5" t="s">
        <v>2599</v>
      </c>
      <c r="Q187" t="str">
        <f t="shared" si="9"/>
        <v>10.01.01.01.1</v>
      </c>
    </row>
    <row r="188" spans="1:17" ht="71.25" x14ac:dyDescent="0.2">
      <c r="A188" s="17" t="s">
        <v>404</v>
      </c>
      <c r="B188" s="17" t="s">
        <v>406</v>
      </c>
      <c r="C188" s="28" t="s">
        <v>3399</v>
      </c>
      <c r="D188" s="17" t="s">
        <v>3399</v>
      </c>
      <c r="H188" s="41" t="s">
        <v>350</v>
      </c>
      <c r="I188" s="34" t="s">
        <v>1</v>
      </c>
      <c r="J188" s="3" t="s">
        <v>563</v>
      </c>
      <c r="K188" s="12" t="s">
        <v>2560</v>
      </c>
      <c r="L188" s="1" t="s">
        <v>295</v>
      </c>
      <c r="M188" s="6">
        <v>44</v>
      </c>
      <c r="N188" s="6">
        <v>37.4</v>
      </c>
      <c r="O188" s="48">
        <v>44470</v>
      </c>
      <c r="P188" s="5" t="s">
        <v>2599</v>
      </c>
      <c r="Q188" t="str">
        <f t="shared" si="9"/>
        <v>10.01.01.02.1</v>
      </c>
    </row>
    <row r="189" spans="1:17" ht="142.5" x14ac:dyDescent="0.2">
      <c r="A189" s="17" t="s">
        <v>404</v>
      </c>
      <c r="B189" s="17" t="s">
        <v>406</v>
      </c>
      <c r="C189" s="28" t="s">
        <v>3399</v>
      </c>
      <c r="D189" s="17" t="s">
        <v>3399</v>
      </c>
      <c r="H189" s="41" t="s">
        <v>351</v>
      </c>
      <c r="I189" s="34" t="s">
        <v>1</v>
      </c>
      <c r="J189" s="3" t="s">
        <v>564</v>
      </c>
      <c r="K189" s="12" t="s">
        <v>2561</v>
      </c>
      <c r="L189" s="3" t="s">
        <v>1074</v>
      </c>
      <c r="M189" s="6">
        <v>1.1499999999999999</v>
      </c>
      <c r="N189" s="6">
        <v>1.04</v>
      </c>
      <c r="O189" s="48">
        <v>44470</v>
      </c>
      <c r="P189" s="5" t="s">
        <v>2599</v>
      </c>
      <c r="Q189" t="str">
        <f t="shared" si="9"/>
        <v>10.01.01.02.2</v>
      </c>
    </row>
    <row r="190" spans="1:17" ht="30" x14ac:dyDescent="0.2">
      <c r="A190" s="17" t="s">
        <v>404</v>
      </c>
      <c r="B190" s="17" t="s">
        <v>407</v>
      </c>
      <c r="C190" s="28" t="s">
        <v>3399</v>
      </c>
      <c r="D190" s="17" t="s">
        <v>3399</v>
      </c>
      <c r="H190" s="41" t="s">
        <v>3399</v>
      </c>
      <c r="J190" s="8" t="s">
        <v>2418</v>
      </c>
      <c r="N190" s="6" t="s">
        <v>2454</v>
      </c>
      <c r="O190" s="48"/>
      <c r="Q190" t="str">
        <f t="shared" si="9"/>
        <v xml:space="preserve"> </v>
      </c>
    </row>
    <row r="191" spans="1:17" ht="28.5" x14ac:dyDescent="0.2">
      <c r="A191" s="17" t="s">
        <v>404</v>
      </c>
      <c r="B191" s="17" t="s">
        <v>407</v>
      </c>
      <c r="C191" s="28" t="s">
        <v>3399</v>
      </c>
      <c r="D191" s="17" t="s">
        <v>3399</v>
      </c>
      <c r="H191" s="41" t="s">
        <v>173</v>
      </c>
      <c r="I191" s="34" t="s">
        <v>1</v>
      </c>
      <c r="J191" s="3" t="s">
        <v>2419</v>
      </c>
      <c r="K191" s="10" t="s">
        <v>298</v>
      </c>
      <c r="L191" s="1" t="s">
        <v>284</v>
      </c>
      <c r="M191" s="6">
        <v>39</v>
      </c>
      <c r="N191" s="6">
        <v>35.1</v>
      </c>
      <c r="O191" s="48">
        <v>44470</v>
      </c>
      <c r="P191" s="5" t="s">
        <v>2598</v>
      </c>
      <c r="Q191" t="str">
        <f t="shared" si="9"/>
        <v>10.02.01.00.1</v>
      </c>
    </row>
    <row r="192" spans="1:17" x14ac:dyDescent="0.2">
      <c r="A192" s="17" t="s">
        <v>506</v>
      </c>
      <c r="B192" s="17" t="s">
        <v>3399</v>
      </c>
      <c r="C192" s="28" t="s">
        <v>3399</v>
      </c>
      <c r="D192" s="17" t="s">
        <v>3399</v>
      </c>
      <c r="H192" s="41" t="s">
        <v>3399</v>
      </c>
      <c r="J192" s="7" t="s">
        <v>565</v>
      </c>
      <c r="N192" s="6" t="s">
        <v>2454</v>
      </c>
      <c r="O192" s="48"/>
      <c r="Q192" t="str">
        <f t="shared" si="9"/>
        <v xml:space="preserve"> </v>
      </c>
    </row>
    <row r="193" spans="1:17" x14ac:dyDescent="0.2">
      <c r="A193" s="17" t="s">
        <v>506</v>
      </c>
      <c r="B193" s="17" t="s">
        <v>412</v>
      </c>
      <c r="C193" s="28" t="s">
        <v>3399</v>
      </c>
      <c r="D193" s="17" t="s">
        <v>3399</v>
      </c>
      <c r="H193" s="41" t="s">
        <v>3399</v>
      </c>
      <c r="J193" s="8" t="s">
        <v>2068</v>
      </c>
      <c r="N193" s="6" t="s">
        <v>2454</v>
      </c>
      <c r="O193" s="48"/>
      <c r="Q193" t="str">
        <f t="shared" si="9"/>
        <v xml:space="preserve"> </v>
      </c>
    </row>
    <row r="194" spans="1:17" ht="57" x14ac:dyDescent="0.2">
      <c r="A194" s="17" t="s">
        <v>506</v>
      </c>
      <c r="B194" s="17" t="s">
        <v>412</v>
      </c>
      <c r="C194" s="28" t="s">
        <v>3399</v>
      </c>
      <c r="D194" s="17" t="s">
        <v>3399</v>
      </c>
      <c r="H194" s="41" t="s">
        <v>33</v>
      </c>
      <c r="J194" s="3" t="s">
        <v>2564</v>
      </c>
      <c r="K194" s="12"/>
      <c r="O194" s="48">
        <v>44470</v>
      </c>
      <c r="P194" s="5" t="s">
        <v>2599</v>
      </c>
      <c r="Q194" t="str">
        <f t="shared" si="9"/>
        <v>13.01.01.00.1</v>
      </c>
    </row>
    <row r="195" spans="1:17" ht="71.25" x14ac:dyDescent="0.2">
      <c r="A195" s="17" t="s">
        <v>506</v>
      </c>
      <c r="B195" s="17" t="s">
        <v>412</v>
      </c>
      <c r="C195" s="28" t="s">
        <v>3399</v>
      </c>
      <c r="D195" s="17" t="s">
        <v>3399</v>
      </c>
      <c r="H195" s="41" t="s">
        <v>34</v>
      </c>
      <c r="J195" s="3" t="s">
        <v>2565</v>
      </c>
      <c r="K195" s="12"/>
      <c r="L195" s="1" t="s">
        <v>299</v>
      </c>
      <c r="M195" s="6">
        <v>60</v>
      </c>
      <c r="N195" s="6">
        <v>51</v>
      </c>
      <c r="O195" s="48">
        <v>44470</v>
      </c>
      <c r="P195" s="5" t="s">
        <v>2599</v>
      </c>
      <c r="Q195" t="str">
        <f t="shared" si="9"/>
        <v>13.01.01.01.1</v>
      </c>
    </row>
    <row r="196" spans="1:17" ht="71.25" x14ac:dyDescent="0.2">
      <c r="A196" s="17" t="s">
        <v>506</v>
      </c>
      <c r="B196" s="17" t="s">
        <v>412</v>
      </c>
      <c r="C196" s="28" t="s">
        <v>3399</v>
      </c>
      <c r="D196" s="17" t="s">
        <v>3399</v>
      </c>
      <c r="H196" s="41" t="s">
        <v>36</v>
      </c>
      <c r="J196" s="3" t="s">
        <v>2566</v>
      </c>
      <c r="K196" s="12"/>
      <c r="L196" s="1" t="s">
        <v>299</v>
      </c>
      <c r="M196" s="6">
        <v>120</v>
      </c>
      <c r="N196" s="6">
        <v>102</v>
      </c>
      <c r="O196" s="48">
        <v>44470</v>
      </c>
      <c r="P196" s="5" t="s">
        <v>2599</v>
      </c>
      <c r="Q196" t="str">
        <f t="shared" si="9"/>
        <v>13.01.01.02.1</v>
      </c>
    </row>
    <row r="197" spans="1:17" ht="156.75" x14ac:dyDescent="0.2">
      <c r="A197" s="17" t="s">
        <v>506</v>
      </c>
      <c r="B197" s="17" t="s">
        <v>412</v>
      </c>
      <c r="C197" s="28" t="s">
        <v>3399</v>
      </c>
      <c r="D197" s="17" t="s">
        <v>3399</v>
      </c>
      <c r="H197" s="41" t="s">
        <v>37</v>
      </c>
      <c r="J197" s="3" t="s">
        <v>2567</v>
      </c>
      <c r="K197" s="12"/>
      <c r="L197" s="1" t="s">
        <v>299</v>
      </c>
      <c r="M197" s="6">
        <v>436</v>
      </c>
      <c r="N197" s="6">
        <v>414.2</v>
      </c>
      <c r="O197" s="48">
        <v>44470</v>
      </c>
      <c r="P197" s="5" t="s">
        <v>2599</v>
      </c>
      <c r="Q197" t="str">
        <f t="shared" si="9"/>
        <v>13.01.01.03.1</v>
      </c>
    </row>
    <row r="198" spans="1:17" ht="115.5" x14ac:dyDescent="0.2">
      <c r="A198" s="17" t="s">
        <v>413</v>
      </c>
      <c r="B198" s="17" t="s">
        <v>3399</v>
      </c>
      <c r="C198" s="28" t="s">
        <v>3399</v>
      </c>
      <c r="D198" s="17" t="s">
        <v>3399</v>
      </c>
      <c r="H198" s="41" t="s">
        <v>3399</v>
      </c>
      <c r="J198" s="3" t="s">
        <v>2645</v>
      </c>
      <c r="N198" s="6" t="s">
        <v>2454</v>
      </c>
      <c r="O198" s="48"/>
      <c r="Q198" t="str">
        <f t="shared" si="9"/>
        <v xml:space="preserve"> </v>
      </c>
    </row>
    <row r="199" spans="1:17" ht="409.5" x14ac:dyDescent="0.2">
      <c r="A199" s="17" t="s">
        <v>413</v>
      </c>
      <c r="B199" s="17" t="s">
        <v>414</v>
      </c>
      <c r="C199" s="28" t="s">
        <v>3399</v>
      </c>
      <c r="D199" s="17" t="s">
        <v>3399</v>
      </c>
      <c r="H199" s="41" t="s">
        <v>3399</v>
      </c>
      <c r="J199" s="8" t="s">
        <v>2165</v>
      </c>
      <c r="N199" s="6" t="s">
        <v>2454</v>
      </c>
      <c r="O199" s="48"/>
      <c r="Q199" t="str">
        <f t="shared" si="9"/>
        <v xml:space="preserve"> </v>
      </c>
    </row>
    <row r="200" spans="1:17" ht="71.25" x14ac:dyDescent="0.2">
      <c r="A200" s="17" t="s">
        <v>413</v>
      </c>
      <c r="B200" s="17" t="s">
        <v>414</v>
      </c>
      <c r="C200" s="28" t="s">
        <v>3399</v>
      </c>
      <c r="D200" s="17" t="s">
        <v>3399</v>
      </c>
      <c r="H200" s="41" t="s">
        <v>38</v>
      </c>
      <c r="I200" s="34" t="s">
        <v>1</v>
      </c>
      <c r="J200" s="3" t="s">
        <v>300</v>
      </c>
      <c r="K200" s="12" t="s">
        <v>2568</v>
      </c>
      <c r="L200" s="1" t="s">
        <v>284</v>
      </c>
      <c r="M200" s="6">
        <v>195</v>
      </c>
      <c r="N200" s="6">
        <v>175.5</v>
      </c>
      <c r="O200" s="48">
        <v>44470</v>
      </c>
      <c r="P200" s="5" t="s">
        <v>2599</v>
      </c>
      <c r="Q200" t="str">
        <f t="shared" si="9"/>
        <v>14.01.01.00.1</v>
      </c>
    </row>
    <row r="201" spans="1:17" ht="71.25" x14ac:dyDescent="0.2">
      <c r="A201" s="17" t="s">
        <v>413</v>
      </c>
      <c r="B201" s="17" t="s">
        <v>414</v>
      </c>
      <c r="C201" s="28" t="s">
        <v>3399</v>
      </c>
      <c r="D201" s="17" t="s">
        <v>3399</v>
      </c>
      <c r="H201" s="41" t="s">
        <v>39</v>
      </c>
      <c r="I201" s="34" t="s">
        <v>1</v>
      </c>
      <c r="J201" s="3" t="s">
        <v>2166</v>
      </c>
      <c r="K201" s="12" t="s">
        <v>2569</v>
      </c>
      <c r="L201" s="3" t="s">
        <v>1074</v>
      </c>
      <c r="M201" s="6">
        <v>0.2</v>
      </c>
      <c r="N201" s="6">
        <v>0.19</v>
      </c>
      <c r="O201" s="48">
        <v>44470</v>
      </c>
      <c r="P201" s="5" t="s">
        <v>2599</v>
      </c>
      <c r="Q201" t="str">
        <f t="shared" si="9"/>
        <v>14.01.01.00.2</v>
      </c>
    </row>
    <row r="202" spans="1:17" ht="42.75" x14ac:dyDescent="0.2">
      <c r="A202" s="17" t="s">
        <v>413</v>
      </c>
      <c r="B202" s="17" t="s">
        <v>414</v>
      </c>
      <c r="C202" s="28" t="s">
        <v>3399</v>
      </c>
      <c r="D202" s="17" t="s">
        <v>3399</v>
      </c>
      <c r="H202" s="41" t="s">
        <v>213</v>
      </c>
      <c r="J202" s="3" t="s">
        <v>3569</v>
      </c>
      <c r="K202" s="10" t="s">
        <v>3570</v>
      </c>
      <c r="L202" s="1" t="s">
        <v>284</v>
      </c>
      <c r="M202" s="6">
        <v>39.450000000000003</v>
      </c>
      <c r="N202" s="6">
        <v>35.51</v>
      </c>
      <c r="O202" s="48">
        <v>44470</v>
      </c>
      <c r="P202" s="5" t="s">
        <v>2598</v>
      </c>
      <c r="Q202" t="str">
        <f t="shared" si="9"/>
        <v>14.01.01.01.3</v>
      </c>
    </row>
    <row r="203" spans="1:17" ht="71.25" x14ac:dyDescent="0.2">
      <c r="A203" s="17" t="s">
        <v>413</v>
      </c>
      <c r="B203" s="17" t="s">
        <v>414</v>
      </c>
      <c r="C203" s="28" t="s">
        <v>3399</v>
      </c>
      <c r="D203" s="17" t="s">
        <v>3399</v>
      </c>
      <c r="H203" s="41" t="s">
        <v>2126</v>
      </c>
      <c r="J203" s="3" t="s">
        <v>3571</v>
      </c>
      <c r="K203" s="10" t="s">
        <v>3570</v>
      </c>
      <c r="L203" s="1" t="s">
        <v>284</v>
      </c>
      <c r="M203" s="6">
        <v>99.65</v>
      </c>
      <c r="N203" s="6">
        <v>89.69</v>
      </c>
      <c r="O203" s="48">
        <v>44470</v>
      </c>
      <c r="P203" s="5" t="s">
        <v>2598</v>
      </c>
      <c r="Q203" t="str">
        <f t="shared" si="9"/>
        <v>14.01.01.02.3</v>
      </c>
    </row>
    <row r="204" spans="1:17" ht="71.25" x14ac:dyDescent="0.2">
      <c r="A204" s="17" t="s">
        <v>413</v>
      </c>
      <c r="B204" s="17" t="s">
        <v>414</v>
      </c>
      <c r="C204" s="28" t="s">
        <v>3399</v>
      </c>
      <c r="D204" s="17" t="s">
        <v>3399</v>
      </c>
      <c r="H204" s="41" t="s">
        <v>2133</v>
      </c>
      <c r="J204" s="3" t="s">
        <v>2570</v>
      </c>
      <c r="K204" s="12"/>
      <c r="L204" s="1" t="s">
        <v>222</v>
      </c>
      <c r="M204" s="6">
        <v>25</v>
      </c>
      <c r="N204" s="6">
        <v>23.75</v>
      </c>
      <c r="O204" s="48">
        <v>44470</v>
      </c>
      <c r="P204" s="5" t="s">
        <v>2599</v>
      </c>
      <c r="Q204" t="str">
        <f t="shared" si="9"/>
        <v>14.01.01.03.2</v>
      </c>
    </row>
    <row r="205" spans="1:17" s="26" customFormat="1" ht="213.75" x14ac:dyDescent="0.2">
      <c r="A205" s="20" t="s">
        <v>413</v>
      </c>
      <c r="B205" s="20" t="s">
        <v>414</v>
      </c>
      <c r="C205" s="29" t="s">
        <v>3399</v>
      </c>
      <c r="D205" s="20" t="s">
        <v>3399</v>
      </c>
      <c r="E205" s="21"/>
      <c r="F205" s="21"/>
      <c r="G205" s="21"/>
      <c r="H205" s="41" t="s">
        <v>40</v>
      </c>
      <c r="I205" s="35" t="s">
        <v>1</v>
      </c>
      <c r="J205" s="23" t="s">
        <v>2167</v>
      </c>
      <c r="K205" s="63" t="s">
        <v>4721</v>
      </c>
      <c r="L205" s="49" t="s">
        <v>284</v>
      </c>
      <c r="M205" s="75">
        <v>1115</v>
      </c>
      <c r="N205" s="75">
        <v>1059.25</v>
      </c>
      <c r="O205" s="69">
        <v>44927</v>
      </c>
      <c r="P205" s="65" t="s">
        <v>376</v>
      </c>
      <c r="Q205" s="26" t="str">
        <f t="shared" si="9"/>
        <v>14.01.03.00.1</v>
      </c>
    </row>
    <row r="206" spans="1:17" ht="185.25" x14ac:dyDescent="0.2">
      <c r="A206" s="17" t="s">
        <v>413</v>
      </c>
      <c r="B206" s="17" t="s">
        <v>414</v>
      </c>
      <c r="C206" s="28" t="s">
        <v>3399</v>
      </c>
      <c r="D206" s="17" t="s">
        <v>3399</v>
      </c>
      <c r="H206" s="41" t="s">
        <v>2135</v>
      </c>
      <c r="I206" s="34" t="s">
        <v>1</v>
      </c>
      <c r="J206" s="3" t="s">
        <v>2297</v>
      </c>
      <c r="K206" s="63" t="s">
        <v>4722</v>
      </c>
      <c r="L206" s="63" t="s">
        <v>1074</v>
      </c>
      <c r="M206" s="75">
        <v>1</v>
      </c>
      <c r="N206" s="75">
        <v>0.95</v>
      </c>
      <c r="O206" s="69">
        <v>44927</v>
      </c>
      <c r="P206" s="65" t="s">
        <v>376</v>
      </c>
      <c r="Q206" t="str">
        <f t="shared" si="9"/>
        <v>14.01.03.00.2</v>
      </c>
    </row>
    <row r="207" spans="1:17" ht="42.75" x14ac:dyDescent="0.2">
      <c r="A207" s="17" t="s">
        <v>413</v>
      </c>
      <c r="B207" s="17" t="s">
        <v>414</v>
      </c>
      <c r="C207" s="28" t="s">
        <v>3399</v>
      </c>
      <c r="D207" s="17" t="s">
        <v>3399</v>
      </c>
      <c r="H207" s="41" t="s">
        <v>2137</v>
      </c>
      <c r="J207" s="3" t="s">
        <v>3573</v>
      </c>
      <c r="K207" s="12" t="s">
        <v>3572</v>
      </c>
      <c r="L207" s="1" t="s">
        <v>284</v>
      </c>
      <c r="M207" s="6">
        <v>130</v>
      </c>
      <c r="N207" s="6">
        <v>117</v>
      </c>
      <c r="O207" s="48">
        <v>44470</v>
      </c>
      <c r="P207" s="5" t="s">
        <v>2598</v>
      </c>
      <c r="Q207" t="str">
        <f t="shared" si="9"/>
        <v>14.01.03.01.3</v>
      </c>
    </row>
    <row r="208" spans="1:17" ht="71.25" x14ac:dyDescent="0.2">
      <c r="A208" s="17" t="s">
        <v>413</v>
      </c>
      <c r="B208" s="17" t="s">
        <v>414</v>
      </c>
      <c r="C208" s="28" t="s">
        <v>3399</v>
      </c>
      <c r="D208" s="17" t="s">
        <v>3399</v>
      </c>
      <c r="H208" s="41" t="s">
        <v>2138</v>
      </c>
      <c r="J208" s="3" t="s">
        <v>3574</v>
      </c>
      <c r="K208" s="12" t="s">
        <v>3572</v>
      </c>
      <c r="L208" s="1" t="s">
        <v>284</v>
      </c>
      <c r="M208" s="6">
        <v>86</v>
      </c>
      <c r="N208" s="6">
        <v>77.400000000000006</v>
      </c>
      <c r="O208" s="48">
        <v>44470</v>
      </c>
      <c r="P208" s="5" t="s">
        <v>2598</v>
      </c>
      <c r="Q208" t="str">
        <f t="shared" si="9"/>
        <v>14.01.03.02.3</v>
      </c>
    </row>
    <row r="209" spans="1:17" ht="327.75" x14ac:dyDescent="0.2">
      <c r="A209" s="17" t="s">
        <v>413</v>
      </c>
      <c r="B209" s="17" t="s">
        <v>414</v>
      </c>
      <c r="C209" s="28" t="s">
        <v>3399</v>
      </c>
      <c r="D209" s="17" t="s">
        <v>3399</v>
      </c>
      <c r="H209" s="41" t="s">
        <v>41</v>
      </c>
      <c r="I209" s="34" t="s">
        <v>1</v>
      </c>
      <c r="J209" s="3" t="s">
        <v>2069</v>
      </c>
      <c r="K209" s="63" t="s">
        <v>4720</v>
      </c>
      <c r="L209" s="49" t="s">
        <v>284</v>
      </c>
      <c r="M209" s="75" t="s">
        <v>42</v>
      </c>
      <c r="N209" s="75">
        <v>3475.48</v>
      </c>
      <c r="O209" s="69">
        <v>44927</v>
      </c>
      <c r="P209" s="65" t="s">
        <v>376</v>
      </c>
      <c r="Q209" t="str">
        <f t="shared" si="9"/>
        <v>14.01.04.00.1</v>
      </c>
    </row>
    <row r="210" spans="1:17" ht="42.75" x14ac:dyDescent="0.2">
      <c r="A210" s="17" t="s">
        <v>413</v>
      </c>
      <c r="B210" s="17" t="s">
        <v>414</v>
      </c>
      <c r="C210" s="28" t="s">
        <v>3399</v>
      </c>
      <c r="D210" s="17" t="s">
        <v>3399</v>
      </c>
      <c r="H210" s="41" t="s">
        <v>43</v>
      </c>
      <c r="I210" s="34" t="s">
        <v>1</v>
      </c>
      <c r="J210" s="3" t="s">
        <v>2168</v>
      </c>
      <c r="K210" s="12" t="s">
        <v>2169</v>
      </c>
      <c r="L210" s="1" t="s">
        <v>1074</v>
      </c>
      <c r="M210" s="6">
        <v>2.4</v>
      </c>
      <c r="N210" s="6">
        <v>2.2799999999999998</v>
      </c>
      <c r="O210" s="48">
        <v>44470</v>
      </c>
      <c r="P210" s="5" t="s">
        <v>2598</v>
      </c>
      <c r="Q210" t="str">
        <f t="shared" si="9"/>
        <v>14.01.04.00.2</v>
      </c>
    </row>
    <row r="211" spans="1:17" ht="142.5" x14ac:dyDescent="0.2">
      <c r="A211" s="17" t="s">
        <v>413</v>
      </c>
      <c r="B211" s="17" t="s">
        <v>414</v>
      </c>
      <c r="C211" s="28" t="s">
        <v>3399</v>
      </c>
      <c r="D211" s="17" t="s">
        <v>3399</v>
      </c>
      <c r="H211" s="41" t="s">
        <v>44</v>
      </c>
      <c r="J211" s="3" t="s">
        <v>2170</v>
      </c>
      <c r="K211" s="12"/>
      <c r="L211" s="3" t="s">
        <v>2070</v>
      </c>
      <c r="M211" s="6">
        <v>322.8</v>
      </c>
      <c r="N211" s="6">
        <v>290.52000000000004</v>
      </c>
      <c r="O211" s="48">
        <v>44470</v>
      </c>
      <c r="P211" s="5" t="s">
        <v>2598</v>
      </c>
      <c r="Q211" t="str">
        <f t="shared" si="9"/>
        <v>14.01.04.01.1</v>
      </c>
    </row>
    <row r="212" spans="1:17" x14ac:dyDescent="0.2">
      <c r="A212" s="17" t="s">
        <v>413</v>
      </c>
      <c r="B212" s="17" t="s">
        <v>414</v>
      </c>
      <c r="C212" s="28" t="s">
        <v>3399</v>
      </c>
      <c r="D212" s="17" t="s">
        <v>3399</v>
      </c>
      <c r="H212" s="41" t="s">
        <v>2128</v>
      </c>
      <c r="J212" s="3" t="s">
        <v>2172</v>
      </c>
      <c r="K212" s="12"/>
      <c r="L212" s="1" t="s">
        <v>284</v>
      </c>
      <c r="M212" s="6">
        <v>6</v>
      </c>
      <c r="N212" s="6">
        <v>5.4</v>
      </c>
      <c r="O212" s="48">
        <v>44470</v>
      </c>
      <c r="P212" s="5" t="s">
        <v>2598</v>
      </c>
      <c r="Q212" t="str">
        <f t="shared" si="9"/>
        <v>14.01.30.10.3</v>
      </c>
    </row>
    <row r="213" spans="1:17" ht="85.5" x14ac:dyDescent="0.2">
      <c r="A213" s="17" t="s">
        <v>413</v>
      </c>
      <c r="B213" s="17" t="s">
        <v>414</v>
      </c>
      <c r="C213" s="28" t="s">
        <v>3399</v>
      </c>
      <c r="D213" s="17" t="s">
        <v>3399</v>
      </c>
      <c r="H213" s="41" t="s">
        <v>2130</v>
      </c>
      <c r="I213" s="34" t="s">
        <v>1</v>
      </c>
      <c r="J213" s="3" t="s">
        <v>2171</v>
      </c>
      <c r="K213" s="12" t="s">
        <v>2176</v>
      </c>
      <c r="L213" s="1" t="s">
        <v>284</v>
      </c>
      <c r="M213" s="6">
        <v>20.95</v>
      </c>
      <c r="N213" s="6">
        <v>18.86</v>
      </c>
      <c r="O213" s="48">
        <v>44470</v>
      </c>
      <c r="P213" s="5" t="s">
        <v>2598</v>
      </c>
      <c r="Q213" t="str">
        <f t="shared" si="9"/>
        <v>14.01.30.11.3</v>
      </c>
    </row>
    <row r="214" spans="1:17" ht="143.25" x14ac:dyDescent="0.2">
      <c r="A214" s="17" t="s">
        <v>413</v>
      </c>
      <c r="B214" s="17" t="s">
        <v>415</v>
      </c>
      <c r="C214" s="28" t="s">
        <v>3399</v>
      </c>
      <c r="D214" s="17" t="s">
        <v>3399</v>
      </c>
      <c r="H214" s="41" t="s">
        <v>3399</v>
      </c>
      <c r="J214" s="8" t="s">
        <v>2175</v>
      </c>
      <c r="N214" s="6" t="s">
        <v>2454</v>
      </c>
      <c r="O214" s="48"/>
      <c r="Q214" t="str">
        <f t="shared" si="9"/>
        <v xml:space="preserve"> </v>
      </c>
    </row>
    <row r="215" spans="1:17" ht="57" x14ac:dyDescent="0.2">
      <c r="A215" s="17" t="s">
        <v>413</v>
      </c>
      <c r="B215" s="17" t="s">
        <v>415</v>
      </c>
      <c r="C215" s="28" t="s">
        <v>3399</v>
      </c>
      <c r="D215" s="17" t="s">
        <v>3399</v>
      </c>
      <c r="H215" s="41" t="s">
        <v>45</v>
      </c>
      <c r="J215" s="3" t="s">
        <v>2174</v>
      </c>
      <c r="K215" s="12"/>
      <c r="L215" s="1" t="s">
        <v>284</v>
      </c>
      <c r="M215" s="6">
        <v>34.299999999999997</v>
      </c>
      <c r="N215" s="6">
        <v>30.869999999999997</v>
      </c>
      <c r="O215" s="48">
        <v>44470</v>
      </c>
      <c r="P215" s="5" t="s">
        <v>2598</v>
      </c>
      <c r="Q215" t="str">
        <f t="shared" si="9"/>
        <v>14.02.02.00.1</v>
      </c>
    </row>
    <row r="216" spans="1:17" ht="42.75" x14ac:dyDescent="0.2">
      <c r="A216" s="17" t="s">
        <v>413</v>
      </c>
      <c r="B216" s="17" t="s">
        <v>415</v>
      </c>
      <c r="C216" s="28" t="s">
        <v>3399</v>
      </c>
      <c r="D216" s="17" t="s">
        <v>3399</v>
      </c>
      <c r="H216" s="41" t="s">
        <v>2144</v>
      </c>
      <c r="J216" s="3" t="s">
        <v>2173</v>
      </c>
      <c r="L216" s="1" t="s">
        <v>284</v>
      </c>
      <c r="M216" s="6">
        <v>38.5</v>
      </c>
      <c r="N216" s="6">
        <v>34.65</v>
      </c>
      <c r="O216" s="48">
        <v>44470</v>
      </c>
      <c r="P216" s="5" t="s">
        <v>2598</v>
      </c>
      <c r="Q216" t="str">
        <f t="shared" si="9"/>
        <v>14.02.03.00.1</v>
      </c>
    </row>
    <row r="217" spans="1:17" ht="28.5" x14ac:dyDescent="0.2">
      <c r="A217" s="17" t="s">
        <v>413</v>
      </c>
      <c r="B217" s="17" t="s">
        <v>415</v>
      </c>
      <c r="C217" s="28" t="s">
        <v>3399</v>
      </c>
      <c r="D217" s="17" t="s">
        <v>3399</v>
      </c>
      <c r="H217" s="41" t="s">
        <v>2148</v>
      </c>
      <c r="J217" s="3" t="s">
        <v>3575</v>
      </c>
      <c r="K217" s="10" t="s">
        <v>3576</v>
      </c>
      <c r="L217" s="1" t="s">
        <v>284</v>
      </c>
      <c r="M217" s="6">
        <v>7.9</v>
      </c>
      <c r="N217" s="6">
        <v>7.11</v>
      </c>
      <c r="O217" s="48">
        <v>44470</v>
      </c>
      <c r="P217" s="5" t="s">
        <v>2598</v>
      </c>
      <c r="Q217" t="str">
        <f t="shared" si="9"/>
        <v>14.02.04.00.1</v>
      </c>
    </row>
    <row r="218" spans="1:17" ht="409.5" x14ac:dyDescent="0.2">
      <c r="A218" s="17" t="s">
        <v>413</v>
      </c>
      <c r="B218" s="17" t="s">
        <v>416</v>
      </c>
      <c r="C218" s="28" t="s">
        <v>3399</v>
      </c>
      <c r="D218" s="17" t="s">
        <v>3399</v>
      </c>
      <c r="H218" s="41" t="s">
        <v>3399</v>
      </c>
      <c r="J218" s="8" t="s">
        <v>2258</v>
      </c>
      <c r="N218" s="6" t="s">
        <v>2454</v>
      </c>
      <c r="O218" s="48"/>
      <c r="Q218" t="str">
        <f t="shared" si="9"/>
        <v xml:space="preserve"> </v>
      </c>
    </row>
    <row r="219" spans="1:17" ht="42.75" x14ac:dyDescent="0.2">
      <c r="A219" s="17" t="s">
        <v>413</v>
      </c>
      <c r="B219" s="17" t="s">
        <v>416</v>
      </c>
      <c r="C219" s="28" t="s">
        <v>3399</v>
      </c>
      <c r="D219" s="17" t="s">
        <v>3399</v>
      </c>
      <c r="H219" s="41" t="s">
        <v>46</v>
      </c>
      <c r="J219" s="3" t="s">
        <v>2283</v>
      </c>
      <c r="K219" s="12"/>
      <c r="L219" s="1" t="s">
        <v>284</v>
      </c>
      <c r="M219" s="6">
        <v>40</v>
      </c>
      <c r="N219" s="6">
        <v>38</v>
      </c>
      <c r="O219" s="48">
        <v>44470</v>
      </c>
      <c r="P219" s="5" t="s">
        <v>2598</v>
      </c>
      <c r="Q219" t="str">
        <f t="shared" si="9"/>
        <v>14.03.01.00.1</v>
      </c>
    </row>
    <row r="220" spans="1:17" ht="199.5" x14ac:dyDescent="0.2">
      <c r="A220" s="17" t="s">
        <v>413</v>
      </c>
      <c r="B220" s="17" t="s">
        <v>416</v>
      </c>
      <c r="C220" s="28" t="s">
        <v>3399</v>
      </c>
      <c r="D220" s="17" t="s">
        <v>3399</v>
      </c>
      <c r="H220" s="41" t="s">
        <v>2196</v>
      </c>
      <c r="I220" s="34" t="s">
        <v>1</v>
      </c>
      <c r="J220" s="3" t="s">
        <v>2259</v>
      </c>
      <c r="K220" s="12" t="s">
        <v>2260</v>
      </c>
      <c r="L220" s="1" t="s">
        <v>284</v>
      </c>
      <c r="M220" s="6">
        <v>40</v>
      </c>
      <c r="N220" s="6">
        <v>38</v>
      </c>
      <c r="O220" s="48">
        <v>44470</v>
      </c>
      <c r="P220" s="5" t="s">
        <v>2598</v>
      </c>
      <c r="Q220" t="str">
        <f t="shared" si="9"/>
        <v>14.03.05.00.1</v>
      </c>
    </row>
    <row r="221" spans="1:17" ht="57.75" x14ac:dyDescent="0.2">
      <c r="A221" s="17" t="s">
        <v>413</v>
      </c>
      <c r="B221" s="17" t="s">
        <v>416</v>
      </c>
      <c r="C221" s="28" t="s">
        <v>3399</v>
      </c>
      <c r="D221" s="17" t="s">
        <v>3399</v>
      </c>
      <c r="H221" s="41" t="s">
        <v>2198</v>
      </c>
      <c r="I221" s="34" t="s">
        <v>1</v>
      </c>
      <c r="J221" s="3" t="s">
        <v>2284</v>
      </c>
      <c r="K221" s="12" t="s">
        <v>2300</v>
      </c>
      <c r="L221" s="1" t="s">
        <v>284</v>
      </c>
      <c r="M221" s="6">
        <v>100</v>
      </c>
      <c r="N221" s="6">
        <v>95</v>
      </c>
      <c r="O221" s="48">
        <v>44470</v>
      </c>
      <c r="P221" s="5" t="s">
        <v>2598</v>
      </c>
    </row>
    <row r="222" spans="1:17" ht="142.5" x14ac:dyDescent="0.2">
      <c r="A222" s="17" t="s">
        <v>413</v>
      </c>
      <c r="B222" s="17" t="s">
        <v>416</v>
      </c>
      <c r="C222" s="28" t="s">
        <v>3399</v>
      </c>
      <c r="D222" s="17" t="s">
        <v>3399</v>
      </c>
      <c r="H222" s="41" t="s">
        <v>2199</v>
      </c>
      <c r="I222" s="34" t="s">
        <v>1</v>
      </c>
      <c r="J222" s="3" t="s">
        <v>2261</v>
      </c>
      <c r="K222" s="63" t="s">
        <v>4723</v>
      </c>
      <c r="L222" s="49" t="s">
        <v>284</v>
      </c>
      <c r="M222" s="75">
        <v>7900</v>
      </c>
      <c r="N222" s="75">
        <v>7505</v>
      </c>
      <c r="O222" s="69">
        <v>44927</v>
      </c>
      <c r="P222" s="65" t="s">
        <v>376</v>
      </c>
    </row>
    <row r="223" spans="1:17" ht="128.25" x14ac:dyDescent="0.2">
      <c r="A223" s="17" t="s">
        <v>413</v>
      </c>
      <c r="B223" s="17" t="s">
        <v>416</v>
      </c>
      <c r="C223" s="28" t="s">
        <v>3399</v>
      </c>
      <c r="D223" s="17" t="s">
        <v>3399</v>
      </c>
      <c r="H223" s="41" t="s">
        <v>2200</v>
      </c>
      <c r="I223" s="34" t="s">
        <v>1</v>
      </c>
      <c r="J223" s="3" t="s">
        <v>2262</v>
      </c>
      <c r="K223" s="63" t="s">
        <v>4724</v>
      </c>
      <c r="L223" s="63" t="s">
        <v>1074</v>
      </c>
      <c r="M223" s="75">
        <v>10.96</v>
      </c>
      <c r="N223" s="75">
        <v>10.41</v>
      </c>
      <c r="O223" s="69">
        <v>44927</v>
      </c>
      <c r="P223" s="65" t="s">
        <v>376</v>
      </c>
      <c r="Q223" t="str">
        <f>IF(H223="",IF(B223="",A223,B223),H223)</f>
        <v>14.03.15.00.2</v>
      </c>
    </row>
    <row r="224" spans="1:17" ht="57" x14ac:dyDescent="0.2">
      <c r="A224" s="17" t="s">
        <v>413</v>
      </c>
      <c r="B224" s="17" t="s">
        <v>416</v>
      </c>
      <c r="C224" s="28" t="s">
        <v>3399</v>
      </c>
      <c r="D224" s="17" t="s">
        <v>3399</v>
      </c>
      <c r="H224" s="41" t="s">
        <v>2201</v>
      </c>
      <c r="J224" s="3" t="s">
        <v>2432</v>
      </c>
      <c r="K224" s="12" t="s">
        <v>2263</v>
      </c>
      <c r="L224" s="3" t="s">
        <v>2264</v>
      </c>
      <c r="M224" s="6">
        <v>1.5</v>
      </c>
      <c r="N224" s="6">
        <v>1.35</v>
      </c>
      <c r="O224" s="48">
        <v>44470</v>
      </c>
      <c r="P224" s="5" t="s">
        <v>2598</v>
      </c>
    </row>
    <row r="225" spans="1:17" ht="89.1" customHeight="1" x14ac:dyDescent="0.2">
      <c r="A225" s="17" t="s">
        <v>413</v>
      </c>
      <c r="B225" s="17" t="s">
        <v>416</v>
      </c>
      <c r="C225" s="28" t="s">
        <v>3399</v>
      </c>
      <c r="D225" s="17" t="s">
        <v>3399</v>
      </c>
      <c r="H225" s="41" t="s">
        <v>2219</v>
      </c>
      <c r="I225" s="34" t="s">
        <v>1</v>
      </c>
      <c r="J225" s="3" t="s">
        <v>2433</v>
      </c>
      <c r="K225" s="12" t="s">
        <v>2571</v>
      </c>
      <c r="L225" s="1" t="s">
        <v>222</v>
      </c>
      <c r="M225" s="6">
        <v>400</v>
      </c>
      <c r="N225" s="6">
        <v>380</v>
      </c>
      <c r="O225" s="48">
        <v>44470</v>
      </c>
      <c r="P225" s="5" t="s">
        <v>2599</v>
      </c>
      <c r="Q225" t="str">
        <f t="shared" ref="Q225:Q242" si="10">IF(H225="",IF(B225="",A225,B225),H225)</f>
        <v>14.03.15.02.1</v>
      </c>
    </row>
    <row r="226" spans="1:17" ht="270.75" x14ac:dyDescent="0.2">
      <c r="A226" s="17" t="s">
        <v>413</v>
      </c>
      <c r="B226" s="17" t="s">
        <v>417</v>
      </c>
      <c r="C226" s="28" t="s">
        <v>3399</v>
      </c>
      <c r="D226" s="17" t="s">
        <v>3399</v>
      </c>
      <c r="H226" s="41" t="s">
        <v>3399</v>
      </c>
      <c r="I226" s="34" t="s">
        <v>1</v>
      </c>
      <c r="J226" s="3" t="s">
        <v>3412</v>
      </c>
      <c r="K226" s="42" t="s">
        <v>4725</v>
      </c>
      <c r="N226" s="6" t="s">
        <v>2454</v>
      </c>
      <c r="O226" s="48"/>
      <c r="Q226" t="str">
        <f t="shared" si="10"/>
        <v xml:space="preserve"> </v>
      </c>
    </row>
    <row r="227" spans="1:17" ht="171.75" x14ac:dyDescent="0.2">
      <c r="A227" s="17" t="s">
        <v>413</v>
      </c>
      <c r="B227" s="17" t="s">
        <v>417</v>
      </c>
      <c r="C227" s="28" t="s">
        <v>3399</v>
      </c>
      <c r="D227" s="17" t="s">
        <v>2773</v>
      </c>
      <c r="H227" s="41" t="s">
        <v>3399</v>
      </c>
      <c r="I227" s="34" t="s">
        <v>1</v>
      </c>
      <c r="J227" s="23" t="s">
        <v>3225</v>
      </c>
      <c r="K227" s="12" t="s">
        <v>3226</v>
      </c>
      <c r="O227" s="48"/>
      <c r="Q227" t="str">
        <f t="shared" si="10"/>
        <v xml:space="preserve"> </v>
      </c>
    </row>
    <row r="228" spans="1:17" ht="228" x14ac:dyDescent="0.2">
      <c r="A228" s="17" t="s">
        <v>413</v>
      </c>
      <c r="B228" s="17" t="s">
        <v>417</v>
      </c>
      <c r="C228" s="28" t="s">
        <v>3399</v>
      </c>
      <c r="D228" s="17" t="s">
        <v>2773</v>
      </c>
      <c r="H228" s="41" t="s">
        <v>50</v>
      </c>
      <c r="I228" s="34" t="s">
        <v>1</v>
      </c>
      <c r="J228" s="3" t="s">
        <v>3227</v>
      </c>
      <c r="K228" s="12" t="s">
        <v>3228</v>
      </c>
      <c r="L228" s="1" t="s">
        <v>284</v>
      </c>
      <c r="M228" s="6">
        <v>1222</v>
      </c>
      <c r="N228" s="6">
        <v>1100</v>
      </c>
      <c r="O228" s="48">
        <v>44652</v>
      </c>
      <c r="P228" s="5" t="s">
        <v>2600</v>
      </c>
      <c r="Q228" t="str">
        <f t="shared" si="10"/>
        <v>14.10.20.00.1</v>
      </c>
    </row>
    <row r="229" spans="1:17" ht="199.5" x14ac:dyDescent="0.2">
      <c r="A229" s="17" t="s">
        <v>413</v>
      </c>
      <c r="B229" s="17" t="s">
        <v>417</v>
      </c>
      <c r="C229" s="28" t="s">
        <v>3399</v>
      </c>
      <c r="D229" s="17" t="s">
        <v>2773</v>
      </c>
      <c r="H229" s="41" t="s">
        <v>51</v>
      </c>
      <c r="I229" s="34" t="s">
        <v>1</v>
      </c>
      <c r="J229" s="3" t="s">
        <v>3229</v>
      </c>
      <c r="K229" s="12" t="s">
        <v>3230</v>
      </c>
      <c r="L229" s="1" t="s">
        <v>1074</v>
      </c>
      <c r="M229" s="6">
        <v>1.52</v>
      </c>
      <c r="N229" s="6">
        <v>1.37</v>
      </c>
      <c r="O229" s="48">
        <v>44652</v>
      </c>
      <c r="P229" s="5" t="s">
        <v>2600</v>
      </c>
      <c r="Q229" t="str">
        <f t="shared" si="10"/>
        <v>14.10.20.00.2</v>
      </c>
    </row>
    <row r="230" spans="1:17" ht="171" x14ac:dyDescent="0.2">
      <c r="A230" s="17" t="s">
        <v>413</v>
      </c>
      <c r="B230" s="17" t="s">
        <v>417</v>
      </c>
      <c r="C230" s="28" t="s">
        <v>3399</v>
      </c>
      <c r="D230" s="17" t="s">
        <v>2773</v>
      </c>
      <c r="H230" s="41" t="s">
        <v>2774</v>
      </c>
      <c r="I230" s="34" t="s">
        <v>1</v>
      </c>
      <c r="J230" s="3" t="s">
        <v>3403</v>
      </c>
      <c r="K230" s="12" t="s">
        <v>3231</v>
      </c>
      <c r="L230" s="3" t="s">
        <v>284</v>
      </c>
      <c r="M230" s="6">
        <v>2234</v>
      </c>
      <c r="N230" s="6">
        <v>2122.3000000000002</v>
      </c>
      <c r="O230" s="48">
        <v>44652</v>
      </c>
      <c r="P230" s="5" t="s">
        <v>2611</v>
      </c>
      <c r="Q230" t="str">
        <f t="shared" si="10"/>
        <v>14.10.20.01.1</v>
      </c>
    </row>
    <row r="231" spans="1:17" ht="118.5" x14ac:dyDescent="0.2">
      <c r="A231" s="17" t="s">
        <v>413</v>
      </c>
      <c r="B231" s="17" t="s">
        <v>417</v>
      </c>
      <c r="C231" s="28" t="s">
        <v>3405</v>
      </c>
      <c r="D231" s="17" t="s">
        <v>3390</v>
      </c>
      <c r="H231" s="41" t="s">
        <v>2776</v>
      </c>
      <c r="I231" s="34" t="s">
        <v>1</v>
      </c>
      <c r="J231" s="3" t="s">
        <v>3404</v>
      </c>
      <c r="K231" s="12" t="s">
        <v>3232</v>
      </c>
      <c r="L231" s="3" t="s">
        <v>1074</v>
      </c>
      <c r="M231" s="6">
        <v>2.74</v>
      </c>
      <c r="N231" s="6">
        <v>2.6</v>
      </c>
      <c r="O231" s="48">
        <v>44652</v>
      </c>
      <c r="P231" s="5" t="s">
        <v>2611</v>
      </c>
      <c r="Q231" t="str">
        <f t="shared" si="10"/>
        <v>14.10.20.01.2</v>
      </c>
    </row>
    <row r="232" spans="1:17" ht="42.75" x14ac:dyDescent="0.2">
      <c r="A232" s="17" t="s">
        <v>413</v>
      </c>
      <c r="B232" s="17" t="s">
        <v>417</v>
      </c>
      <c r="C232" s="28" t="s">
        <v>3399</v>
      </c>
      <c r="D232" s="17" t="s">
        <v>2773</v>
      </c>
      <c r="H232" s="41" t="s">
        <v>2778</v>
      </c>
      <c r="J232" s="3" t="s">
        <v>3478</v>
      </c>
      <c r="K232" s="57"/>
      <c r="L232" s="57" t="s">
        <v>222</v>
      </c>
      <c r="M232" s="67">
        <v>35</v>
      </c>
      <c r="N232" s="68"/>
      <c r="O232" s="72">
        <v>44743</v>
      </c>
      <c r="P232" s="73" t="s">
        <v>2599</v>
      </c>
      <c r="Q232" t="str">
        <f t="shared" si="10"/>
        <v>14.10.20.80.3</v>
      </c>
    </row>
    <row r="233" spans="1:17" ht="199.5" x14ac:dyDescent="0.2">
      <c r="A233" s="17" t="s">
        <v>413</v>
      </c>
      <c r="B233" s="17" t="s">
        <v>417</v>
      </c>
      <c r="C233" s="28" t="s">
        <v>3399</v>
      </c>
      <c r="D233" s="17" t="s">
        <v>2773</v>
      </c>
      <c r="H233" s="41" t="s">
        <v>2779</v>
      </c>
      <c r="I233" s="34" t="s">
        <v>1</v>
      </c>
      <c r="J233" s="57" t="s">
        <v>3233</v>
      </c>
      <c r="K233" s="57" t="s">
        <v>3234</v>
      </c>
      <c r="L233" s="57" t="s">
        <v>284</v>
      </c>
      <c r="M233" s="67">
        <v>4180</v>
      </c>
      <c r="N233" s="67">
        <v>3971</v>
      </c>
      <c r="O233" s="72">
        <v>44652</v>
      </c>
      <c r="P233" s="73" t="s">
        <v>2611</v>
      </c>
      <c r="Q233" t="str">
        <f t="shared" si="10"/>
        <v>14.10.22.00.1</v>
      </c>
    </row>
    <row r="234" spans="1:17" ht="256.5" x14ac:dyDescent="0.2">
      <c r="A234" s="17" t="s">
        <v>413</v>
      </c>
      <c r="B234" s="17" t="s">
        <v>417</v>
      </c>
      <c r="C234" s="28" t="s">
        <v>3399</v>
      </c>
      <c r="D234" s="17" t="s">
        <v>2773</v>
      </c>
      <c r="H234" s="41" t="s">
        <v>2782</v>
      </c>
      <c r="I234" s="34" t="s">
        <v>1</v>
      </c>
      <c r="J234" s="3" t="s">
        <v>3235</v>
      </c>
      <c r="K234" s="12" t="s">
        <v>3236</v>
      </c>
      <c r="L234" s="3" t="s">
        <v>1074</v>
      </c>
      <c r="M234" s="6">
        <v>5.66</v>
      </c>
      <c r="N234" s="6">
        <v>5.38</v>
      </c>
      <c r="O234" s="48">
        <v>44652</v>
      </c>
      <c r="P234" s="5" t="s">
        <v>2611</v>
      </c>
      <c r="Q234" t="str">
        <f t="shared" si="10"/>
        <v>14.10.22.00.2</v>
      </c>
    </row>
    <row r="235" spans="1:17" ht="42.75" x14ac:dyDescent="0.2">
      <c r="A235" s="17" t="s">
        <v>413</v>
      </c>
      <c r="B235" s="17" t="s">
        <v>417</v>
      </c>
      <c r="C235" s="28" t="s">
        <v>3399</v>
      </c>
      <c r="D235" s="17" t="s">
        <v>2773</v>
      </c>
      <c r="H235" s="41" t="s">
        <v>2785</v>
      </c>
      <c r="J235" s="3" t="s">
        <v>3479</v>
      </c>
      <c r="K235" s="57"/>
      <c r="L235" s="57" t="s">
        <v>222</v>
      </c>
      <c r="M235" s="67">
        <v>50</v>
      </c>
      <c r="N235" s="67">
        <v>47.5</v>
      </c>
      <c r="O235" s="72">
        <v>44743</v>
      </c>
      <c r="P235" s="73" t="s">
        <v>376</v>
      </c>
      <c r="Q235" t="str">
        <f t="shared" si="10"/>
        <v>14.10.22.80.3</v>
      </c>
    </row>
    <row r="236" spans="1:17" ht="85.5" x14ac:dyDescent="0.2">
      <c r="A236" s="17" t="s">
        <v>413</v>
      </c>
      <c r="B236" s="17" t="s">
        <v>417</v>
      </c>
      <c r="C236" s="28" t="s">
        <v>3399</v>
      </c>
      <c r="D236" s="17" t="s">
        <v>2773</v>
      </c>
      <c r="H236" s="42" t="s">
        <v>2786</v>
      </c>
      <c r="J236" s="57" t="s">
        <v>3578</v>
      </c>
      <c r="K236" s="12" t="s">
        <v>3577</v>
      </c>
      <c r="L236" s="1" t="s">
        <v>2650</v>
      </c>
      <c r="M236" s="6">
        <v>115</v>
      </c>
      <c r="N236" s="6">
        <v>109.25</v>
      </c>
      <c r="O236" s="48">
        <v>44652</v>
      </c>
      <c r="P236" s="5" t="s">
        <v>2600</v>
      </c>
      <c r="Q236" t="str">
        <f t="shared" si="10"/>
        <v>14.10.25.90.1</v>
      </c>
    </row>
    <row r="237" spans="1:17" ht="99.75" x14ac:dyDescent="0.2">
      <c r="A237" s="17" t="s">
        <v>413</v>
      </c>
      <c r="B237" s="17" t="s">
        <v>417</v>
      </c>
      <c r="C237" s="28" t="s">
        <v>3399</v>
      </c>
      <c r="D237" s="17" t="s">
        <v>2773</v>
      </c>
      <c r="H237" s="41" t="s">
        <v>2787</v>
      </c>
      <c r="I237" s="34" t="s">
        <v>1</v>
      </c>
      <c r="J237" s="3" t="s">
        <v>3237</v>
      </c>
      <c r="K237" s="12" t="s">
        <v>3238</v>
      </c>
      <c r="L237" s="3" t="s">
        <v>284</v>
      </c>
      <c r="M237" s="6">
        <v>293</v>
      </c>
      <c r="N237" s="6">
        <v>278.35000000000002</v>
      </c>
      <c r="O237" s="48">
        <v>44652</v>
      </c>
      <c r="P237" s="5" t="s">
        <v>2611</v>
      </c>
      <c r="Q237" t="str">
        <f t="shared" si="10"/>
        <v>14.10.25.91.1</v>
      </c>
    </row>
    <row r="238" spans="1:17" ht="99.75" x14ac:dyDescent="0.2">
      <c r="A238" s="17" t="s">
        <v>413</v>
      </c>
      <c r="B238" s="17" t="s">
        <v>417</v>
      </c>
      <c r="C238" s="28" t="s">
        <v>3399</v>
      </c>
      <c r="D238" s="17" t="s">
        <v>2773</v>
      </c>
      <c r="H238" s="41" t="s">
        <v>2790</v>
      </c>
      <c r="I238" s="34" t="s">
        <v>1</v>
      </c>
      <c r="J238" s="3" t="s">
        <v>3239</v>
      </c>
      <c r="K238" s="12" t="s">
        <v>3240</v>
      </c>
      <c r="L238" s="3" t="s">
        <v>284</v>
      </c>
      <c r="M238" s="6">
        <v>571</v>
      </c>
      <c r="N238" s="6">
        <v>542.45000000000005</v>
      </c>
      <c r="O238" s="48">
        <v>44652</v>
      </c>
      <c r="P238" s="5" t="s">
        <v>2611</v>
      </c>
      <c r="Q238" t="str">
        <f t="shared" si="10"/>
        <v>14.10.25.92.1</v>
      </c>
    </row>
    <row r="239" spans="1:17" ht="185.25" x14ac:dyDescent="0.2">
      <c r="A239" s="17" t="s">
        <v>413</v>
      </c>
      <c r="B239" s="17" t="s">
        <v>417</v>
      </c>
      <c r="C239" s="28" t="s">
        <v>3399</v>
      </c>
      <c r="D239" s="17" t="s">
        <v>2773</v>
      </c>
      <c r="H239" s="41" t="s">
        <v>2793</v>
      </c>
      <c r="I239" s="34" t="s">
        <v>1</v>
      </c>
      <c r="J239" s="3" t="s">
        <v>3241</v>
      </c>
      <c r="K239" s="12" t="s">
        <v>3242</v>
      </c>
      <c r="L239" s="1" t="s">
        <v>284</v>
      </c>
      <c r="M239" s="6">
        <v>5148</v>
      </c>
      <c r="N239" s="6">
        <v>4890.6000000000004</v>
      </c>
      <c r="O239" s="48">
        <v>44652</v>
      </c>
      <c r="P239" s="5" t="s">
        <v>2611</v>
      </c>
      <c r="Q239" t="str">
        <f t="shared" si="10"/>
        <v>14.10.26.00.1</v>
      </c>
    </row>
    <row r="240" spans="1:17" ht="171" x14ac:dyDescent="0.2">
      <c r="A240" s="17" t="s">
        <v>413</v>
      </c>
      <c r="B240" s="17" t="s">
        <v>417</v>
      </c>
      <c r="C240" s="28" t="s">
        <v>3399</v>
      </c>
      <c r="D240" s="17" t="s">
        <v>2773</v>
      </c>
      <c r="H240" s="41" t="s">
        <v>2796</v>
      </c>
      <c r="I240" s="34" t="s">
        <v>1</v>
      </c>
      <c r="J240" s="3" t="s">
        <v>3243</v>
      </c>
      <c r="K240" s="12" t="s">
        <v>3244</v>
      </c>
      <c r="L240" s="1" t="s">
        <v>1074</v>
      </c>
      <c r="M240" s="6">
        <v>4.4000000000000004</v>
      </c>
      <c r="N240" s="6">
        <v>4.18</v>
      </c>
      <c r="O240" s="48">
        <v>44652</v>
      </c>
      <c r="P240" s="5" t="s">
        <v>2611</v>
      </c>
      <c r="Q240" t="str">
        <f t="shared" si="10"/>
        <v>14.10.26.00.2</v>
      </c>
    </row>
    <row r="241" spans="1:17" ht="57" x14ac:dyDescent="0.2">
      <c r="A241" s="17" t="s">
        <v>413</v>
      </c>
      <c r="B241" s="17" t="s">
        <v>417</v>
      </c>
      <c r="C241" s="28" t="s">
        <v>3399</v>
      </c>
      <c r="D241" s="17" t="s">
        <v>2773</v>
      </c>
      <c r="H241" s="41" t="s">
        <v>2799</v>
      </c>
      <c r="J241" s="70" t="s">
        <v>3480</v>
      </c>
      <c r="K241" s="57"/>
      <c r="L241" s="66" t="s">
        <v>222</v>
      </c>
      <c r="M241" s="67">
        <v>35</v>
      </c>
      <c r="N241" s="67">
        <v>33.25</v>
      </c>
      <c r="O241" s="72">
        <v>44743</v>
      </c>
      <c r="P241" s="73" t="s">
        <v>376</v>
      </c>
      <c r="Q241" t="str">
        <f t="shared" si="10"/>
        <v>14.10.26.80.3</v>
      </c>
    </row>
    <row r="242" spans="1:17" ht="99.75" x14ac:dyDescent="0.2">
      <c r="A242" s="17" t="s">
        <v>413</v>
      </c>
      <c r="B242" s="17" t="s">
        <v>417</v>
      </c>
      <c r="C242" s="28" t="s">
        <v>3399</v>
      </c>
      <c r="D242" s="17" t="s">
        <v>2773</v>
      </c>
      <c r="H242" s="41" t="s">
        <v>2800</v>
      </c>
      <c r="J242" s="3" t="s">
        <v>3579</v>
      </c>
      <c r="K242" s="12" t="s">
        <v>3580</v>
      </c>
      <c r="L242" s="3" t="s">
        <v>2650</v>
      </c>
      <c r="M242" s="6">
        <v>110</v>
      </c>
      <c r="N242" s="6">
        <v>104.5</v>
      </c>
      <c r="O242" s="48">
        <v>44652</v>
      </c>
      <c r="P242" s="5" t="s">
        <v>2611</v>
      </c>
      <c r="Q242" t="str">
        <f t="shared" si="10"/>
        <v>14.10.26.90.1</v>
      </c>
    </row>
    <row r="243" spans="1:17" ht="142.5" x14ac:dyDescent="0.2">
      <c r="A243" s="17" t="s">
        <v>413</v>
      </c>
      <c r="B243" s="17" t="s">
        <v>417</v>
      </c>
      <c r="C243" s="28" t="s">
        <v>3399</v>
      </c>
      <c r="D243" s="17" t="s">
        <v>2801</v>
      </c>
      <c r="H243" s="41" t="s">
        <v>3399</v>
      </c>
      <c r="I243" s="34" t="s">
        <v>1</v>
      </c>
      <c r="J243" s="8" t="s">
        <v>3245</v>
      </c>
      <c r="K243" s="12" t="s">
        <v>3246</v>
      </c>
      <c r="L243" s="3"/>
      <c r="O243" s="48"/>
    </row>
    <row r="244" spans="1:17" ht="85.5" x14ac:dyDescent="0.2">
      <c r="A244" s="17" t="s">
        <v>413</v>
      </c>
      <c r="B244" s="17" t="s">
        <v>417</v>
      </c>
      <c r="C244" s="28" t="s">
        <v>3399</v>
      </c>
      <c r="D244" s="17" t="s">
        <v>2801</v>
      </c>
      <c r="H244" s="41" t="s">
        <v>2804</v>
      </c>
      <c r="I244" s="34" t="s">
        <v>1</v>
      </c>
      <c r="J244" s="3" t="s">
        <v>3391</v>
      </c>
      <c r="K244" s="12" t="s">
        <v>3247</v>
      </c>
      <c r="L244" s="3" t="s">
        <v>301</v>
      </c>
      <c r="M244" s="6">
        <v>53</v>
      </c>
      <c r="N244" s="6">
        <v>50.35</v>
      </c>
      <c r="O244" s="48">
        <v>44652</v>
      </c>
      <c r="P244" s="5" t="s">
        <v>2600</v>
      </c>
      <c r="Q244" t="str">
        <f t="shared" ref="Q244:Q271" si="11">IF(H244="",IF(B244="",A244,B244),H244)</f>
        <v>14.10.40.00.1</v>
      </c>
    </row>
    <row r="245" spans="1:17" ht="85.5" x14ac:dyDescent="0.2">
      <c r="A245" s="17" t="s">
        <v>413</v>
      </c>
      <c r="B245" s="17" t="s">
        <v>417</v>
      </c>
      <c r="C245" s="28" t="s">
        <v>3399</v>
      </c>
      <c r="D245" s="17" t="s">
        <v>2801</v>
      </c>
      <c r="H245" s="41" t="s">
        <v>2807</v>
      </c>
      <c r="I245" s="34" t="s">
        <v>1</v>
      </c>
      <c r="J245" s="3" t="s">
        <v>3248</v>
      </c>
      <c r="K245" s="12" t="s">
        <v>3249</v>
      </c>
      <c r="L245" s="3" t="s">
        <v>1074</v>
      </c>
      <c r="M245" s="6">
        <v>0.44</v>
      </c>
      <c r="N245" s="6">
        <v>0.42</v>
      </c>
      <c r="O245" s="48">
        <v>44652</v>
      </c>
      <c r="P245" s="5" t="s">
        <v>2600</v>
      </c>
      <c r="Q245" t="str">
        <f t="shared" si="11"/>
        <v>14.10.41.00.2</v>
      </c>
    </row>
    <row r="246" spans="1:17" ht="99.75" x14ac:dyDescent="0.2">
      <c r="A246" s="17" t="s">
        <v>413</v>
      </c>
      <c r="B246" s="17" t="s">
        <v>417</v>
      </c>
      <c r="C246" s="28" t="s">
        <v>3399</v>
      </c>
      <c r="D246" s="17" t="s">
        <v>2801</v>
      </c>
      <c r="H246" s="41" t="s">
        <v>2809</v>
      </c>
      <c r="I246" s="34" t="s">
        <v>1</v>
      </c>
      <c r="J246" s="3" t="s">
        <v>3250</v>
      </c>
      <c r="K246" s="12" t="s">
        <v>3251</v>
      </c>
      <c r="L246" s="3" t="s">
        <v>1074</v>
      </c>
      <c r="M246" s="6">
        <v>0.55000000000000004</v>
      </c>
      <c r="N246" s="6">
        <v>0.52</v>
      </c>
      <c r="O246" s="48">
        <v>44652</v>
      </c>
      <c r="P246" s="5" t="s">
        <v>2600</v>
      </c>
      <c r="Q246" t="str">
        <f t="shared" si="11"/>
        <v>14.10.41.01.2</v>
      </c>
    </row>
    <row r="247" spans="1:17" ht="114" x14ac:dyDescent="0.2">
      <c r="A247" s="17" t="s">
        <v>413</v>
      </c>
      <c r="B247" s="17" t="s">
        <v>417</v>
      </c>
      <c r="C247" s="28" t="s">
        <v>3399</v>
      </c>
      <c r="D247" s="17" t="s">
        <v>2801</v>
      </c>
      <c r="H247" s="41" t="s">
        <v>2810</v>
      </c>
      <c r="I247" s="34" t="s">
        <v>1</v>
      </c>
      <c r="J247" s="3" t="s">
        <v>3252</v>
      </c>
      <c r="K247" s="12" t="s">
        <v>3253</v>
      </c>
      <c r="L247" s="3" t="s">
        <v>1074</v>
      </c>
      <c r="M247" s="6">
        <v>1.08</v>
      </c>
      <c r="N247" s="6">
        <v>1.03</v>
      </c>
      <c r="O247" s="48">
        <v>44652</v>
      </c>
      <c r="P247" s="5" t="s">
        <v>2611</v>
      </c>
      <c r="Q247" t="str">
        <f t="shared" si="11"/>
        <v>14.10.41.02.2</v>
      </c>
    </row>
    <row r="248" spans="1:17" ht="57" x14ac:dyDescent="0.2">
      <c r="A248" s="17" t="s">
        <v>413</v>
      </c>
      <c r="B248" s="17" t="s">
        <v>417</v>
      </c>
      <c r="C248" s="28" t="s">
        <v>3399</v>
      </c>
      <c r="D248" s="17" t="s">
        <v>2801</v>
      </c>
      <c r="H248" s="41" t="s">
        <v>2813</v>
      </c>
      <c r="I248" s="34" t="s">
        <v>1</v>
      </c>
      <c r="J248" s="3" t="s">
        <v>3254</v>
      </c>
      <c r="K248" s="12" t="s">
        <v>3249</v>
      </c>
      <c r="L248" s="3" t="s">
        <v>1074</v>
      </c>
      <c r="M248" s="6">
        <v>0.11</v>
      </c>
      <c r="N248" s="6">
        <v>0.1</v>
      </c>
      <c r="O248" s="48">
        <v>44652</v>
      </c>
      <c r="P248" s="5" t="s">
        <v>2600</v>
      </c>
      <c r="Q248" t="str">
        <f t="shared" si="11"/>
        <v>14.10.42.00.2</v>
      </c>
    </row>
    <row r="249" spans="1:17" ht="42.75" x14ac:dyDescent="0.2">
      <c r="A249" s="17" t="s">
        <v>413</v>
      </c>
      <c r="B249" s="17" t="s">
        <v>417</v>
      </c>
      <c r="C249" s="28" t="s">
        <v>3399</v>
      </c>
      <c r="D249" s="17" t="s">
        <v>2801</v>
      </c>
      <c r="H249" s="41" t="s">
        <v>2815</v>
      </c>
      <c r="I249" s="34" t="s">
        <v>1</v>
      </c>
      <c r="J249" s="3" t="s">
        <v>3255</v>
      </c>
      <c r="K249" s="12" t="s">
        <v>3249</v>
      </c>
      <c r="L249" s="3" t="s">
        <v>1074</v>
      </c>
      <c r="M249" s="6">
        <v>0.44</v>
      </c>
      <c r="N249" s="6">
        <v>0.42</v>
      </c>
      <c r="O249" s="48">
        <v>44652</v>
      </c>
      <c r="P249" s="5" t="s">
        <v>2600</v>
      </c>
      <c r="Q249" t="str">
        <f t="shared" si="11"/>
        <v>14.10.43.00.2</v>
      </c>
    </row>
    <row r="250" spans="1:17" ht="99.75" x14ac:dyDescent="0.2">
      <c r="A250" s="17" t="s">
        <v>413</v>
      </c>
      <c r="B250" s="17" t="s">
        <v>417</v>
      </c>
      <c r="C250" s="28" t="s">
        <v>3399</v>
      </c>
      <c r="D250" s="17" t="s">
        <v>2801</v>
      </c>
      <c r="H250" s="41" t="s">
        <v>2817</v>
      </c>
      <c r="I250" s="34" t="s">
        <v>1</v>
      </c>
      <c r="J250" s="3" t="s">
        <v>3256</v>
      </c>
      <c r="K250" s="12" t="s">
        <v>3257</v>
      </c>
      <c r="L250" s="1" t="s">
        <v>3258</v>
      </c>
      <c r="M250" s="6">
        <v>50</v>
      </c>
      <c r="N250" s="6">
        <v>47.5</v>
      </c>
      <c r="O250" s="48">
        <v>44652</v>
      </c>
      <c r="P250" s="5" t="s">
        <v>2600</v>
      </c>
      <c r="Q250" t="str">
        <f t="shared" si="11"/>
        <v>14.10.45.50.1</v>
      </c>
    </row>
    <row r="251" spans="1:17" ht="85.5" x14ac:dyDescent="0.2">
      <c r="A251" s="17" t="s">
        <v>413</v>
      </c>
      <c r="B251" s="17" t="s">
        <v>417</v>
      </c>
      <c r="C251" s="28" t="s">
        <v>3399</v>
      </c>
      <c r="D251" s="17" t="s">
        <v>2801</v>
      </c>
      <c r="H251" s="41" t="s">
        <v>2820</v>
      </c>
      <c r="J251" s="3" t="s">
        <v>3259</v>
      </c>
      <c r="K251" s="12"/>
      <c r="L251" s="1" t="s">
        <v>222</v>
      </c>
      <c r="M251" s="6">
        <v>116.5</v>
      </c>
      <c r="N251" s="6">
        <v>110.68</v>
      </c>
      <c r="O251" s="48">
        <v>44652</v>
      </c>
      <c r="P251" s="5" t="s">
        <v>2600</v>
      </c>
      <c r="Q251" t="str">
        <f t="shared" si="11"/>
        <v>14.10.45.80.1</v>
      </c>
    </row>
    <row r="252" spans="1:17" ht="270.75" x14ac:dyDescent="0.2">
      <c r="A252" s="17" t="s">
        <v>413</v>
      </c>
      <c r="B252" s="17" t="s">
        <v>417</v>
      </c>
      <c r="C252" s="28" t="s">
        <v>3399</v>
      </c>
      <c r="D252" s="17" t="s">
        <v>2822</v>
      </c>
      <c r="H252" s="41" t="s">
        <v>3399</v>
      </c>
      <c r="I252" s="34" t="s">
        <v>1</v>
      </c>
      <c r="J252" s="3" t="s">
        <v>3392</v>
      </c>
      <c r="K252" s="12" t="s">
        <v>3260</v>
      </c>
      <c r="L252" s="3"/>
      <c r="O252" s="48"/>
      <c r="Q252" t="str">
        <f t="shared" si="11"/>
        <v xml:space="preserve"> </v>
      </c>
    </row>
    <row r="253" spans="1:17" ht="85.5" x14ac:dyDescent="0.2">
      <c r="A253" s="17" t="s">
        <v>413</v>
      </c>
      <c r="B253" s="17" t="s">
        <v>417</v>
      </c>
      <c r="C253" s="28" t="s">
        <v>3399</v>
      </c>
      <c r="D253" s="17" t="s">
        <v>2822</v>
      </c>
      <c r="H253" s="41" t="s">
        <v>2825</v>
      </c>
      <c r="I253" s="34" t="s">
        <v>1</v>
      </c>
      <c r="J253" s="3" t="s">
        <v>3261</v>
      </c>
      <c r="K253" s="12" t="s">
        <v>3262</v>
      </c>
      <c r="L253" s="1" t="s">
        <v>301</v>
      </c>
      <c r="M253" s="6">
        <v>110</v>
      </c>
      <c r="N253" s="6">
        <v>104.5</v>
      </c>
      <c r="O253" s="48">
        <v>44652</v>
      </c>
      <c r="P253" s="5" t="s">
        <v>2611</v>
      </c>
      <c r="Q253" t="str">
        <f t="shared" si="11"/>
        <v>14.10.50.00.1</v>
      </c>
    </row>
    <row r="254" spans="1:17" ht="85.5" x14ac:dyDescent="0.2">
      <c r="A254" s="17" t="s">
        <v>413</v>
      </c>
      <c r="B254" s="17" t="s">
        <v>417</v>
      </c>
      <c r="C254" s="28" t="s">
        <v>3399</v>
      </c>
      <c r="D254" s="17" t="s">
        <v>2822</v>
      </c>
      <c r="H254" s="41" t="s">
        <v>2828</v>
      </c>
      <c r="I254" s="34" t="s">
        <v>1</v>
      </c>
      <c r="J254" s="3" t="s">
        <v>3263</v>
      </c>
      <c r="K254" s="12" t="s">
        <v>3262</v>
      </c>
      <c r="L254" s="1" t="s">
        <v>301</v>
      </c>
      <c r="M254" s="6">
        <v>158</v>
      </c>
      <c r="N254" s="6">
        <v>150.1</v>
      </c>
      <c r="O254" s="48">
        <v>44652</v>
      </c>
      <c r="P254" s="48" t="s">
        <v>2611</v>
      </c>
      <c r="Q254" t="str">
        <f t="shared" si="11"/>
        <v>14.10.50.01.1</v>
      </c>
    </row>
    <row r="255" spans="1:17" ht="71.25" x14ac:dyDescent="0.2">
      <c r="A255" s="17" t="s">
        <v>413</v>
      </c>
      <c r="B255" s="17" t="s">
        <v>417</v>
      </c>
      <c r="C255" s="28" t="s">
        <v>3399</v>
      </c>
      <c r="D255" s="17" t="s">
        <v>2822</v>
      </c>
      <c r="H255" s="41" t="s">
        <v>2830</v>
      </c>
      <c r="I255" s="34" t="s">
        <v>1</v>
      </c>
      <c r="J255" s="3" t="s">
        <v>3264</v>
      </c>
      <c r="K255" s="12" t="s">
        <v>3265</v>
      </c>
      <c r="L255" s="1" t="s">
        <v>1074</v>
      </c>
      <c r="M255" s="6">
        <v>2.5499999999999998</v>
      </c>
      <c r="N255" s="6">
        <v>2.42</v>
      </c>
      <c r="O255" s="48">
        <v>44652</v>
      </c>
      <c r="P255" s="48" t="s">
        <v>2611</v>
      </c>
      <c r="Q255" t="str">
        <f t="shared" si="11"/>
        <v>14.10.51.00.2</v>
      </c>
    </row>
    <row r="256" spans="1:17" ht="85.5" x14ac:dyDescent="0.2">
      <c r="A256" s="17" t="s">
        <v>413</v>
      </c>
      <c r="B256" s="17" t="s">
        <v>417</v>
      </c>
      <c r="C256" s="28" t="s">
        <v>3399</v>
      </c>
      <c r="D256" s="17" t="s">
        <v>2822</v>
      </c>
      <c r="H256" s="41" t="s">
        <v>2833</v>
      </c>
      <c r="I256" s="34" t="s">
        <v>1</v>
      </c>
      <c r="J256" s="3" t="s">
        <v>3266</v>
      </c>
      <c r="K256" s="12" t="s">
        <v>3265</v>
      </c>
      <c r="L256" s="1" t="s">
        <v>1074</v>
      </c>
      <c r="M256" s="6">
        <v>2.0499999999999998</v>
      </c>
      <c r="N256" s="6">
        <v>1.95</v>
      </c>
      <c r="O256" s="48">
        <v>44652</v>
      </c>
      <c r="P256" s="48" t="s">
        <v>2611</v>
      </c>
      <c r="Q256" t="str">
        <f t="shared" si="11"/>
        <v>14.10.52.00.2</v>
      </c>
    </row>
    <row r="257" spans="1:17" ht="99.75" x14ac:dyDescent="0.2">
      <c r="A257" s="17" t="s">
        <v>413</v>
      </c>
      <c r="B257" s="17" t="s">
        <v>417</v>
      </c>
      <c r="C257" s="28" t="s">
        <v>3399</v>
      </c>
      <c r="D257" s="17" t="s">
        <v>2822</v>
      </c>
      <c r="H257" s="41" t="s">
        <v>2835</v>
      </c>
      <c r="I257" s="34" t="s">
        <v>1</v>
      </c>
      <c r="J257" s="3" t="s">
        <v>3267</v>
      </c>
      <c r="K257" s="12" t="s">
        <v>3268</v>
      </c>
      <c r="L257" s="3" t="s">
        <v>3258</v>
      </c>
      <c r="M257" s="6">
        <v>50</v>
      </c>
      <c r="N257" s="6">
        <v>47.5</v>
      </c>
      <c r="O257" s="48">
        <v>44652</v>
      </c>
      <c r="P257" s="48" t="s">
        <v>2611</v>
      </c>
      <c r="Q257" t="str">
        <f t="shared" si="11"/>
        <v>14.10.55.50.1</v>
      </c>
    </row>
    <row r="258" spans="1:17" ht="57" x14ac:dyDescent="0.2">
      <c r="A258" s="17" t="s">
        <v>413</v>
      </c>
      <c r="B258" s="17" t="s">
        <v>417</v>
      </c>
      <c r="C258" s="28" t="s">
        <v>3399</v>
      </c>
      <c r="D258" s="17" t="s">
        <v>2822</v>
      </c>
      <c r="H258" s="41" t="s">
        <v>2838</v>
      </c>
      <c r="I258" s="34" t="s">
        <v>1</v>
      </c>
      <c r="J258" s="3" t="s">
        <v>3269</v>
      </c>
      <c r="K258" s="12" t="s">
        <v>3265</v>
      </c>
      <c r="L258" s="1" t="s">
        <v>222</v>
      </c>
      <c r="M258" s="6">
        <v>116.5</v>
      </c>
      <c r="N258" s="6">
        <v>110.7</v>
      </c>
      <c r="O258" s="48">
        <v>44652</v>
      </c>
      <c r="P258" s="48" t="s">
        <v>2600</v>
      </c>
      <c r="Q258" t="str">
        <f t="shared" si="11"/>
        <v>14.10.55.80.1</v>
      </c>
    </row>
    <row r="259" spans="1:17" ht="114.75" x14ac:dyDescent="0.2">
      <c r="A259" s="17" t="s">
        <v>413</v>
      </c>
      <c r="B259" s="17" t="s">
        <v>417</v>
      </c>
      <c r="C259" s="28" t="s">
        <v>3399</v>
      </c>
      <c r="D259" s="17" t="s">
        <v>2839</v>
      </c>
      <c r="H259" s="41" t="s">
        <v>3399</v>
      </c>
      <c r="J259" s="3" t="s">
        <v>3270</v>
      </c>
      <c r="K259" s="12"/>
      <c r="L259" s="3"/>
      <c r="O259" s="48"/>
      <c r="Q259" t="str">
        <f t="shared" si="11"/>
        <v xml:space="preserve"> </v>
      </c>
    </row>
    <row r="260" spans="1:17" ht="118.5" x14ac:dyDescent="0.2">
      <c r="A260" s="17" t="s">
        <v>413</v>
      </c>
      <c r="B260" s="17" t="s">
        <v>417</v>
      </c>
      <c r="C260" s="28" t="s">
        <v>3399</v>
      </c>
      <c r="D260" s="17" t="s">
        <v>2839</v>
      </c>
      <c r="H260" s="41" t="s">
        <v>2840</v>
      </c>
      <c r="J260" s="63" t="s">
        <v>3581</v>
      </c>
      <c r="K260" s="12" t="s">
        <v>3582</v>
      </c>
      <c r="L260" s="3" t="s">
        <v>3271</v>
      </c>
      <c r="M260" s="6">
        <v>185</v>
      </c>
      <c r="N260" s="6">
        <v>166.5</v>
      </c>
      <c r="O260" s="48">
        <v>44652</v>
      </c>
      <c r="P260" s="5" t="s">
        <v>2611</v>
      </c>
      <c r="Q260" t="str">
        <f t="shared" si="11"/>
        <v>14.10.60.00.1</v>
      </c>
    </row>
    <row r="261" spans="1:17" ht="175.5" x14ac:dyDescent="0.2">
      <c r="A261" s="17" t="s">
        <v>413</v>
      </c>
      <c r="B261" s="17" t="s">
        <v>417</v>
      </c>
      <c r="C261" s="28" t="s">
        <v>3399</v>
      </c>
      <c r="D261" s="17" t="s">
        <v>2839</v>
      </c>
      <c r="H261" s="41" t="s">
        <v>2843</v>
      </c>
      <c r="J261" s="63" t="s">
        <v>3583</v>
      </c>
      <c r="K261" s="12" t="s">
        <v>3584</v>
      </c>
      <c r="L261" s="3" t="s">
        <v>3271</v>
      </c>
      <c r="M261" s="6">
        <v>401</v>
      </c>
      <c r="N261" s="6">
        <v>360.9</v>
      </c>
      <c r="O261" s="48">
        <v>44652</v>
      </c>
      <c r="P261" s="5" t="s">
        <v>2611</v>
      </c>
      <c r="Q261" t="str">
        <f t="shared" si="11"/>
        <v>14.10.61.00.1</v>
      </c>
    </row>
    <row r="262" spans="1:17" ht="153.75" customHeight="1" x14ac:dyDescent="0.2">
      <c r="A262" s="17" t="s">
        <v>413</v>
      </c>
      <c r="B262" s="17" t="s">
        <v>417</v>
      </c>
      <c r="C262" s="28" t="s">
        <v>3399</v>
      </c>
      <c r="D262" s="17" t="s">
        <v>2839</v>
      </c>
      <c r="H262" s="41" t="s">
        <v>2844</v>
      </c>
      <c r="J262" s="3" t="s">
        <v>3585</v>
      </c>
      <c r="K262" s="12" t="s">
        <v>3586</v>
      </c>
      <c r="L262" s="3" t="s">
        <v>3271</v>
      </c>
      <c r="M262" s="6">
        <v>288.5</v>
      </c>
      <c r="N262" s="6">
        <v>259.64999999999998</v>
      </c>
      <c r="O262" s="48">
        <v>44652</v>
      </c>
      <c r="P262" s="5" t="s">
        <v>2611</v>
      </c>
      <c r="Q262" t="str">
        <f t="shared" si="11"/>
        <v>14.10.62.00.1</v>
      </c>
    </row>
    <row r="263" spans="1:17" ht="128.25" x14ac:dyDescent="0.2">
      <c r="A263" s="17" t="s">
        <v>413</v>
      </c>
      <c r="B263" s="17" t="s">
        <v>417</v>
      </c>
      <c r="C263" s="28" t="s">
        <v>3399</v>
      </c>
      <c r="D263" s="17" t="s">
        <v>2845</v>
      </c>
      <c r="H263" s="41" t="s">
        <v>3399</v>
      </c>
      <c r="I263" s="34" t="s">
        <v>1</v>
      </c>
      <c r="J263" s="8" t="s">
        <v>3272</v>
      </c>
      <c r="K263" s="12" t="s">
        <v>3273</v>
      </c>
      <c r="O263" s="48"/>
      <c r="Q263" t="str">
        <f t="shared" si="11"/>
        <v xml:space="preserve"> </v>
      </c>
    </row>
    <row r="264" spans="1:17" ht="85.5" x14ac:dyDescent="0.2">
      <c r="A264" s="17" t="s">
        <v>413</v>
      </c>
      <c r="B264" s="17" t="s">
        <v>417</v>
      </c>
      <c r="C264" s="28" t="s">
        <v>3399</v>
      </c>
      <c r="D264" s="17" t="s">
        <v>2845</v>
      </c>
      <c r="H264" s="41" t="s">
        <v>2847</v>
      </c>
      <c r="I264" s="34" t="s">
        <v>1</v>
      </c>
      <c r="J264" s="3" t="s">
        <v>3274</v>
      </c>
      <c r="K264" s="12" t="s">
        <v>3276</v>
      </c>
      <c r="L264" s="3" t="s">
        <v>3258</v>
      </c>
      <c r="M264" s="6">
        <v>200</v>
      </c>
      <c r="N264" s="6">
        <v>190</v>
      </c>
      <c r="O264" s="48">
        <v>44652</v>
      </c>
      <c r="P264" s="5" t="s">
        <v>2611</v>
      </c>
      <c r="Q264" t="str">
        <f t="shared" si="11"/>
        <v>14.10.70.00.1</v>
      </c>
    </row>
    <row r="265" spans="1:17" ht="114" x14ac:dyDescent="0.2">
      <c r="A265" s="17" t="s">
        <v>413</v>
      </c>
      <c r="B265" s="17" t="s">
        <v>417</v>
      </c>
      <c r="C265" s="28" t="s">
        <v>3399</v>
      </c>
      <c r="D265" s="17" t="s">
        <v>2845</v>
      </c>
      <c r="H265" s="41" t="s">
        <v>2848</v>
      </c>
      <c r="I265" s="34" t="s">
        <v>1</v>
      </c>
      <c r="J265" s="3" t="s">
        <v>3275</v>
      </c>
      <c r="K265" s="12" t="s">
        <v>3277</v>
      </c>
      <c r="L265" s="1" t="s">
        <v>3258</v>
      </c>
      <c r="M265" s="6">
        <v>300</v>
      </c>
      <c r="N265" s="6">
        <v>285</v>
      </c>
      <c r="O265" s="48">
        <v>44652</v>
      </c>
      <c r="P265" s="5" t="s">
        <v>2611</v>
      </c>
      <c r="Q265" t="str">
        <f t="shared" si="11"/>
        <v>14.10.70.01.1</v>
      </c>
    </row>
    <row r="266" spans="1:17" ht="409.5" x14ac:dyDescent="0.2">
      <c r="A266" s="17" t="s">
        <v>413</v>
      </c>
      <c r="B266" s="17" t="s">
        <v>418</v>
      </c>
      <c r="C266" s="28" t="s">
        <v>3399</v>
      </c>
      <c r="D266" s="17" t="s">
        <v>3399</v>
      </c>
      <c r="H266" s="41" t="s">
        <v>3399</v>
      </c>
      <c r="I266" s="34" t="s">
        <v>1</v>
      </c>
      <c r="J266" s="3" t="s">
        <v>2438</v>
      </c>
      <c r="K266" s="57" t="s">
        <v>4726</v>
      </c>
      <c r="N266" s="6" t="s">
        <v>2454</v>
      </c>
      <c r="O266" s="48"/>
      <c r="Q266" t="str">
        <f t="shared" si="11"/>
        <v xml:space="preserve"> </v>
      </c>
    </row>
    <row r="267" spans="1:17" ht="85.5" x14ac:dyDescent="0.2">
      <c r="A267" s="17" t="s">
        <v>413</v>
      </c>
      <c r="B267" s="17" t="s">
        <v>418</v>
      </c>
      <c r="C267" s="28" t="s">
        <v>3399</v>
      </c>
      <c r="D267" s="17" t="s">
        <v>3399</v>
      </c>
      <c r="H267" s="41" t="s">
        <v>2434</v>
      </c>
      <c r="I267" s="34" t="s">
        <v>1</v>
      </c>
      <c r="J267" s="3" t="s">
        <v>2425</v>
      </c>
      <c r="K267" s="12" t="s">
        <v>2435</v>
      </c>
      <c r="L267" s="1" t="s">
        <v>284</v>
      </c>
      <c r="M267" s="6">
        <v>730</v>
      </c>
      <c r="N267" s="6">
        <v>730</v>
      </c>
      <c r="O267" s="48">
        <v>44470</v>
      </c>
      <c r="P267" s="5" t="s">
        <v>2598</v>
      </c>
      <c r="Q267" t="str">
        <f t="shared" si="11"/>
        <v>14.11.00.01.1</v>
      </c>
    </row>
    <row r="268" spans="1:17" ht="85.5" x14ac:dyDescent="0.2">
      <c r="A268" s="17" t="s">
        <v>413</v>
      </c>
      <c r="B268" s="17" t="s">
        <v>418</v>
      </c>
      <c r="C268" s="28" t="s">
        <v>3399</v>
      </c>
      <c r="D268" s="17" t="s">
        <v>3399</v>
      </c>
      <c r="H268" s="41" t="s">
        <v>52</v>
      </c>
      <c r="I268" s="34" t="s">
        <v>1</v>
      </c>
      <c r="J268" s="3" t="s">
        <v>2446</v>
      </c>
      <c r="K268" s="12" t="s">
        <v>2572</v>
      </c>
      <c r="L268" s="1" t="s">
        <v>284</v>
      </c>
      <c r="M268" s="6">
        <v>1223</v>
      </c>
      <c r="N268" s="6">
        <v>1161.8499999999999</v>
      </c>
      <c r="O268" s="48">
        <v>44470</v>
      </c>
      <c r="P268" s="5" t="s">
        <v>2599</v>
      </c>
      <c r="Q268" t="str">
        <f t="shared" si="11"/>
        <v>14.11.02.00.1</v>
      </c>
    </row>
    <row r="269" spans="1:17" ht="57" x14ac:dyDescent="0.2">
      <c r="A269" s="17" t="s">
        <v>413</v>
      </c>
      <c r="B269" s="17" t="s">
        <v>418</v>
      </c>
      <c r="C269" s="28" t="s">
        <v>3399</v>
      </c>
      <c r="D269" s="17" t="s">
        <v>3399</v>
      </c>
      <c r="H269" s="41" t="s">
        <v>53</v>
      </c>
      <c r="I269" s="34" t="s">
        <v>1</v>
      </c>
      <c r="J269" s="57" t="s">
        <v>4727</v>
      </c>
      <c r="K269" s="57"/>
      <c r="L269" s="57" t="s">
        <v>2264</v>
      </c>
      <c r="M269" s="67">
        <v>1.49</v>
      </c>
      <c r="N269" s="67">
        <v>1.42</v>
      </c>
      <c r="O269" s="72">
        <v>44927</v>
      </c>
      <c r="P269" s="73" t="s">
        <v>376</v>
      </c>
      <c r="Q269" t="str">
        <f t="shared" si="11"/>
        <v>14.11.02.00.2</v>
      </c>
    </row>
    <row r="270" spans="1:17" ht="71.25" x14ac:dyDescent="0.2">
      <c r="A270" s="17" t="s">
        <v>413</v>
      </c>
      <c r="B270" s="17" t="s">
        <v>418</v>
      </c>
      <c r="C270" s="28" t="s">
        <v>3399</v>
      </c>
      <c r="D270" s="17" t="s">
        <v>3399</v>
      </c>
      <c r="H270" s="41" t="s">
        <v>2646</v>
      </c>
      <c r="I270" s="34" t="s">
        <v>1</v>
      </c>
      <c r="J270" s="57" t="s">
        <v>4729</v>
      </c>
      <c r="K270" s="57" t="s">
        <v>4728</v>
      </c>
      <c r="L270" s="66" t="s">
        <v>2447</v>
      </c>
      <c r="M270" s="67">
        <v>525</v>
      </c>
      <c r="N270" s="67">
        <v>498.75</v>
      </c>
      <c r="O270" s="72">
        <v>44927</v>
      </c>
      <c r="P270" s="73" t="s">
        <v>2644</v>
      </c>
      <c r="Q270" t="str">
        <f t="shared" si="11"/>
        <v>14.11.02.01.1</v>
      </c>
    </row>
    <row r="271" spans="1:17" ht="42.75" x14ac:dyDescent="0.2">
      <c r="A271" s="17" t="s">
        <v>413</v>
      </c>
      <c r="B271" s="17" t="s">
        <v>418</v>
      </c>
      <c r="C271" s="28" t="s">
        <v>3399</v>
      </c>
      <c r="D271" s="17" t="s">
        <v>3399</v>
      </c>
      <c r="H271" s="41" t="s">
        <v>54</v>
      </c>
      <c r="I271" s="34" t="s">
        <v>1</v>
      </c>
      <c r="J271" s="3" t="s">
        <v>2445</v>
      </c>
      <c r="L271" s="3" t="s">
        <v>302</v>
      </c>
      <c r="M271" s="6">
        <v>135</v>
      </c>
      <c r="N271" s="6">
        <v>128.25</v>
      </c>
      <c r="O271" s="48">
        <v>44470</v>
      </c>
      <c r="P271" s="5" t="s">
        <v>2598</v>
      </c>
      <c r="Q271" t="str">
        <f t="shared" si="11"/>
        <v>14.11.02.90.1</v>
      </c>
    </row>
    <row r="272" spans="1:17" ht="57" x14ac:dyDescent="0.2">
      <c r="A272" s="17" t="s">
        <v>413</v>
      </c>
      <c r="B272" s="17" t="s">
        <v>418</v>
      </c>
      <c r="C272" s="28" t="s">
        <v>3399</v>
      </c>
      <c r="D272" s="17" t="s">
        <v>3399</v>
      </c>
      <c r="H272" s="41" t="s">
        <v>2440</v>
      </c>
      <c r="I272" s="62" t="s">
        <v>1</v>
      </c>
      <c r="J272" s="57" t="s">
        <v>4730</v>
      </c>
      <c r="K272" s="66"/>
      <c r="L272" s="57" t="s">
        <v>2264</v>
      </c>
      <c r="M272" s="67">
        <v>7.67</v>
      </c>
      <c r="N272" s="67">
        <v>7.29</v>
      </c>
      <c r="O272" s="72">
        <v>44927</v>
      </c>
      <c r="P272" s="73" t="s">
        <v>376</v>
      </c>
    </row>
    <row r="273" spans="1:17" ht="57" x14ac:dyDescent="0.2">
      <c r="A273" s="17" t="s">
        <v>413</v>
      </c>
      <c r="B273" s="17" t="s">
        <v>418</v>
      </c>
      <c r="C273" s="28" t="s">
        <v>3399</v>
      </c>
      <c r="D273" s="17" t="s">
        <v>3399</v>
      </c>
      <c r="H273" s="41" t="s">
        <v>2441</v>
      </c>
      <c r="I273" s="62" t="s">
        <v>1</v>
      </c>
      <c r="J273" s="57" t="s">
        <v>4731</v>
      </c>
      <c r="K273" s="66"/>
      <c r="L273" s="57" t="s">
        <v>2264</v>
      </c>
      <c r="M273" s="67">
        <v>4.03</v>
      </c>
      <c r="N273" s="67">
        <v>3.83</v>
      </c>
      <c r="O273" s="72">
        <v>44927</v>
      </c>
      <c r="P273" s="73" t="s">
        <v>376</v>
      </c>
    </row>
    <row r="274" spans="1:17" ht="171" x14ac:dyDescent="0.2">
      <c r="A274" s="17" t="s">
        <v>413</v>
      </c>
      <c r="B274" s="17" t="s">
        <v>418</v>
      </c>
      <c r="C274" s="28" t="s">
        <v>3399</v>
      </c>
      <c r="D274" s="17" t="s">
        <v>3399</v>
      </c>
      <c r="H274" s="41" t="s">
        <v>2442</v>
      </c>
      <c r="I274" s="34" t="s">
        <v>1</v>
      </c>
      <c r="J274" s="3" t="s">
        <v>3587</v>
      </c>
      <c r="K274" s="10" t="s">
        <v>3588</v>
      </c>
      <c r="L274" s="3" t="s">
        <v>299</v>
      </c>
      <c r="M274" s="6">
        <v>380</v>
      </c>
      <c r="N274" s="6">
        <v>342</v>
      </c>
      <c r="O274" s="48">
        <v>44470</v>
      </c>
      <c r="P274" s="5" t="s">
        <v>2599</v>
      </c>
    </row>
    <row r="275" spans="1:17" ht="85.5" x14ac:dyDescent="0.2">
      <c r="A275" s="17" t="s">
        <v>413</v>
      </c>
      <c r="B275" s="17" t="s">
        <v>418</v>
      </c>
      <c r="C275" s="28" t="s">
        <v>3399</v>
      </c>
      <c r="D275" s="17" t="s">
        <v>3399</v>
      </c>
      <c r="H275" s="41" t="s">
        <v>2443</v>
      </c>
      <c r="I275" s="34" t="s">
        <v>1</v>
      </c>
      <c r="J275" s="57" t="s">
        <v>4733</v>
      </c>
      <c r="K275" s="57" t="s">
        <v>4732</v>
      </c>
      <c r="L275" s="57" t="s">
        <v>2447</v>
      </c>
      <c r="M275" s="67">
        <v>525</v>
      </c>
      <c r="N275" s="67">
        <v>498.75</v>
      </c>
      <c r="O275" s="72">
        <v>44927</v>
      </c>
      <c r="P275" s="73" t="s">
        <v>2644</v>
      </c>
    </row>
    <row r="276" spans="1:17" ht="343.5" x14ac:dyDescent="0.2">
      <c r="A276" s="17" t="s">
        <v>413</v>
      </c>
      <c r="B276" s="17" t="s">
        <v>419</v>
      </c>
      <c r="C276" s="28" t="s">
        <v>3399</v>
      </c>
      <c r="D276" s="17" t="s">
        <v>3399</v>
      </c>
      <c r="H276" s="41" t="s">
        <v>3399</v>
      </c>
      <c r="I276" s="34" t="s">
        <v>1</v>
      </c>
      <c r="J276" s="8" t="s">
        <v>2681</v>
      </c>
      <c r="K276" s="42" t="s">
        <v>4734</v>
      </c>
      <c r="L276" s="3"/>
      <c r="N276" s="6" t="s">
        <v>2454</v>
      </c>
      <c r="O276" s="48"/>
      <c r="Q276" t="str">
        <f t="shared" ref="Q276:Q307" si="12">IF(H276="",IF(B276="",A276,B276),H276)</f>
        <v xml:space="preserve"> </v>
      </c>
    </row>
    <row r="277" spans="1:17" ht="99.75" x14ac:dyDescent="0.2">
      <c r="A277" s="17" t="s">
        <v>413</v>
      </c>
      <c r="B277" s="17" t="s">
        <v>419</v>
      </c>
      <c r="C277" s="28" t="s">
        <v>3399</v>
      </c>
      <c r="D277" s="17" t="s">
        <v>3399</v>
      </c>
      <c r="H277" s="41" t="s">
        <v>56</v>
      </c>
      <c r="I277" s="34" t="s">
        <v>1</v>
      </c>
      <c r="J277" s="57" t="s">
        <v>4735</v>
      </c>
      <c r="K277" s="57"/>
      <c r="L277" s="57" t="s">
        <v>2264</v>
      </c>
      <c r="M277" s="67">
        <v>6.59</v>
      </c>
      <c r="N277" s="67">
        <v>6.26</v>
      </c>
      <c r="O277" s="72">
        <v>44927</v>
      </c>
      <c r="P277" s="73" t="s">
        <v>376</v>
      </c>
      <c r="Q277" t="str">
        <f t="shared" si="12"/>
        <v>14.12.02.00.2</v>
      </c>
    </row>
    <row r="278" spans="1:17" ht="171" x14ac:dyDescent="0.2">
      <c r="A278" s="17" t="s">
        <v>413</v>
      </c>
      <c r="B278" s="17" t="s">
        <v>419</v>
      </c>
      <c r="C278" s="28" t="s">
        <v>3399</v>
      </c>
      <c r="D278" s="17" t="s">
        <v>3399</v>
      </c>
      <c r="H278" s="41" t="s">
        <v>2647</v>
      </c>
      <c r="I278" s="34" t="s">
        <v>1</v>
      </c>
      <c r="J278" s="3" t="s">
        <v>2682</v>
      </c>
      <c r="K278" s="12"/>
      <c r="L278" s="1" t="s">
        <v>299</v>
      </c>
      <c r="M278" s="6">
        <v>450</v>
      </c>
      <c r="N278" s="6">
        <v>405</v>
      </c>
      <c r="O278" s="48">
        <v>44562</v>
      </c>
      <c r="P278" s="5" t="s">
        <v>2600</v>
      </c>
      <c r="Q278" t="str">
        <f t="shared" si="12"/>
        <v>14.12.02.05.1</v>
      </c>
    </row>
    <row r="279" spans="1:17" ht="85.5" x14ac:dyDescent="0.2">
      <c r="A279" s="17" t="s">
        <v>413</v>
      </c>
      <c r="B279" s="17" t="s">
        <v>419</v>
      </c>
      <c r="C279" s="28" t="s">
        <v>3399</v>
      </c>
      <c r="D279" s="17" t="s">
        <v>3399</v>
      </c>
      <c r="H279" s="41" t="s">
        <v>57</v>
      </c>
      <c r="I279" s="34" t="s">
        <v>1</v>
      </c>
      <c r="J279" s="57" t="s">
        <v>4736</v>
      </c>
      <c r="K279" s="66"/>
      <c r="L279" s="57" t="s">
        <v>2264</v>
      </c>
      <c r="M279" s="67">
        <v>21.98</v>
      </c>
      <c r="N279" s="67">
        <v>20.88</v>
      </c>
      <c r="O279" s="72">
        <v>44927</v>
      </c>
      <c r="P279" s="73" t="s">
        <v>376</v>
      </c>
      <c r="Q279" t="str">
        <f t="shared" si="12"/>
        <v>14.12.03.00.2</v>
      </c>
    </row>
    <row r="280" spans="1:17" ht="171" x14ac:dyDescent="0.2">
      <c r="A280" s="17" t="s">
        <v>413</v>
      </c>
      <c r="B280" s="17" t="s">
        <v>419</v>
      </c>
      <c r="C280" s="28" t="s">
        <v>3399</v>
      </c>
      <c r="D280" s="17" t="s">
        <v>3399</v>
      </c>
      <c r="H280" s="41" t="s">
        <v>2648</v>
      </c>
      <c r="I280" s="34" t="s">
        <v>1</v>
      </c>
      <c r="J280" s="3" t="s">
        <v>2649</v>
      </c>
      <c r="K280" s="12"/>
      <c r="L280" s="1" t="s">
        <v>2650</v>
      </c>
      <c r="M280" s="6">
        <v>1000</v>
      </c>
      <c r="N280" s="6">
        <v>900</v>
      </c>
      <c r="O280" s="48">
        <v>44562</v>
      </c>
      <c r="P280" s="5" t="s">
        <v>2611</v>
      </c>
      <c r="Q280" t="str">
        <f t="shared" si="12"/>
        <v>14.12.03.05.1</v>
      </c>
    </row>
    <row r="281" spans="1:17" ht="171" x14ac:dyDescent="0.2">
      <c r="A281" s="17" t="s">
        <v>413</v>
      </c>
      <c r="B281" s="17" t="s">
        <v>419</v>
      </c>
      <c r="C281" s="28" t="s">
        <v>3399</v>
      </c>
      <c r="D281" s="17" t="s">
        <v>3399</v>
      </c>
      <c r="H281" s="41" t="s">
        <v>2651</v>
      </c>
      <c r="I281" s="34" t="s">
        <v>1</v>
      </c>
      <c r="J281" s="3" t="s">
        <v>2652</v>
      </c>
      <c r="K281" s="12"/>
      <c r="L281" s="1" t="s">
        <v>2650</v>
      </c>
      <c r="M281" s="6">
        <v>3200</v>
      </c>
      <c r="N281" s="6">
        <v>2880</v>
      </c>
      <c r="O281" s="48">
        <v>44562</v>
      </c>
      <c r="P281" s="5" t="s">
        <v>2611</v>
      </c>
      <c r="Q281" t="str">
        <f t="shared" si="12"/>
        <v>14.12.03.06.1</v>
      </c>
    </row>
    <row r="282" spans="1:17" ht="142.5" x14ac:dyDescent="0.2">
      <c r="A282" s="17" t="s">
        <v>413</v>
      </c>
      <c r="B282" s="17" t="s">
        <v>419</v>
      </c>
      <c r="C282" s="28" t="s">
        <v>3399</v>
      </c>
      <c r="D282" s="17" t="s">
        <v>3399</v>
      </c>
      <c r="H282" s="41" t="s">
        <v>2653</v>
      </c>
      <c r="I282" s="34" t="s">
        <v>1</v>
      </c>
      <c r="J282" s="57" t="s">
        <v>4738</v>
      </c>
      <c r="K282" s="57" t="s">
        <v>4737</v>
      </c>
      <c r="L282" s="66" t="s">
        <v>2447</v>
      </c>
      <c r="M282" s="67">
        <v>1292</v>
      </c>
      <c r="N282" s="67">
        <v>1227.4000000000001</v>
      </c>
      <c r="O282" s="72">
        <v>44927</v>
      </c>
      <c r="P282" s="73" t="s">
        <v>2644</v>
      </c>
      <c r="Q282" t="str">
        <f t="shared" si="12"/>
        <v>14.12.04.00.1</v>
      </c>
    </row>
    <row r="283" spans="1:17" ht="99.75" x14ac:dyDescent="0.2">
      <c r="A283" s="17" t="s">
        <v>413</v>
      </c>
      <c r="B283" s="17" t="s">
        <v>419</v>
      </c>
      <c r="C283" s="28" t="s">
        <v>3399</v>
      </c>
      <c r="D283" s="17" t="s">
        <v>3399</v>
      </c>
      <c r="H283" s="41" t="s">
        <v>2357</v>
      </c>
      <c r="I283" s="34" t="s">
        <v>1</v>
      </c>
      <c r="J283" s="3" t="s">
        <v>2426</v>
      </c>
      <c r="K283" s="12" t="s">
        <v>2573</v>
      </c>
      <c r="L283" s="1" t="s">
        <v>284</v>
      </c>
      <c r="M283" s="6">
        <v>293.64999999999998</v>
      </c>
      <c r="N283" s="6">
        <v>264.29000000000002</v>
      </c>
      <c r="O283" s="48">
        <v>44470</v>
      </c>
      <c r="P283" s="5" t="s">
        <v>2599</v>
      </c>
      <c r="Q283" t="str">
        <f t="shared" si="12"/>
        <v>14.12.05.00.1</v>
      </c>
    </row>
    <row r="284" spans="1:17" ht="128.25" x14ac:dyDescent="0.2">
      <c r="A284" s="17" t="s">
        <v>413</v>
      </c>
      <c r="B284" s="17" t="s">
        <v>419</v>
      </c>
      <c r="C284" s="28" t="s">
        <v>3399</v>
      </c>
      <c r="D284" s="17" t="s">
        <v>3399</v>
      </c>
      <c r="H284" s="41" t="s">
        <v>2359</v>
      </c>
      <c r="I284" s="34" t="s">
        <v>1</v>
      </c>
      <c r="J284" s="3" t="s">
        <v>2427</v>
      </c>
      <c r="K284" s="12" t="s">
        <v>2574</v>
      </c>
      <c r="L284" s="1" t="s">
        <v>284</v>
      </c>
      <c r="M284" s="6">
        <v>783</v>
      </c>
      <c r="N284" s="6">
        <v>704.7</v>
      </c>
      <c r="O284" s="48">
        <v>44470</v>
      </c>
      <c r="P284" s="5" t="s">
        <v>2599</v>
      </c>
      <c r="Q284" t="str">
        <f t="shared" si="12"/>
        <v>14.12.06.00.1</v>
      </c>
    </row>
    <row r="285" spans="1:17" ht="128.25" x14ac:dyDescent="0.2">
      <c r="A285" s="17" t="s">
        <v>413</v>
      </c>
      <c r="B285" s="17" t="s">
        <v>419</v>
      </c>
      <c r="C285" s="28" t="s">
        <v>3399</v>
      </c>
      <c r="D285" s="17" t="s">
        <v>3399</v>
      </c>
      <c r="H285" s="41" t="s">
        <v>2361</v>
      </c>
      <c r="I285" s="34" t="s">
        <v>1</v>
      </c>
      <c r="J285" s="3" t="s">
        <v>2428</v>
      </c>
      <c r="K285" s="12" t="s">
        <v>2575</v>
      </c>
      <c r="L285" s="1" t="s">
        <v>1074</v>
      </c>
      <c r="M285" s="6">
        <v>0.8</v>
      </c>
      <c r="N285" s="6">
        <v>0.72000000000000008</v>
      </c>
      <c r="O285" s="48">
        <v>44470</v>
      </c>
      <c r="P285" s="5" t="s">
        <v>2599</v>
      </c>
      <c r="Q285" t="str">
        <f t="shared" si="12"/>
        <v>14.12.06.00.2</v>
      </c>
    </row>
    <row r="286" spans="1:17" x14ac:dyDescent="0.2">
      <c r="A286" s="17" t="s">
        <v>422</v>
      </c>
      <c r="B286" s="17" t="s">
        <v>3399</v>
      </c>
      <c r="C286" s="28" t="s">
        <v>3399</v>
      </c>
      <c r="D286" s="17" t="s">
        <v>3399</v>
      </c>
      <c r="H286" s="41" t="s">
        <v>3399</v>
      </c>
      <c r="J286" s="7" t="s">
        <v>566</v>
      </c>
      <c r="N286" s="6" t="s">
        <v>2454</v>
      </c>
      <c r="O286" s="48"/>
      <c r="Q286" t="str">
        <f t="shared" si="12"/>
        <v xml:space="preserve"> </v>
      </c>
    </row>
    <row r="287" spans="1:17" ht="157.5" x14ac:dyDescent="0.2">
      <c r="A287" s="17" t="s">
        <v>422</v>
      </c>
      <c r="B287" s="17" t="s">
        <v>421</v>
      </c>
      <c r="C287" s="28" t="s">
        <v>3399</v>
      </c>
      <c r="D287" s="17" t="s">
        <v>3399</v>
      </c>
      <c r="H287" s="41" t="s">
        <v>3399</v>
      </c>
      <c r="I287" s="34" t="s">
        <v>1</v>
      </c>
      <c r="J287" s="3" t="s">
        <v>2686</v>
      </c>
      <c r="K287" s="12" t="s">
        <v>2576</v>
      </c>
      <c r="N287" s="6" t="s">
        <v>2454</v>
      </c>
      <c r="O287" s="48"/>
      <c r="Q287" t="str">
        <f t="shared" si="12"/>
        <v xml:space="preserve"> </v>
      </c>
    </row>
    <row r="288" spans="1:17" x14ac:dyDescent="0.2">
      <c r="A288" s="17" t="s">
        <v>422</v>
      </c>
      <c r="B288" s="17" t="s">
        <v>421</v>
      </c>
      <c r="C288" s="28" t="s">
        <v>3399</v>
      </c>
      <c r="D288" s="17" t="s">
        <v>3399</v>
      </c>
      <c r="H288" s="41" t="s">
        <v>58</v>
      </c>
      <c r="I288" s="34" t="s">
        <v>1</v>
      </c>
      <c r="J288" s="3" t="s">
        <v>1929</v>
      </c>
      <c r="K288" s="12" t="s">
        <v>1930</v>
      </c>
      <c r="L288" s="3" t="s">
        <v>346</v>
      </c>
      <c r="M288" s="6">
        <v>542</v>
      </c>
      <c r="N288" s="6">
        <v>406.5</v>
      </c>
      <c r="O288" s="48">
        <v>44470</v>
      </c>
      <c r="P288" s="5" t="s">
        <v>2598</v>
      </c>
      <c r="Q288" t="str">
        <f t="shared" si="12"/>
        <v>15.01.01.00.1</v>
      </c>
    </row>
    <row r="289" spans="1:17" x14ac:dyDescent="0.2">
      <c r="A289" s="17" t="s">
        <v>422</v>
      </c>
      <c r="B289" s="17" t="s">
        <v>421</v>
      </c>
      <c r="C289" s="28" t="s">
        <v>3399</v>
      </c>
      <c r="D289" s="17" t="s">
        <v>3399</v>
      </c>
      <c r="H289" s="41" t="s">
        <v>60</v>
      </c>
      <c r="I289" s="34" t="s">
        <v>1</v>
      </c>
      <c r="J289" s="3" t="s">
        <v>1931</v>
      </c>
      <c r="K289" s="12" t="s">
        <v>1930</v>
      </c>
      <c r="L289" s="3" t="s">
        <v>346</v>
      </c>
      <c r="M289" s="6">
        <v>1108</v>
      </c>
      <c r="N289" s="6">
        <v>831</v>
      </c>
      <c r="O289" s="48">
        <v>44470</v>
      </c>
      <c r="P289" s="5" t="s">
        <v>2598</v>
      </c>
      <c r="Q289" t="str">
        <f t="shared" si="12"/>
        <v>15.01.02.00.1</v>
      </c>
    </row>
    <row r="290" spans="1:17" ht="185.25" x14ac:dyDescent="0.2">
      <c r="A290" s="17" t="s">
        <v>422</v>
      </c>
      <c r="B290" s="17" t="s">
        <v>421</v>
      </c>
      <c r="C290" s="28" t="s">
        <v>3399</v>
      </c>
      <c r="D290" s="17" t="s">
        <v>3399</v>
      </c>
      <c r="H290" s="41" t="s">
        <v>61</v>
      </c>
      <c r="I290" s="34" t="s">
        <v>1</v>
      </c>
      <c r="J290" s="3" t="s">
        <v>2577</v>
      </c>
      <c r="K290" s="12" t="s">
        <v>1930</v>
      </c>
      <c r="L290" s="3" t="s">
        <v>346</v>
      </c>
      <c r="M290" s="6">
        <v>1579</v>
      </c>
      <c r="N290" s="6">
        <v>1263.2</v>
      </c>
      <c r="O290" s="48">
        <v>44470</v>
      </c>
      <c r="P290" s="5" t="s">
        <v>2599</v>
      </c>
      <c r="Q290" t="str">
        <f t="shared" si="12"/>
        <v>15.01.03.00.1</v>
      </c>
    </row>
    <row r="291" spans="1:17" x14ac:dyDescent="0.2">
      <c r="A291" s="17" t="s">
        <v>422</v>
      </c>
      <c r="B291" s="17" t="s">
        <v>421</v>
      </c>
      <c r="C291" s="28" t="s">
        <v>1679</v>
      </c>
      <c r="D291" s="17" t="s">
        <v>3399</v>
      </c>
      <c r="H291" s="41" t="s">
        <v>3399</v>
      </c>
      <c r="J291" s="8" t="s">
        <v>572</v>
      </c>
      <c r="K291" s="12"/>
      <c r="L291" s="3"/>
      <c r="N291" s="6" t="s">
        <v>2454</v>
      </c>
      <c r="O291" s="48"/>
      <c r="Q291" t="str">
        <f t="shared" si="12"/>
        <v xml:space="preserve"> </v>
      </c>
    </row>
    <row r="292" spans="1:17" ht="28.5" x14ac:dyDescent="0.2">
      <c r="A292" s="17" t="s">
        <v>422</v>
      </c>
      <c r="B292" s="17" t="s">
        <v>421</v>
      </c>
      <c r="C292" s="28" t="s">
        <v>1679</v>
      </c>
      <c r="D292" s="17" t="s">
        <v>3399</v>
      </c>
      <c r="H292" s="41" t="s">
        <v>1680</v>
      </c>
      <c r="I292" s="34" t="s">
        <v>1</v>
      </c>
      <c r="J292" s="3" t="s">
        <v>1932</v>
      </c>
      <c r="K292" s="12" t="s">
        <v>345</v>
      </c>
      <c r="L292" s="3" t="s">
        <v>1933</v>
      </c>
      <c r="M292" s="6">
        <v>105</v>
      </c>
      <c r="N292" s="6">
        <v>94.5</v>
      </c>
      <c r="O292" s="48">
        <v>44470</v>
      </c>
      <c r="P292" s="5" t="s">
        <v>2598</v>
      </c>
      <c r="Q292" t="str">
        <f t="shared" si="12"/>
        <v>15.01.04.00.1</v>
      </c>
    </row>
    <row r="293" spans="1:17" x14ac:dyDescent="0.2">
      <c r="A293" s="17" t="s">
        <v>422</v>
      </c>
      <c r="B293" s="17" t="s">
        <v>423</v>
      </c>
      <c r="C293" s="28" t="s">
        <v>3399</v>
      </c>
      <c r="D293" s="17" t="s">
        <v>3399</v>
      </c>
      <c r="H293" s="41" t="s">
        <v>3399</v>
      </c>
      <c r="J293" s="7" t="s">
        <v>567</v>
      </c>
      <c r="N293" s="6" t="s">
        <v>2454</v>
      </c>
      <c r="O293" s="48"/>
      <c r="Q293" t="str">
        <f t="shared" si="12"/>
        <v xml:space="preserve"> </v>
      </c>
    </row>
    <row r="294" spans="1:17" ht="42.75" x14ac:dyDescent="0.2">
      <c r="A294" s="17" t="s">
        <v>422</v>
      </c>
      <c r="B294" s="17" t="s">
        <v>423</v>
      </c>
      <c r="C294" s="28" t="s">
        <v>3399</v>
      </c>
      <c r="D294" s="17" t="s">
        <v>3399</v>
      </c>
      <c r="H294" s="41" t="s">
        <v>62</v>
      </c>
      <c r="J294" s="3" t="s">
        <v>1934</v>
      </c>
      <c r="K294" s="12"/>
      <c r="L294" s="3" t="s">
        <v>284</v>
      </c>
      <c r="M294" s="6">
        <v>0.95</v>
      </c>
      <c r="N294" s="6">
        <v>0.86</v>
      </c>
      <c r="O294" s="48">
        <v>44470</v>
      </c>
      <c r="P294" s="5" t="s">
        <v>2598</v>
      </c>
      <c r="Q294" t="str">
        <f t="shared" si="12"/>
        <v>15.10.01.00.1</v>
      </c>
    </row>
    <row r="295" spans="1:17" ht="42.75" x14ac:dyDescent="0.2">
      <c r="A295" s="17" t="s">
        <v>422</v>
      </c>
      <c r="B295" s="17" t="s">
        <v>423</v>
      </c>
      <c r="C295" s="28" t="s">
        <v>3399</v>
      </c>
      <c r="D295" s="17" t="s">
        <v>3399</v>
      </c>
      <c r="H295" s="41" t="s">
        <v>63</v>
      </c>
      <c r="J295" s="3" t="s">
        <v>1935</v>
      </c>
      <c r="K295" s="12"/>
      <c r="L295" s="3" t="s">
        <v>284</v>
      </c>
      <c r="M295" s="6">
        <v>2.25</v>
      </c>
      <c r="N295" s="6">
        <v>2.0299999999999998</v>
      </c>
      <c r="O295" s="48">
        <v>44470</v>
      </c>
      <c r="P295" s="5" t="s">
        <v>2598</v>
      </c>
      <c r="Q295" t="str">
        <f t="shared" si="12"/>
        <v>15.10.01.01.1</v>
      </c>
    </row>
    <row r="296" spans="1:17" ht="28.5" x14ac:dyDescent="0.2">
      <c r="A296" s="17" t="s">
        <v>422</v>
      </c>
      <c r="B296" s="17" t="s">
        <v>423</v>
      </c>
      <c r="C296" s="28" t="s">
        <v>3399</v>
      </c>
      <c r="D296" s="17" t="s">
        <v>3399</v>
      </c>
      <c r="H296" s="41" t="s">
        <v>64</v>
      </c>
      <c r="J296" s="3" t="s">
        <v>1936</v>
      </c>
      <c r="K296" s="12"/>
      <c r="L296" s="3" t="s">
        <v>284</v>
      </c>
      <c r="M296" s="6">
        <v>3.65</v>
      </c>
      <c r="N296" s="6">
        <v>3.29</v>
      </c>
      <c r="O296" s="48">
        <v>44470</v>
      </c>
      <c r="P296" s="5" t="s">
        <v>2598</v>
      </c>
      <c r="Q296" t="str">
        <f t="shared" si="12"/>
        <v>15.10.02.00.1</v>
      </c>
    </row>
    <row r="297" spans="1:17" ht="57" x14ac:dyDescent="0.2">
      <c r="A297" s="17" t="s">
        <v>422</v>
      </c>
      <c r="B297" s="17" t="s">
        <v>423</v>
      </c>
      <c r="C297" s="28" t="s">
        <v>3399</v>
      </c>
      <c r="D297" s="17" t="s">
        <v>3399</v>
      </c>
      <c r="H297" s="41" t="s">
        <v>2032</v>
      </c>
      <c r="J297" s="3" t="s">
        <v>1937</v>
      </c>
      <c r="K297" s="12"/>
      <c r="L297" s="3" t="s">
        <v>284</v>
      </c>
      <c r="M297" s="6">
        <v>5.55</v>
      </c>
      <c r="N297" s="6">
        <v>5</v>
      </c>
      <c r="O297" s="48">
        <v>44470</v>
      </c>
      <c r="P297" s="5" t="s">
        <v>2598</v>
      </c>
      <c r="Q297" t="str">
        <f t="shared" si="12"/>
        <v>15.10.02.01.1</v>
      </c>
    </row>
    <row r="298" spans="1:17" ht="42.75" x14ac:dyDescent="0.2">
      <c r="A298" s="17" t="s">
        <v>422</v>
      </c>
      <c r="B298" s="17" t="s">
        <v>423</v>
      </c>
      <c r="C298" s="28" t="s">
        <v>3399</v>
      </c>
      <c r="D298" s="17" t="s">
        <v>3399</v>
      </c>
      <c r="H298" s="41" t="s">
        <v>65</v>
      </c>
      <c r="J298" s="3" t="s">
        <v>1938</v>
      </c>
      <c r="K298" s="12"/>
      <c r="L298" s="3" t="s">
        <v>284</v>
      </c>
      <c r="M298" s="6">
        <v>7.6</v>
      </c>
      <c r="N298" s="6">
        <v>6.84</v>
      </c>
      <c r="O298" s="48">
        <v>44470</v>
      </c>
      <c r="P298" s="5" t="s">
        <v>2598</v>
      </c>
      <c r="Q298" t="str">
        <f t="shared" si="12"/>
        <v>15.10.03.00.1</v>
      </c>
    </row>
    <row r="299" spans="1:17" ht="71.25" x14ac:dyDescent="0.2">
      <c r="A299" s="17" t="s">
        <v>422</v>
      </c>
      <c r="B299" s="17" t="s">
        <v>423</v>
      </c>
      <c r="C299" s="28" t="s">
        <v>3399</v>
      </c>
      <c r="D299" s="17" t="s">
        <v>3399</v>
      </c>
      <c r="H299" s="41" t="s">
        <v>1686</v>
      </c>
      <c r="J299" s="3" t="s">
        <v>1939</v>
      </c>
      <c r="K299" s="12"/>
      <c r="L299" s="3" t="s">
        <v>284</v>
      </c>
      <c r="M299" s="6">
        <v>5.35</v>
      </c>
      <c r="N299" s="6">
        <v>4.82</v>
      </c>
      <c r="O299" s="48">
        <v>44470</v>
      </c>
      <c r="P299" s="5" t="s">
        <v>2598</v>
      </c>
      <c r="Q299" t="str">
        <f t="shared" si="12"/>
        <v>15.10.05.00.1</v>
      </c>
    </row>
    <row r="300" spans="1:17" ht="42.75" x14ac:dyDescent="0.2">
      <c r="A300" s="17" t="s">
        <v>422</v>
      </c>
      <c r="B300" s="17" t="s">
        <v>423</v>
      </c>
      <c r="C300" s="28" t="s">
        <v>3399</v>
      </c>
      <c r="D300" s="17" t="s">
        <v>3399</v>
      </c>
      <c r="H300" s="41" t="s">
        <v>1687</v>
      </c>
      <c r="J300" s="3" t="s">
        <v>1940</v>
      </c>
      <c r="K300" s="12"/>
      <c r="L300" s="3" t="s">
        <v>284</v>
      </c>
      <c r="M300" s="6">
        <v>7.75</v>
      </c>
      <c r="N300" s="6">
        <v>6.98</v>
      </c>
      <c r="O300" s="48">
        <v>44470</v>
      </c>
      <c r="P300" s="5" t="s">
        <v>2598</v>
      </c>
      <c r="Q300" t="str">
        <f t="shared" si="12"/>
        <v>15.10.06.00.1</v>
      </c>
    </row>
    <row r="301" spans="1:17" ht="57" x14ac:dyDescent="0.2">
      <c r="A301" s="17" t="s">
        <v>422</v>
      </c>
      <c r="B301" s="17" t="s">
        <v>423</v>
      </c>
      <c r="C301" s="28" t="s">
        <v>3399</v>
      </c>
      <c r="D301" s="17" t="s">
        <v>3399</v>
      </c>
      <c r="H301" s="41" t="s">
        <v>1688</v>
      </c>
      <c r="J301" s="3" t="s">
        <v>1941</v>
      </c>
      <c r="K301" s="12"/>
      <c r="L301" s="3" t="s">
        <v>284</v>
      </c>
      <c r="M301" s="6">
        <v>5.2</v>
      </c>
      <c r="N301" s="6">
        <v>4.6800000000000006</v>
      </c>
      <c r="O301" s="48">
        <v>44470</v>
      </c>
      <c r="P301" s="5" t="s">
        <v>2598</v>
      </c>
      <c r="Q301" t="str">
        <f t="shared" si="12"/>
        <v>15.10.07.00.1</v>
      </c>
    </row>
    <row r="302" spans="1:17" ht="42.75" x14ac:dyDescent="0.2">
      <c r="A302" s="17" t="s">
        <v>422</v>
      </c>
      <c r="B302" s="17" t="s">
        <v>425</v>
      </c>
      <c r="C302" s="28" t="s">
        <v>3399</v>
      </c>
      <c r="D302" s="17" t="s">
        <v>3399</v>
      </c>
      <c r="H302" s="41" t="s">
        <v>3399</v>
      </c>
      <c r="I302" s="34" t="s">
        <v>1</v>
      </c>
      <c r="J302" s="7" t="s">
        <v>568</v>
      </c>
      <c r="K302" s="12" t="s">
        <v>1942</v>
      </c>
      <c r="N302" s="6" t="s">
        <v>2454</v>
      </c>
      <c r="O302" s="48"/>
      <c r="Q302" t="str">
        <f t="shared" si="12"/>
        <v xml:space="preserve"> </v>
      </c>
    </row>
    <row r="303" spans="1:17" x14ac:dyDescent="0.2">
      <c r="A303" s="17" t="s">
        <v>422</v>
      </c>
      <c r="B303" s="17" t="s">
        <v>425</v>
      </c>
      <c r="C303" s="28" t="s">
        <v>3399</v>
      </c>
      <c r="D303" s="17" t="s">
        <v>3399</v>
      </c>
      <c r="H303" s="41" t="s">
        <v>66</v>
      </c>
      <c r="I303" s="34" t="s">
        <v>1</v>
      </c>
      <c r="J303" s="1" t="s">
        <v>1944</v>
      </c>
      <c r="K303" s="12" t="s">
        <v>1943</v>
      </c>
      <c r="L303" s="1" t="s">
        <v>284</v>
      </c>
      <c r="M303" s="6">
        <v>2.35</v>
      </c>
      <c r="N303" s="6">
        <v>2.12</v>
      </c>
      <c r="O303" s="48">
        <v>44470</v>
      </c>
      <c r="P303" s="5" t="s">
        <v>2598</v>
      </c>
      <c r="Q303" t="str">
        <f t="shared" si="12"/>
        <v>15.11.01.00.1</v>
      </c>
    </row>
    <row r="304" spans="1:17" x14ac:dyDescent="0.2">
      <c r="A304" s="17" t="s">
        <v>422</v>
      </c>
      <c r="B304" s="17" t="s">
        <v>425</v>
      </c>
      <c r="C304" s="28" t="s">
        <v>3399</v>
      </c>
      <c r="D304" s="17" t="s">
        <v>3399</v>
      </c>
      <c r="H304" s="41" t="s">
        <v>67</v>
      </c>
      <c r="I304" s="34" t="s">
        <v>1</v>
      </c>
      <c r="J304" s="1" t="s">
        <v>1945</v>
      </c>
      <c r="K304" s="12" t="s">
        <v>1943</v>
      </c>
      <c r="L304" s="1" t="s">
        <v>284</v>
      </c>
      <c r="M304" s="6">
        <v>4.5999999999999996</v>
      </c>
      <c r="N304" s="6">
        <v>4.1399999999999997</v>
      </c>
      <c r="O304" s="48">
        <v>44470</v>
      </c>
      <c r="P304" s="5" t="s">
        <v>2598</v>
      </c>
      <c r="Q304" t="str">
        <f t="shared" si="12"/>
        <v>15.11.03.00.1</v>
      </c>
    </row>
    <row r="305" spans="1:17" x14ac:dyDescent="0.2">
      <c r="A305" s="17" t="s">
        <v>422</v>
      </c>
      <c r="B305" s="17" t="s">
        <v>425</v>
      </c>
      <c r="C305" s="28" t="s">
        <v>3399</v>
      </c>
      <c r="D305" s="17" t="s">
        <v>3399</v>
      </c>
      <c r="H305" s="41" t="s">
        <v>68</v>
      </c>
      <c r="I305" s="34" t="s">
        <v>1</v>
      </c>
      <c r="J305" s="1" t="s">
        <v>1946</v>
      </c>
      <c r="K305" s="12" t="s">
        <v>1943</v>
      </c>
      <c r="L305" s="1" t="s">
        <v>284</v>
      </c>
      <c r="M305" s="6">
        <v>3.35</v>
      </c>
      <c r="N305" s="6">
        <v>3.02</v>
      </c>
      <c r="O305" s="48">
        <v>44470</v>
      </c>
      <c r="P305" s="5" t="s">
        <v>2598</v>
      </c>
      <c r="Q305" t="str">
        <f t="shared" si="12"/>
        <v>15.11.04.00.1</v>
      </c>
    </row>
    <row r="306" spans="1:17" x14ac:dyDescent="0.2">
      <c r="A306" s="17" t="s">
        <v>422</v>
      </c>
      <c r="B306" s="17" t="s">
        <v>425</v>
      </c>
      <c r="C306" s="28" t="s">
        <v>3399</v>
      </c>
      <c r="D306" s="17" t="s">
        <v>3399</v>
      </c>
      <c r="H306" s="41" t="s">
        <v>69</v>
      </c>
      <c r="I306" s="34" t="s">
        <v>1</v>
      </c>
      <c r="J306" s="1" t="s">
        <v>1947</v>
      </c>
      <c r="K306" s="12" t="s">
        <v>1943</v>
      </c>
      <c r="L306" s="1" t="s">
        <v>284</v>
      </c>
      <c r="M306" s="6">
        <v>14.6</v>
      </c>
      <c r="N306" s="6">
        <v>12.41</v>
      </c>
      <c r="O306" s="48">
        <v>44470</v>
      </c>
      <c r="P306" s="5" t="s">
        <v>2598</v>
      </c>
      <c r="Q306" t="str">
        <f t="shared" si="12"/>
        <v>15.11.10.00.1</v>
      </c>
    </row>
    <row r="307" spans="1:17" x14ac:dyDescent="0.2">
      <c r="A307" s="17" t="s">
        <v>422</v>
      </c>
      <c r="B307" s="17" t="s">
        <v>425</v>
      </c>
      <c r="C307" s="28" t="s">
        <v>3399</v>
      </c>
      <c r="D307" s="17" t="s">
        <v>3399</v>
      </c>
      <c r="H307" s="41" t="s">
        <v>70</v>
      </c>
      <c r="I307" s="34" t="s">
        <v>1</v>
      </c>
      <c r="J307" s="1" t="s">
        <v>1948</v>
      </c>
      <c r="K307" s="12" t="s">
        <v>1943</v>
      </c>
      <c r="L307" s="1" t="s">
        <v>284</v>
      </c>
      <c r="M307" s="6">
        <v>15.8</v>
      </c>
      <c r="N307" s="6">
        <v>14.22</v>
      </c>
      <c r="O307" s="48">
        <v>44470</v>
      </c>
      <c r="P307" s="5" t="s">
        <v>2598</v>
      </c>
      <c r="Q307" t="str">
        <f t="shared" si="12"/>
        <v>15.11.11.00.1</v>
      </c>
    </row>
    <row r="308" spans="1:17" x14ac:dyDescent="0.2">
      <c r="A308" s="17" t="s">
        <v>422</v>
      </c>
      <c r="B308" s="17" t="s">
        <v>425</v>
      </c>
      <c r="C308" s="28" t="s">
        <v>3399</v>
      </c>
      <c r="D308" s="17" t="s">
        <v>3399</v>
      </c>
      <c r="H308" s="41" t="s">
        <v>1696</v>
      </c>
      <c r="I308" s="34" t="s">
        <v>1</v>
      </c>
      <c r="J308" s="1" t="s">
        <v>1949</v>
      </c>
      <c r="K308" s="12" t="s">
        <v>1943</v>
      </c>
      <c r="L308" s="1" t="s">
        <v>284</v>
      </c>
      <c r="M308" s="6">
        <v>11.65</v>
      </c>
      <c r="N308" s="6">
        <v>10.49</v>
      </c>
      <c r="O308" s="48">
        <v>44470</v>
      </c>
      <c r="P308" s="5" t="s">
        <v>2598</v>
      </c>
      <c r="Q308" t="str">
        <f t="shared" ref="Q308:Q337" si="13">IF(H308="",IF(B308="",A308,B308),H308)</f>
        <v>15.11.15.00.1</v>
      </c>
    </row>
    <row r="309" spans="1:17" x14ac:dyDescent="0.2">
      <c r="A309" s="17" t="s">
        <v>422</v>
      </c>
      <c r="B309" s="17" t="s">
        <v>425</v>
      </c>
      <c r="C309" s="28" t="s">
        <v>3399</v>
      </c>
      <c r="D309" s="17" t="s">
        <v>3399</v>
      </c>
      <c r="H309" s="41" t="s">
        <v>1697</v>
      </c>
      <c r="I309" s="34" t="s">
        <v>1</v>
      </c>
      <c r="J309" s="1" t="s">
        <v>1950</v>
      </c>
      <c r="K309" s="12" t="s">
        <v>1943</v>
      </c>
      <c r="L309" s="1" t="s">
        <v>284</v>
      </c>
      <c r="M309" s="6">
        <v>55.7</v>
      </c>
      <c r="N309" s="6">
        <v>50.13</v>
      </c>
      <c r="O309" s="48">
        <v>44470</v>
      </c>
      <c r="P309" s="5" t="s">
        <v>2598</v>
      </c>
      <c r="Q309" t="str">
        <f t="shared" si="13"/>
        <v>15.11.20.00.1</v>
      </c>
    </row>
    <row r="310" spans="1:17" x14ac:dyDescent="0.2">
      <c r="A310" s="17" t="s">
        <v>422</v>
      </c>
      <c r="B310" s="17" t="s">
        <v>426</v>
      </c>
      <c r="C310" s="28" t="s">
        <v>3399</v>
      </c>
      <c r="D310" s="17" t="s">
        <v>3399</v>
      </c>
      <c r="H310" s="41" t="s">
        <v>3399</v>
      </c>
      <c r="J310" s="7" t="s">
        <v>569</v>
      </c>
      <c r="N310" s="6" t="s">
        <v>2454</v>
      </c>
      <c r="O310" s="48"/>
      <c r="Q310" t="str">
        <f t="shared" si="13"/>
        <v xml:space="preserve"> </v>
      </c>
    </row>
    <row r="311" spans="1:17" x14ac:dyDescent="0.2">
      <c r="A311" s="17" t="s">
        <v>422</v>
      </c>
      <c r="B311" s="17" t="s">
        <v>426</v>
      </c>
      <c r="C311" s="28" t="s">
        <v>3399</v>
      </c>
      <c r="D311" s="17" t="s">
        <v>3399</v>
      </c>
      <c r="H311" s="41" t="s">
        <v>71</v>
      </c>
      <c r="J311" s="3" t="s">
        <v>303</v>
      </c>
      <c r="L311" s="1" t="s">
        <v>284</v>
      </c>
      <c r="M311" s="6">
        <v>0.35</v>
      </c>
      <c r="N311" s="6">
        <v>0.32</v>
      </c>
      <c r="O311" s="48">
        <v>44470</v>
      </c>
      <c r="P311" s="5" t="s">
        <v>2598</v>
      </c>
      <c r="Q311" t="str">
        <f t="shared" si="13"/>
        <v>15.13.01.00.1</v>
      </c>
    </row>
    <row r="312" spans="1:17" x14ac:dyDescent="0.2">
      <c r="A312" s="17" t="s">
        <v>422</v>
      </c>
      <c r="B312" s="17" t="s">
        <v>426</v>
      </c>
      <c r="C312" s="28" t="s">
        <v>3399</v>
      </c>
      <c r="D312" s="17" t="s">
        <v>3399</v>
      </c>
      <c r="H312" s="41" t="s">
        <v>1700</v>
      </c>
      <c r="J312" s="3" t="s">
        <v>1951</v>
      </c>
      <c r="L312" s="1" t="s">
        <v>284</v>
      </c>
      <c r="M312" s="6">
        <v>27.1</v>
      </c>
      <c r="N312" s="6">
        <v>24.39</v>
      </c>
      <c r="O312" s="48">
        <v>44470</v>
      </c>
      <c r="P312" s="5" t="s">
        <v>2598</v>
      </c>
      <c r="Q312" t="str">
        <f t="shared" si="13"/>
        <v>15.13.01.01.1</v>
      </c>
    </row>
    <row r="313" spans="1:17" x14ac:dyDescent="0.2">
      <c r="A313" s="17" t="s">
        <v>422</v>
      </c>
      <c r="B313" s="17" t="s">
        <v>426</v>
      </c>
      <c r="C313" s="28" t="s">
        <v>3399</v>
      </c>
      <c r="D313" s="17" t="s">
        <v>3399</v>
      </c>
      <c r="H313" s="41" t="s">
        <v>1702</v>
      </c>
      <c r="J313" s="3" t="s">
        <v>304</v>
      </c>
      <c r="K313" s="12"/>
      <c r="L313" s="1" t="s">
        <v>284</v>
      </c>
      <c r="M313" s="6">
        <v>37.4</v>
      </c>
      <c r="N313" s="6">
        <v>35.529999999999994</v>
      </c>
      <c r="O313" s="48">
        <v>44470</v>
      </c>
      <c r="P313" s="5" t="s">
        <v>2598</v>
      </c>
      <c r="Q313" t="str">
        <f t="shared" si="13"/>
        <v>15.13.03.00.1</v>
      </c>
    </row>
    <row r="314" spans="1:17" x14ac:dyDescent="0.2">
      <c r="A314" s="17" t="s">
        <v>422</v>
      </c>
      <c r="B314" s="17" t="s">
        <v>426</v>
      </c>
      <c r="C314" s="28" t="s">
        <v>3399</v>
      </c>
      <c r="D314" s="17" t="s">
        <v>3399</v>
      </c>
      <c r="H314" s="41" t="s">
        <v>1703</v>
      </c>
      <c r="J314" s="3" t="s">
        <v>1952</v>
      </c>
      <c r="L314" s="1" t="s">
        <v>284</v>
      </c>
      <c r="M314" s="6">
        <v>20.65</v>
      </c>
      <c r="N314" s="6">
        <v>19.62</v>
      </c>
      <c r="O314" s="48">
        <v>44470</v>
      </c>
      <c r="P314" s="5" t="s">
        <v>2598</v>
      </c>
      <c r="Q314" t="str">
        <f t="shared" si="13"/>
        <v>15.13.03.01.1</v>
      </c>
    </row>
    <row r="315" spans="1:17" x14ac:dyDescent="0.2">
      <c r="A315" s="17" t="s">
        <v>422</v>
      </c>
      <c r="B315" s="17" t="s">
        <v>426</v>
      </c>
      <c r="C315" s="28" t="s">
        <v>3399</v>
      </c>
      <c r="D315" s="17" t="s">
        <v>3399</v>
      </c>
      <c r="H315" s="41" t="s">
        <v>1704</v>
      </c>
      <c r="J315" s="3" t="s">
        <v>1953</v>
      </c>
      <c r="L315" s="1" t="s">
        <v>284</v>
      </c>
      <c r="M315" s="6">
        <v>107</v>
      </c>
      <c r="N315" s="6">
        <v>101.64999999999999</v>
      </c>
      <c r="O315" s="48">
        <v>44470</v>
      </c>
      <c r="P315" s="5" t="s">
        <v>2598</v>
      </c>
      <c r="Q315" t="str">
        <f t="shared" si="13"/>
        <v>15.13.03.02.1</v>
      </c>
    </row>
    <row r="316" spans="1:17" x14ac:dyDescent="0.2">
      <c r="A316" s="17" t="s">
        <v>422</v>
      </c>
      <c r="B316" s="17" t="s">
        <v>426</v>
      </c>
      <c r="C316" s="28" t="s">
        <v>3399</v>
      </c>
      <c r="D316" s="17" t="s">
        <v>3399</v>
      </c>
      <c r="H316" s="41" t="s">
        <v>1705</v>
      </c>
      <c r="J316" s="3" t="s">
        <v>1954</v>
      </c>
      <c r="K316" s="12"/>
      <c r="L316" s="1" t="s">
        <v>284</v>
      </c>
      <c r="M316" s="6">
        <v>294</v>
      </c>
      <c r="N316" s="6">
        <v>279.3</v>
      </c>
      <c r="O316" s="48">
        <v>44470</v>
      </c>
      <c r="P316" s="5" t="s">
        <v>2598</v>
      </c>
      <c r="Q316" t="str">
        <f t="shared" si="13"/>
        <v>15.13.05.00.1</v>
      </c>
    </row>
    <row r="317" spans="1:17" x14ac:dyDescent="0.2">
      <c r="A317" s="17" t="s">
        <v>422</v>
      </c>
      <c r="B317" s="17" t="s">
        <v>426</v>
      </c>
      <c r="C317" s="28" t="s">
        <v>3399</v>
      </c>
      <c r="D317" s="17" t="s">
        <v>3399</v>
      </c>
      <c r="H317" s="41" t="s">
        <v>1706</v>
      </c>
      <c r="I317" s="34" t="s">
        <v>1</v>
      </c>
      <c r="J317" s="3" t="s">
        <v>1955</v>
      </c>
      <c r="K317" s="10" t="s">
        <v>2578</v>
      </c>
      <c r="L317" s="1" t="s">
        <v>284</v>
      </c>
      <c r="M317" s="6">
        <v>95.05</v>
      </c>
      <c r="N317" s="6">
        <v>90.3</v>
      </c>
      <c r="O317" s="48">
        <v>44470</v>
      </c>
      <c r="P317" s="5" t="s">
        <v>2598</v>
      </c>
      <c r="Q317" t="str">
        <f t="shared" si="13"/>
        <v>15.13.06.00.1</v>
      </c>
    </row>
    <row r="318" spans="1:17" x14ac:dyDescent="0.2">
      <c r="A318" s="17" t="s">
        <v>422</v>
      </c>
      <c r="B318" s="17" t="s">
        <v>426</v>
      </c>
      <c r="C318" s="28" t="s">
        <v>3399</v>
      </c>
      <c r="D318" s="17" t="s">
        <v>3399</v>
      </c>
      <c r="H318" s="41" t="s">
        <v>1707</v>
      </c>
      <c r="J318" s="3" t="s">
        <v>1956</v>
      </c>
      <c r="L318" s="1" t="s">
        <v>284</v>
      </c>
      <c r="M318" s="6">
        <v>11.45</v>
      </c>
      <c r="N318" s="6">
        <v>10.88</v>
      </c>
      <c r="O318" s="48">
        <v>44470</v>
      </c>
      <c r="P318" s="5" t="s">
        <v>2598</v>
      </c>
      <c r="Q318" t="str">
        <f t="shared" si="13"/>
        <v>15.13.07.00.1</v>
      </c>
    </row>
    <row r="319" spans="1:17" ht="28.5" x14ac:dyDescent="0.2">
      <c r="A319" s="17" t="s">
        <v>422</v>
      </c>
      <c r="B319" s="17" t="s">
        <v>426</v>
      </c>
      <c r="C319" s="28" t="s">
        <v>3399</v>
      </c>
      <c r="D319" s="17" t="s">
        <v>3399</v>
      </c>
      <c r="H319" s="41" t="s">
        <v>1708</v>
      </c>
      <c r="J319" s="3" t="s">
        <v>1959</v>
      </c>
      <c r="L319" s="1" t="s">
        <v>284</v>
      </c>
      <c r="M319" s="6">
        <v>5.35</v>
      </c>
      <c r="N319" s="6">
        <v>4.82</v>
      </c>
      <c r="O319" s="48">
        <v>44470</v>
      </c>
      <c r="P319" s="5" t="s">
        <v>2598</v>
      </c>
      <c r="Q319" t="str">
        <f t="shared" si="13"/>
        <v>15.13.11.00.1</v>
      </c>
    </row>
    <row r="320" spans="1:17" ht="42.75" x14ac:dyDescent="0.2">
      <c r="A320" s="17" t="s">
        <v>422</v>
      </c>
      <c r="B320" s="17" t="s">
        <v>426</v>
      </c>
      <c r="C320" s="28" t="s">
        <v>3399</v>
      </c>
      <c r="D320" s="17" t="s">
        <v>3399</v>
      </c>
      <c r="H320" s="41" t="s">
        <v>1709</v>
      </c>
      <c r="J320" s="3" t="s">
        <v>1960</v>
      </c>
      <c r="K320" s="12"/>
      <c r="L320" s="1" t="s">
        <v>284</v>
      </c>
      <c r="M320" s="6">
        <v>6.95</v>
      </c>
      <c r="N320" s="6">
        <v>5.91</v>
      </c>
      <c r="O320" s="48">
        <v>44470</v>
      </c>
      <c r="P320" s="5" t="s">
        <v>2598</v>
      </c>
      <c r="Q320" t="str">
        <f t="shared" si="13"/>
        <v>15.13.15.00.1</v>
      </c>
    </row>
    <row r="321" spans="1:17" ht="72.75" x14ac:dyDescent="0.2">
      <c r="A321" s="17" t="s">
        <v>422</v>
      </c>
      <c r="B321" s="17" t="s">
        <v>427</v>
      </c>
      <c r="C321" s="28" t="s">
        <v>3399</v>
      </c>
      <c r="D321" s="17" t="s">
        <v>3399</v>
      </c>
      <c r="H321" s="41" t="s">
        <v>3399</v>
      </c>
      <c r="J321" s="91" t="s">
        <v>4620</v>
      </c>
      <c r="N321" s="6" t="s">
        <v>2454</v>
      </c>
      <c r="O321" s="48"/>
      <c r="Q321" t="str">
        <f t="shared" si="13"/>
        <v xml:space="preserve"> </v>
      </c>
    </row>
    <row r="322" spans="1:17" s="80" customFormat="1" ht="28.5" x14ac:dyDescent="0.2">
      <c r="A322" s="76" t="s">
        <v>422</v>
      </c>
      <c r="B322" s="76" t="s">
        <v>427</v>
      </c>
      <c r="C322" s="77" t="s">
        <v>3399</v>
      </c>
      <c r="D322" s="76" t="s">
        <v>3399</v>
      </c>
      <c r="E322" s="78"/>
      <c r="F322" s="78"/>
      <c r="G322" s="78"/>
      <c r="H322" s="49" t="s">
        <v>74</v>
      </c>
      <c r="I322" s="62"/>
      <c r="J322" s="57" t="s">
        <v>4621</v>
      </c>
      <c r="K322" s="66"/>
      <c r="L322" s="66" t="s">
        <v>284</v>
      </c>
      <c r="M322" s="67">
        <v>1.8</v>
      </c>
      <c r="N322" s="67">
        <v>1.62</v>
      </c>
      <c r="O322" s="72">
        <v>44835</v>
      </c>
      <c r="P322" s="73" t="s">
        <v>376</v>
      </c>
      <c r="Q322" s="80" t="str">
        <f t="shared" si="13"/>
        <v>15.14.03.00.1</v>
      </c>
    </row>
    <row r="323" spans="1:17" s="80" customFormat="1" ht="28.5" x14ac:dyDescent="0.2">
      <c r="A323" s="76" t="s">
        <v>422</v>
      </c>
      <c r="B323" s="76" t="s">
        <v>427</v>
      </c>
      <c r="C323" s="77" t="s">
        <v>3399</v>
      </c>
      <c r="D323" s="76" t="s">
        <v>3399</v>
      </c>
      <c r="E323" s="78"/>
      <c r="F323" s="78"/>
      <c r="G323" s="78"/>
      <c r="H323" s="49" t="s">
        <v>75</v>
      </c>
      <c r="I323" s="62"/>
      <c r="J323" s="57" t="s">
        <v>4622</v>
      </c>
      <c r="K323" s="66"/>
      <c r="L323" s="66" t="s">
        <v>284</v>
      </c>
      <c r="M323" s="67">
        <v>5.9</v>
      </c>
      <c r="N323" s="67">
        <v>5.3100000000000005</v>
      </c>
      <c r="O323" s="72">
        <v>44835</v>
      </c>
      <c r="P323" s="73" t="s">
        <v>376</v>
      </c>
      <c r="Q323" s="80" t="str">
        <f t="shared" si="13"/>
        <v>15.14.04.00.1</v>
      </c>
    </row>
    <row r="324" spans="1:17" ht="28.5" x14ac:dyDescent="0.2">
      <c r="A324" s="17" t="s">
        <v>422</v>
      </c>
      <c r="B324" s="17" t="s">
        <v>427</v>
      </c>
      <c r="C324" s="28" t="s">
        <v>3399</v>
      </c>
      <c r="D324" s="17" t="s">
        <v>3399</v>
      </c>
      <c r="H324" s="41" t="s">
        <v>76</v>
      </c>
      <c r="J324" s="3" t="s">
        <v>1961</v>
      </c>
      <c r="K324" s="12"/>
      <c r="L324" s="1" t="s">
        <v>284</v>
      </c>
      <c r="M324" s="6">
        <v>4.8</v>
      </c>
      <c r="N324" s="6">
        <v>4.32</v>
      </c>
      <c r="O324" s="48">
        <v>44470</v>
      </c>
      <c r="P324" s="5" t="s">
        <v>2598</v>
      </c>
      <c r="Q324" t="str">
        <f t="shared" si="13"/>
        <v>15.14.05.00.1</v>
      </c>
    </row>
    <row r="325" spans="1:17" ht="28.5" x14ac:dyDescent="0.2">
      <c r="A325" s="17" t="s">
        <v>422</v>
      </c>
      <c r="B325" s="17" t="s">
        <v>427</v>
      </c>
      <c r="C325" s="28" t="s">
        <v>3399</v>
      </c>
      <c r="D325" s="17" t="s">
        <v>3399</v>
      </c>
      <c r="H325" s="41" t="s">
        <v>77</v>
      </c>
      <c r="J325" s="3" t="s">
        <v>305</v>
      </c>
      <c r="K325" s="12"/>
      <c r="L325" s="1" t="s">
        <v>284</v>
      </c>
      <c r="M325" s="6">
        <v>4.2</v>
      </c>
      <c r="N325" s="6">
        <v>3.7800000000000002</v>
      </c>
      <c r="O325" s="48">
        <v>44470</v>
      </c>
      <c r="P325" s="5" t="s">
        <v>2598</v>
      </c>
      <c r="Q325" t="str">
        <f t="shared" si="13"/>
        <v>15.14.06.00.1</v>
      </c>
    </row>
    <row r="326" spans="1:17" ht="28.5" x14ac:dyDescent="0.2">
      <c r="A326" s="17" t="s">
        <v>422</v>
      </c>
      <c r="B326" s="17" t="s">
        <v>427</v>
      </c>
      <c r="C326" s="28" t="s">
        <v>3399</v>
      </c>
      <c r="D326" s="17" t="s">
        <v>3399</v>
      </c>
      <c r="H326" s="41" t="s">
        <v>78</v>
      </c>
      <c r="J326" s="3" t="s">
        <v>306</v>
      </c>
      <c r="K326" s="12"/>
      <c r="L326" s="1" t="s">
        <v>284</v>
      </c>
      <c r="M326" s="6">
        <v>5.9</v>
      </c>
      <c r="N326" s="6">
        <v>5.3100000000000005</v>
      </c>
      <c r="O326" s="48">
        <v>44470</v>
      </c>
      <c r="P326" s="5" t="s">
        <v>2598</v>
      </c>
      <c r="Q326" t="str">
        <f t="shared" si="13"/>
        <v>15.14.07.00.1</v>
      </c>
    </row>
    <row r="327" spans="1:17" x14ac:dyDescent="0.2">
      <c r="A327" s="17" t="s">
        <v>422</v>
      </c>
      <c r="B327" s="17" t="s">
        <v>427</v>
      </c>
      <c r="C327" s="28" t="s">
        <v>3399</v>
      </c>
      <c r="D327" s="17" t="s">
        <v>3399</v>
      </c>
      <c r="H327" s="41" t="s">
        <v>79</v>
      </c>
      <c r="J327" s="1" t="s">
        <v>307</v>
      </c>
      <c r="L327" s="1" t="s">
        <v>284</v>
      </c>
      <c r="M327" s="6">
        <v>11.6</v>
      </c>
      <c r="N327" s="6">
        <v>9.86</v>
      </c>
      <c r="O327" s="48">
        <v>44470</v>
      </c>
      <c r="P327" s="5" t="s">
        <v>2598</v>
      </c>
      <c r="Q327" t="str">
        <f t="shared" si="13"/>
        <v>15.14.99.01.1</v>
      </c>
    </row>
    <row r="328" spans="1:17" x14ac:dyDescent="0.2">
      <c r="A328" s="17" t="s">
        <v>422</v>
      </c>
      <c r="B328" s="17" t="s">
        <v>427</v>
      </c>
      <c r="C328" s="28" t="s">
        <v>3399</v>
      </c>
      <c r="D328" s="17" t="s">
        <v>3399</v>
      </c>
      <c r="H328" s="41" t="s">
        <v>80</v>
      </c>
      <c r="J328" s="1" t="s">
        <v>308</v>
      </c>
      <c r="L328" s="1" t="s">
        <v>295</v>
      </c>
      <c r="M328" s="6">
        <v>14.2</v>
      </c>
      <c r="N328" s="6">
        <v>12.78</v>
      </c>
      <c r="O328" s="48">
        <v>44470</v>
      </c>
      <c r="P328" s="5" t="s">
        <v>2598</v>
      </c>
      <c r="Q328" t="str">
        <f t="shared" si="13"/>
        <v>15.14.99.02.1</v>
      </c>
    </row>
    <row r="329" spans="1:17" s="80" customFormat="1" ht="72" x14ac:dyDescent="0.2">
      <c r="A329" s="76" t="s">
        <v>422</v>
      </c>
      <c r="B329" s="76" t="s">
        <v>430</v>
      </c>
      <c r="C329" s="77" t="s">
        <v>3399</v>
      </c>
      <c r="D329" s="76" t="s">
        <v>3399</v>
      </c>
      <c r="E329" s="78"/>
      <c r="F329" s="78"/>
      <c r="G329" s="78"/>
      <c r="H329" s="49" t="s">
        <v>3399</v>
      </c>
      <c r="I329" s="62"/>
      <c r="J329" s="83" t="s">
        <v>4623</v>
      </c>
      <c r="K329" s="66"/>
      <c r="L329" s="66"/>
      <c r="M329" s="67"/>
      <c r="N329" s="67" t="s">
        <v>2454</v>
      </c>
      <c r="O329" s="72"/>
      <c r="P329" s="73"/>
      <c r="Q329" s="80" t="str">
        <f t="shared" si="13"/>
        <v xml:space="preserve"> </v>
      </c>
    </row>
    <row r="330" spans="1:17" s="80" customFormat="1" ht="28.5" x14ac:dyDescent="0.2">
      <c r="A330" s="76" t="s">
        <v>422</v>
      </c>
      <c r="B330" s="76" t="s">
        <v>430</v>
      </c>
      <c r="C330" s="77" t="s">
        <v>3399</v>
      </c>
      <c r="D330" s="76" t="s">
        <v>3399</v>
      </c>
      <c r="E330" s="78"/>
      <c r="F330" s="78"/>
      <c r="G330" s="78"/>
      <c r="H330" s="49" t="s">
        <v>82</v>
      </c>
      <c r="I330" s="62"/>
      <c r="J330" s="57" t="s">
        <v>4624</v>
      </c>
      <c r="K330" s="66"/>
      <c r="L330" s="66" t="s">
        <v>284</v>
      </c>
      <c r="M330" s="67">
        <v>0.95</v>
      </c>
      <c r="N330" s="67">
        <v>0.76</v>
      </c>
      <c r="O330" s="72">
        <v>44835</v>
      </c>
      <c r="P330" s="73" t="s">
        <v>376</v>
      </c>
      <c r="Q330" s="80" t="str">
        <f t="shared" si="13"/>
        <v>15.15.01.00.1</v>
      </c>
    </row>
    <row r="331" spans="1:17" s="80" customFormat="1" ht="28.5" x14ac:dyDescent="0.2">
      <c r="A331" s="76" t="s">
        <v>422</v>
      </c>
      <c r="B331" s="76" t="s">
        <v>430</v>
      </c>
      <c r="C331" s="77" t="s">
        <v>3399</v>
      </c>
      <c r="D331" s="76" t="s">
        <v>3399</v>
      </c>
      <c r="E331" s="78"/>
      <c r="F331" s="78"/>
      <c r="G331" s="78"/>
      <c r="H331" s="49" t="s">
        <v>83</v>
      </c>
      <c r="I331" s="62"/>
      <c r="J331" s="57" t="s">
        <v>4624</v>
      </c>
      <c r="K331" s="66"/>
      <c r="L331" s="66" t="s">
        <v>284</v>
      </c>
      <c r="M331" s="67">
        <v>1.7</v>
      </c>
      <c r="N331" s="67">
        <v>1.36</v>
      </c>
      <c r="O331" s="72">
        <v>44835</v>
      </c>
      <c r="P331" s="73" t="s">
        <v>376</v>
      </c>
      <c r="Q331" s="80" t="str">
        <f t="shared" si="13"/>
        <v>15.15.03.00.1</v>
      </c>
    </row>
    <row r="332" spans="1:17" s="80" customFormat="1" ht="28.5" x14ac:dyDescent="0.2">
      <c r="A332" s="76" t="s">
        <v>422</v>
      </c>
      <c r="B332" s="76" t="s">
        <v>430</v>
      </c>
      <c r="C332" s="77" t="s">
        <v>3399</v>
      </c>
      <c r="D332" s="76" t="s">
        <v>3399</v>
      </c>
      <c r="E332" s="78"/>
      <c r="F332" s="78"/>
      <c r="G332" s="78"/>
      <c r="H332" s="49" t="s">
        <v>84</v>
      </c>
      <c r="I332" s="62"/>
      <c r="J332" s="57" t="s">
        <v>4625</v>
      </c>
      <c r="K332" s="66"/>
      <c r="L332" s="66" t="s">
        <v>284</v>
      </c>
      <c r="M332" s="67">
        <v>3.65</v>
      </c>
      <c r="N332" s="67">
        <v>3.29</v>
      </c>
      <c r="O332" s="72">
        <v>44835</v>
      </c>
      <c r="P332" s="73" t="s">
        <v>376</v>
      </c>
      <c r="Q332" s="80" t="str">
        <f t="shared" si="13"/>
        <v>15.15.04.00.1</v>
      </c>
    </row>
    <row r="333" spans="1:17" x14ac:dyDescent="0.2">
      <c r="A333" s="17" t="s">
        <v>422</v>
      </c>
      <c r="B333" s="17" t="s">
        <v>430</v>
      </c>
      <c r="C333" s="28" t="s">
        <v>3399</v>
      </c>
      <c r="D333" s="17" t="s">
        <v>3399</v>
      </c>
      <c r="H333" s="41" t="s">
        <v>85</v>
      </c>
      <c r="J333" s="3" t="s">
        <v>309</v>
      </c>
      <c r="L333" s="1" t="s">
        <v>284</v>
      </c>
      <c r="M333" s="6">
        <v>5.15</v>
      </c>
      <c r="N333" s="6">
        <v>4.6399999999999997</v>
      </c>
      <c r="O333" s="48">
        <v>44470</v>
      </c>
      <c r="P333" s="5" t="s">
        <v>2598</v>
      </c>
      <c r="Q333" t="str">
        <f t="shared" si="13"/>
        <v>15.15.99.01.1</v>
      </c>
    </row>
    <row r="334" spans="1:17" x14ac:dyDescent="0.2">
      <c r="A334" s="17" t="s">
        <v>422</v>
      </c>
      <c r="B334" s="17" t="s">
        <v>431</v>
      </c>
      <c r="C334" s="28" t="s">
        <v>3399</v>
      </c>
      <c r="D334" s="17" t="s">
        <v>3399</v>
      </c>
      <c r="H334" s="41" t="s">
        <v>3399</v>
      </c>
      <c r="J334" s="7" t="s">
        <v>570</v>
      </c>
      <c r="N334" s="6" t="s">
        <v>2454</v>
      </c>
      <c r="O334" s="48">
        <v>44470</v>
      </c>
      <c r="P334" s="5" t="s">
        <v>2598</v>
      </c>
      <c r="Q334" t="str">
        <f t="shared" si="13"/>
        <v xml:space="preserve"> </v>
      </c>
    </row>
    <row r="335" spans="1:17" x14ac:dyDescent="0.2">
      <c r="A335" s="17" t="s">
        <v>422</v>
      </c>
      <c r="B335" s="17" t="s">
        <v>431</v>
      </c>
      <c r="C335" s="28" t="s">
        <v>3399</v>
      </c>
      <c r="D335" s="17" t="s">
        <v>3399</v>
      </c>
      <c r="H335" s="41" t="s">
        <v>87</v>
      </c>
      <c r="J335" s="1" t="s">
        <v>310</v>
      </c>
      <c r="K335" s="12"/>
      <c r="L335" s="1" t="s">
        <v>284</v>
      </c>
      <c r="M335" s="6">
        <v>1.65</v>
      </c>
      <c r="N335" s="6">
        <v>1.49</v>
      </c>
      <c r="O335" s="48">
        <v>44470</v>
      </c>
      <c r="P335" s="5" t="s">
        <v>2598</v>
      </c>
      <c r="Q335" t="str">
        <f t="shared" si="13"/>
        <v>15.16.01.00.1</v>
      </c>
    </row>
    <row r="336" spans="1:17" ht="28.5" x14ac:dyDescent="0.2">
      <c r="A336" s="17" t="s">
        <v>422</v>
      </c>
      <c r="B336" s="17" t="s">
        <v>431</v>
      </c>
      <c r="C336" s="28" t="s">
        <v>3399</v>
      </c>
      <c r="D336" s="17" t="s">
        <v>3399</v>
      </c>
      <c r="H336" s="41" t="s">
        <v>89</v>
      </c>
      <c r="J336" s="3" t="s">
        <v>1962</v>
      </c>
      <c r="K336" s="12"/>
      <c r="L336" s="1" t="s">
        <v>284</v>
      </c>
      <c r="M336" s="6">
        <v>4</v>
      </c>
      <c r="N336" s="6">
        <v>3.6</v>
      </c>
      <c r="O336" s="48">
        <v>44470</v>
      </c>
      <c r="P336" s="5" t="s">
        <v>2598</v>
      </c>
      <c r="Q336" t="str">
        <f t="shared" si="13"/>
        <v>15.16.02.00.1</v>
      </c>
    </row>
    <row r="337" spans="1:17" x14ac:dyDescent="0.2">
      <c r="A337" s="17" t="s">
        <v>422</v>
      </c>
      <c r="B337" s="17" t="s">
        <v>431</v>
      </c>
      <c r="C337" s="28" t="s">
        <v>3399</v>
      </c>
      <c r="D337" s="17" t="s">
        <v>3399</v>
      </c>
      <c r="H337" s="41" t="s">
        <v>90</v>
      </c>
      <c r="J337" s="3" t="s">
        <v>1965</v>
      </c>
      <c r="K337" s="12"/>
      <c r="L337" s="1" t="s">
        <v>284</v>
      </c>
      <c r="M337" s="6">
        <v>1.25</v>
      </c>
      <c r="N337" s="6">
        <v>1.1299999999999999</v>
      </c>
      <c r="O337" s="48">
        <v>44470</v>
      </c>
      <c r="P337" s="5" t="s">
        <v>2598</v>
      </c>
      <c r="Q337" t="str">
        <f t="shared" si="13"/>
        <v>15.16.99.01.1</v>
      </c>
    </row>
    <row r="338" spans="1:17" x14ac:dyDescent="0.2">
      <c r="A338" s="17" t="s">
        <v>422</v>
      </c>
      <c r="B338" s="17" t="s">
        <v>431</v>
      </c>
      <c r="C338" s="28" t="s">
        <v>3399</v>
      </c>
      <c r="D338" s="17" t="s">
        <v>3399</v>
      </c>
      <c r="H338" s="41" t="s">
        <v>1722</v>
      </c>
      <c r="J338" s="3" t="s">
        <v>1963</v>
      </c>
      <c r="K338" s="12"/>
      <c r="M338" s="6">
        <v>2.1</v>
      </c>
      <c r="N338" s="6">
        <v>1.8900000000000001</v>
      </c>
      <c r="O338" s="48">
        <v>44470</v>
      </c>
      <c r="P338" s="5" t="s">
        <v>2598</v>
      </c>
      <c r="Q338" t="str">
        <f t="shared" ref="Q338:Q369" si="14">IF(H338="",IF(B338="",A338,B338),H338)</f>
        <v>15.16.99.02.1</v>
      </c>
    </row>
    <row r="339" spans="1:17" x14ac:dyDescent="0.2">
      <c r="A339" s="17" t="s">
        <v>422</v>
      </c>
      <c r="B339" s="17" t="s">
        <v>431</v>
      </c>
      <c r="C339" s="28" t="s">
        <v>3399</v>
      </c>
      <c r="D339" s="17" t="s">
        <v>3399</v>
      </c>
      <c r="H339" s="41" t="s">
        <v>1723</v>
      </c>
      <c r="J339" s="3" t="s">
        <v>1964</v>
      </c>
      <c r="L339" s="1" t="s">
        <v>284</v>
      </c>
      <c r="M339" s="6">
        <v>7.25</v>
      </c>
      <c r="N339" s="6">
        <v>6.53</v>
      </c>
      <c r="O339" s="48">
        <v>44470</v>
      </c>
      <c r="P339" s="5" t="s">
        <v>2598</v>
      </c>
      <c r="Q339" t="str">
        <f t="shared" si="14"/>
        <v>15.16.99.03.1</v>
      </c>
    </row>
    <row r="340" spans="1:17" x14ac:dyDescent="0.2">
      <c r="A340" s="17" t="s">
        <v>422</v>
      </c>
      <c r="B340" s="17" t="s">
        <v>432</v>
      </c>
      <c r="C340" s="28" t="s">
        <v>3399</v>
      </c>
      <c r="D340" s="17" t="s">
        <v>3399</v>
      </c>
      <c r="H340" s="41" t="s">
        <v>3399</v>
      </c>
      <c r="J340" s="7" t="s">
        <v>311</v>
      </c>
      <c r="N340" s="6" t="s">
        <v>2454</v>
      </c>
      <c r="O340" s="48"/>
      <c r="Q340" t="str">
        <f t="shared" si="14"/>
        <v xml:space="preserve"> </v>
      </c>
    </row>
    <row r="341" spans="1:17" ht="28.5" x14ac:dyDescent="0.2">
      <c r="A341" s="17" t="s">
        <v>422</v>
      </c>
      <c r="B341" s="17" t="s">
        <v>432</v>
      </c>
      <c r="C341" s="28" t="s">
        <v>3399</v>
      </c>
      <c r="D341" s="17" t="s">
        <v>3399</v>
      </c>
      <c r="H341" s="41" t="s">
        <v>91</v>
      </c>
      <c r="J341" s="3" t="s">
        <v>1966</v>
      </c>
      <c r="K341" s="12"/>
      <c r="L341" s="3" t="s">
        <v>312</v>
      </c>
      <c r="M341" s="6">
        <v>3900</v>
      </c>
      <c r="N341" s="6">
        <v>3705</v>
      </c>
      <c r="O341" s="48">
        <v>44470</v>
      </c>
      <c r="P341" s="5" t="s">
        <v>2598</v>
      </c>
      <c r="Q341" t="str">
        <f t="shared" si="14"/>
        <v>15.17.01.00.1</v>
      </c>
    </row>
    <row r="342" spans="1:17" x14ac:dyDescent="0.2">
      <c r="A342" s="17" t="s">
        <v>422</v>
      </c>
      <c r="B342" s="17" t="s">
        <v>433</v>
      </c>
      <c r="C342" s="28" t="s">
        <v>3399</v>
      </c>
      <c r="D342" s="17" t="s">
        <v>3399</v>
      </c>
      <c r="H342" s="41" t="s">
        <v>3399</v>
      </c>
      <c r="J342" s="7" t="s">
        <v>571</v>
      </c>
      <c r="N342" s="6" t="s">
        <v>2454</v>
      </c>
      <c r="O342" s="48"/>
      <c r="Q342" t="str">
        <f t="shared" si="14"/>
        <v xml:space="preserve"> </v>
      </c>
    </row>
    <row r="343" spans="1:17" ht="28.5" x14ac:dyDescent="0.2">
      <c r="A343" s="17" t="s">
        <v>422</v>
      </c>
      <c r="B343" s="17" t="s">
        <v>433</v>
      </c>
      <c r="C343" s="28" t="s">
        <v>3399</v>
      </c>
      <c r="D343" s="17" t="s">
        <v>3399</v>
      </c>
      <c r="H343" s="41" t="s">
        <v>92</v>
      </c>
      <c r="I343" s="34" t="s">
        <v>1</v>
      </c>
      <c r="J343" s="3" t="s">
        <v>1967</v>
      </c>
      <c r="K343" s="12" t="s">
        <v>313</v>
      </c>
      <c r="L343" s="3" t="s">
        <v>1074</v>
      </c>
      <c r="M343" s="6">
        <v>0.3</v>
      </c>
      <c r="N343" s="6">
        <v>0.28999999999999998</v>
      </c>
      <c r="O343" s="48">
        <v>44470</v>
      </c>
      <c r="P343" s="5" t="s">
        <v>2598</v>
      </c>
      <c r="Q343" t="str">
        <f t="shared" si="14"/>
        <v>15.20.01.01.2</v>
      </c>
    </row>
    <row r="344" spans="1:17" ht="271.5" x14ac:dyDescent="0.2">
      <c r="A344" s="17" t="s">
        <v>422</v>
      </c>
      <c r="B344" s="17" t="s">
        <v>435</v>
      </c>
      <c r="C344" s="28" t="s">
        <v>3399</v>
      </c>
      <c r="D344" s="17" t="s">
        <v>3399</v>
      </c>
      <c r="H344" s="41" t="s">
        <v>3399</v>
      </c>
      <c r="J344" s="8" t="s">
        <v>2579</v>
      </c>
      <c r="N344" s="6" t="s">
        <v>2454</v>
      </c>
      <c r="O344" s="48"/>
      <c r="Q344" t="str">
        <f t="shared" si="14"/>
        <v xml:space="preserve"> </v>
      </c>
    </row>
    <row r="345" spans="1:17" ht="42.75" x14ac:dyDescent="0.2">
      <c r="A345" s="17" t="s">
        <v>422</v>
      </c>
      <c r="B345" s="17" t="s">
        <v>435</v>
      </c>
      <c r="C345" s="28" t="s">
        <v>3399</v>
      </c>
      <c r="D345" s="17" t="s">
        <v>3399</v>
      </c>
      <c r="H345" s="41" t="s">
        <v>93</v>
      </c>
      <c r="J345" s="3" t="s">
        <v>2026</v>
      </c>
      <c r="K345" s="12"/>
      <c r="L345" s="1" t="s">
        <v>284</v>
      </c>
      <c r="M345" s="6">
        <v>55.95</v>
      </c>
      <c r="N345" s="6">
        <v>50.36</v>
      </c>
      <c r="O345" s="48">
        <v>44470</v>
      </c>
      <c r="P345" s="5" t="s">
        <v>2598</v>
      </c>
      <c r="Q345" t="str">
        <f t="shared" si="14"/>
        <v>15.30.01.00.1</v>
      </c>
    </row>
    <row r="346" spans="1:17" ht="28.5" x14ac:dyDescent="0.2">
      <c r="A346" s="17" t="s">
        <v>422</v>
      </c>
      <c r="B346" s="17" t="s">
        <v>435</v>
      </c>
      <c r="C346" s="28" t="s">
        <v>3399</v>
      </c>
      <c r="D346" s="17" t="s">
        <v>3399</v>
      </c>
      <c r="H346" s="41" t="s">
        <v>1730</v>
      </c>
      <c r="J346" s="3" t="s">
        <v>1968</v>
      </c>
      <c r="L346" s="1" t="s">
        <v>284</v>
      </c>
      <c r="M346" s="6">
        <v>16</v>
      </c>
      <c r="N346" s="6">
        <v>14.4</v>
      </c>
      <c r="O346" s="48">
        <v>44470</v>
      </c>
      <c r="P346" s="5" t="s">
        <v>2598</v>
      </c>
      <c r="Q346" t="str">
        <f t="shared" si="14"/>
        <v>15.30.01.01.1</v>
      </c>
    </row>
    <row r="347" spans="1:17" ht="42.75" x14ac:dyDescent="0.2">
      <c r="A347" s="17" t="s">
        <v>422</v>
      </c>
      <c r="B347" s="17" t="s">
        <v>435</v>
      </c>
      <c r="C347" s="28" t="s">
        <v>3399</v>
      </c>
      <c r="D347" s="17" t="s">
        <v>3399</v>
      </c>
      <c r="H347" s="41" t="s">
        <v>94</v>
      </c>
      <c r="J347" s="3" t="s">
        <v>1969</v>
      </c>
      <c r="L347" s="1" t="s">
        <v>284</v>
      </c>
      <c r="M347" s="6">
        <v>9.8000000000000007</v>
      </c>
      <c r="N347" s="6">
        <v>8.33</v>
      </c>
      <c r="O347" s="48">
        <v>44470</v>
      </c>
      <c r="P347" s="5" t="s">
        <v>2598</v>
      </c>
      <c r="Q347" t="str">
        <f t="shared" si="14"/>
        <v>15.30.50.00.1</v>
      </c>
    </row>
    <row r="348" spans="1:17" x14ac:dyDescent="0.2">
      <c r="A348" s="17" t="s">
        <v>422</v>
      </c>
      <c r="B348" s="17" t="s">
        <v>1733</v>
      </c>
      <c r="C348" s="28" t="s">
        <v>3399</v>
      </c>
      <c r="D348" s="17" t="s">
        <v>3399</v>
      </c>
      <c r="H348" s="41" t="s">
        <v>3399</v>
      </c>
      <c r="J348" s="8" t="s">
        <v>1971</v>
      </c>
      <c r="N348" s="6" t="s">
        <v>2454</v>
      </c>
      <c r="O348" s="48"/>
      <c r="Q348" t="str">
        <f t="shared" si="14"/>
        <v xml:space="preserve"> </v>
      </c>
    </row>
    <row r="349" spans="1:17" x14ac:dyDescent="0.2">
      <c r="A349" s="17" t="s">
        <v>422</v>
      </c>
      <c r="B349" s="17" t="s">
        <v>1733</v>
      </c>
      <c r="C349" s="28" t="s">
        <v>3399</v>
      </c>
      <c r="D349" s="17" t="s">
        <v>3399</v>
      </c>
      <c r="H349" s="41" t="s">
        <v>1735</v>
      </c>
      <c r="J349" s="3" t="s">
        <v>1972</v>
      </c>
      <c r="L349" s="1" t="s">
        <v>284</v>
      </c>
      <c r="M349" s="6">
        <v>6.7</v>
      </c>
      <c r="N349" s="6">
        <v>6.03</v>
      </c>
      <c r="O349" s="48">
        <v>44470</v>
      </c>
      <c r="P349" s="5" t="s">
        <v>2598</v>
      </c>
      <c r="Q349" t="str">
        <f t="shared" si="14"/>
        <v>15.40.01.00.1</v>
      </c>
    </row>
    <row r="350" spans="1:17" ht="30" x14ac:dyDescent="0.2">
      <c r="A350" s="17" t="s">
        <v>438</v>
      </c>
      <c r="B350" s="17" t="s">
        <v>3399</v>
      </c>
      <c r="C350" s="28" t="s">
        <v>3399</v>
      </c>
      <c r="D350" s="17" t="s">
        <v>3399</v>
      </c>
      <c r="H350" s="41" t="s">
        <v>3399</v>
      </c>
      <c r="J350" s="8" t="s">
        <v>573</v>
      </c>
      <c r="N350" s="6" t="s">
        <v>2454</v>
      </c>
      <c r="O350" s="48"/>
      <c r="Q350" t="str">
        <f t="shared" si="14"/>
        <v xml:space="preserve"> </v>
      </c>
    </row>
    <row r="351" spans="1:17" ht="30" x14ac:dyDescent="0.2">
      <c r="A351" s="17" t="s">
        <v>438</v>
      </c>
      <c r="B351" s="17" t="s">
        <v>440</v>
      </c>
      <c r="C351" s="28" t="s">
        <v>3399</v>
      </c>
      <c r="D351" s="17" t="s">
        <v>3399</v>
      </c>
      <c r="H351" s="41" t="s">
        <v>3399</v>
      </c>
      <c r="J351" s="8" t="s">
        <v>574</v>
      </c>
      <c r="N351" s="6" t="s">
        <v>2454</v>
      </c>
      <c r="O351" s="48"/>
      <c r="Q351" t="str">
        <f t="shared" si="14"/>
        <v xml:space="preserve"> </v>
      </c>
    </row>
    <row r="352" spans="1:17" ht="85.5" x14ac:dyDescent="0.2">
      <c r="A352" s="17" t="s">
        <v>438</v>
      </c>
      <c r="B352" s="17" t="s">
        <v>440</v>
      </c>
      <c r="C352" s="28" t="s">
        <v>3399</v>
      </c>
      <c r="D352" s="17" t="s">
        <v>3399</v>
      </c>
      <c r="H352" s="41" t="s">
        <v>95</v>
      </c>
      <c r="I352" s="34" t="s">
        <v>1</v>
      </c>
      <c r="J352" s="3" t="s">
        <v>2469</v>
      </c>
      <c r="K352" s="12" t="s">
        <v>2580</v>
      </c>
      <c r="L352" s="1" t="s">
        <v>284</v>
      </c>
      <c r="M352" s="6">
        <v>10.6</v>
      </c>
      <c r="N352" s="6">
        <v>9.5399999999999991</v>
      </c>
      <c r="O352" s="48">
        <v>44470</v>
      </c>
      <c r="P352" s="5" t="s">
        <v>2599</v>
      </c>
      <c r="Q352" t="str">
        <f t="shared" si="14"/>
        <v>16.01.01.00.1</v>
      </c>
    </row>
    <row r="353" spans="1:17" ht="85.5" x14ac:dyDescent="0.2">
      <c r="A353" s="17" t="s">
        <v>438</v>
      </c>
      <c r="B353" s="17" t="s">
        <v>440</v>
      </c>
      <c r="C353" s="28" t="s">
        <v>3399</v>
      </c>
      <c r="D353" s="17" t="s">
        <v>3399</v>
      </c>
      <c r="H353" s="41" t="s">
        <v>96</v>
      </c>
      <c r="I353" s="34" t="s">
        <v>1</v>
      </c>
      <c r="J353" s="3" t="s">
        <v>2470</v>
      </c>
      <c r="K353" s="12" t="s">
        <v>2580</v>
      </c>
      <c r="L353" s="1" t="s">
        <v>284</v>
      </c>
      <c r="M353" s="6">
        <v>18.899999999999999</v>
      </c>
      <c r="N353" s="6">
        <v>17.010000000000002</v>
      </c>
      <c r="O353" s="48">
        <v>44470</v>
      </c>
      <c r="P353" s="5" t="s">
        <v>2599</v>
      </c>
      <c r="Q353" t="str">
        <f t="shared" si="14"/>
        <v>16.01.02.00.1</v>
      </c>
    </row>
    <row r="354" spans="1:17" ht="271.5" x14ac:dyDescent="0.2">
      <c r="A354" s="17" t="s">
        <v>442</v>
      </c>
      <c r="B354" s="17" t="s">
        <v>3399</v>
      </c>
      <c r="C354" s="28" t="s">
        <v>3399</v>
      </c>
      <c r="D354" s="17" t="s">
        <v>3399</v>
      </c>
      <c r="H354" s="41" t="s">
        <v>3399</v>
      </c>
      <c r="J354" s="8" t="s">
        <v>1973</v>
      </c>
      <c r="N354" s="6" t="s">
        <v>2454</v>
      </c>
      <c r="O354" s="48"/>
      <c r="Q354" t="str">
        <f t="shared" si="14"/>
        <v xml:space="preserve"> </v>
      </c>
    </row>
    <row r="355" spans="1:17" ht="409.5" x14ac:dyDescent="0.2">
      <c r="A355" s="17" t="s">
        <v>442</v>
      </c>
      <c r="B355" s="17" t="s">
        <v>443</v>
      </c>
      <c r="C355" s="28" t="s">
        <v>3399</v>
      </c>
      <c r="D355" s="17" t="s">
        <v>3399</v>
      </c>
      <c r="H355" s="41" t="s">
        <v>3399</v>
      </c>
      <c r="I355" s="34" t="s">
        <v>1</v>
      </c>
      <c r="J355" s="8" t="s">
        <v>1974</v>
      </c>
      <c r="K355" s="12" t="s">
        <v>2654</v>
      </c>
      <c r="N355" s="6" t="s">
        <v>2454</v>
      </c>
      <c r="O355" s="48"/>
      <c r="Q355" t="str">
        <f t="shared" si="14"/>
        <v xml:space="preserve"> </v>
      </c>
    </row>
    <row r="356" spans="1:17" ht="42.75" x14ac:dyDescent="0.2">
      <c r="A356" s="17" t="s">
        <v>442</v>
      </c>
      <c r="B356" s="17" t="s">
        <v>443</v>
      </c>
      <c r="C356" s="28" t="s">
        <v>3399</v>
      </c>
      <c r="D356" s="17" t="s">
        <v>3399</v>
      </c>
      <c r="H356" s="41" t="s">
        <v>1738</v>
      </c>
      <c r="I356" s="34" t="s">
        <v>1</v>
      </c>
      <c r="J356" s="3" t="s">
        <v>1975</v>
      </c>
      <c r="K356" s="12" t="s">
        <v>2655</v>
      </c>
      <c r="L356" s="1" t="s">
        <v>295</v>
      </c>
      <c r="M356" s="6">
        <v>69.75</v>
      </c>
      <c r="N356" s="6">
        <v>62.78</v>
      </c>
      <c r="O356" s="48">
        <v>44562</v>
      </c>
      <c r="P356" s="5" t="s">
        <v>376</v>
      </c>
      <c r="Q356" t="str">
        <f t="shared" si="14"/>
        <v>17.02.01.01.1</v>
      </c>
    </row>
    <row r="357" spans="1:17" ht="42.75" x14ac:dyDescent="0.2">
      <c r="A357" s="17" t="s">
        <v>442</v>
      </c>
      <c r="B357" s="17" t="s">
        <v>443</v>
      </c>
      <c r="C357" s="28" t="s">
        <v>3399</v>
      </c>
      <c r="D357" s="17" t="s">
        <v>3399</v>
      </c>
      <c r="H357" s="41" t="s">
        <v>1739</v>
      </c>
      <c r="I357" s="34" t="s">
        <v>1</v>
      </c>
      <c r="J357" s="3" t="s">
        <v>1976</v>
      </c>
      <c r="K357" s="12" t="s">
        <v>2656</v>
      </c>
      <c r="L357" s="1" t="s">
        <v>295</v>
      </c>
      <c r="M357" s="6">
        <v>178</v>
      </c>
      <c r="N357" s="6">
        <v>160.20000000000002</v>
      </c>
      <c r="O357" s="48">
        <v>44562</v>
      </c>
      <c r="P357" s="5" t="s">
        <v>2644</v>
      </c>
      <c r="Q357" t="str">
        <f t="shared" si="14"/>
        <v xml:space="preserve">17.02.01.02.1 </v>
      </c>
    </row>
    <row r="358" spans="1:17" ht="42.75" x14ac:dyDescent="0.2">
      <c r="A358" s="17" t="s">
        <v>442</v>
      </c>
      <c r="B358" s="17" t="s">
        <v>443</v>
      </c>
      <c r="C358" s="28" t="s">
        <v>3399</v>
      </c>
      <c r="D358" s="17" t="s">
        <v>3399</v>
      </c>
      <c r="H358" s="41" t="s">
        <v>1740</v>
      </c>
      <c r="I358" s="34" t="s">
        <v>1</v>
      </c>
      <c r="J358" s="3" t="s">
        <v>1977</v>
      </c>
      <c r="K358" s="12" t="s">
        <v>2657</v>
      </c>
      <c r="L358" s="1" t="s">
        <v>295</v>
      </c>
      <c r="M358" s="6">
        <v>99.05</v>
      </c>
      <c r="N358" s="6">
        <v>89.15</v>
      </c>
      <c r="O358" s="48">
        <v>44562</v>
      </c>
      <c r="P358" s="5" t="s">
        <v>376</v>
      </c>
      <c r="Q358" t="str">
        <f t="shared" si="14"/>
        <v xml:space="preserve">17.02.01.03.1 </v>
      </c>
    </row>
    <row r="359" spans="1:17" ht="42.75" x14ac:dyDescent="0.2">
      <c r="A359" s="17" t="s">
        <v>442</v>
      </c>
      <c r="B359" s="17" t="s">
        <v>443</v>
      </c>
      <c r="C359" s="28" t="s">
        <v>3399</v>
      </c>
      <c r="D359" s="17" t="s">
        <v>3399</v>
      </c>
      <c r="H359" s="41" t="s">
        <v>1741</v>
      </c>
      <c r="I359" s="34" t="s">
        <v>1</v>
      </c>
      <c r="J359" s="3" t="s">
        <v>1978</v>
      </c>
      <c r="K359" s="12" t="s">
        <v>2655</v>
      </c>
      <c r="L359" s="1" t="s">
        <v>295</v>
      </c>
      <c r="M359" s="6">
        <v>243</v>
      </c>
      <c r="N359" s="6">
        <v>218.70000000000002</v>
      </c>
      <c r="O359" s="48">
        <v>44562</v>
      </c>
      <c r="P359" s="5" t="s">
        <v>2644</v>
      </c>
      <c r="Q359" t="str">
        <f t="shared" si="14"/>
        <v>17.02.01.04.1</v>
      </c>
    </row>
    <row r="360" spans="1:17" ht="42.75" x14ac:dyDescent="0.2">
      <c r="A360" s="17" t="s">
        <v>442</v>
      </c>
      <c r="B360" s="17" t="s">
        <v>443</v>
      </c>
      <c r="C360" s="28" t="s">
        <v>3399</v>
      </c>
      <c r="D360" s="17" t="s">
        <v>3399</v>
      </c>
      <c r="H360" s="41" t="s">
        <v>1742</v>
      </c>
      <c r="I360" s="34" t="s">
        <v>1</v>
      </c>
      <c r="J360" s="3" t="s">
        <v>1979</v>
      </c>
      <c r="K360" s="12" t="s">
        <v>2655</v>
      </c>
      <c r="L360" s="1" t="s">
        <v>295</v>
      </c>
      <c r="M360" s="6">
        <v>100.2</v>
      </c>
      <c r="N360" s="6">
        <v>90.18</v>
      </c>
      <c r="O360" s="48">
        <v>44562</v>
      </c>
      <c r="P360" s="5" t="s">
        <v>376</v>
      </c>
      <c r="Q360" t="str">
        <f t="shared" si="14"/>
        <v xml:space="preserve">17.02.01.05.1 </v>
      </c>
    </row>
    <row r="361" spans="1:17" ht="42.75" x14ac:dyDescent="0.2">
      <c r="A361" s="17" t="s">
        <v>442</v>
      </c>
      <c r="B361" s="17" t="s">
        <v>443</v>
      </c>
      <c r="C361" s="28" t="s">
        <v>3399</v>
      </c>
      <c r="D361" s="17" t="s">
        <v>3399</v>
      </c>
      <c r="H361" s="41" t="s">
        <v>1743</v>
      </c>
      <c r="I361" s="34" t="s">
        <v>1</v>
      </c>
      <c r="J361" s="3" t="s">
        <v>1980</v>
      </c>
      <c r="K361" s="12" t="s">
        <v>2655</v>
      </c>
      <c r="L361" s="1" t="s">
        <v>295</v>
      </c>
      <c r="M361" s="6">
        <v>245</v>
      </c>
      <c r="N361" s="6">
        <v>220.5</v>
      </c>
      <c r="O361" s="48">
        <v>44562</v>
      </c>
      <c r="P361" s="5" t="s">
        <v>2644</v>
      </c>
      <c r="Q361" t="str">
        <f t="shared" si="14"/>
        <v xml:space="preserve">17.02.01.06.1 </v>
      </c>
    </row>
    <row r="362" spans="1:17" ht="42.75" x14ac:dyDescent="0.2">
      <c r="A362" s="17" t="s">
        <v>442</v>
      </c>
      <c r="B362" s="17" t="s">
        <v>443</v>
      </c>
      <c r="C362" s="28" t="s">
        <v>3399</v>
      </c>
      <c r="D362" s="17" t="s">
        <v>3399</v>
      </c>
      <c r="H362" s="41" t="s">
        <v>1744</v>
      </c>
      <c r="I362" s="34" t="s">
        <v>1</v>
      </c>
      <c r="J362" s="3" t="s">
        <v>1981</v>
      </c>
      <c r="K362" s="12" t="s">
        <v>2655</v>
      </c>
      <c r="L362" s="1" t="s">
        <v>284</v>
      </c>
      <c r="M362" s="6">
        <v>109.5</v>
      </c>
      <c r="N362" s="6">
        <v>98.55</v>
      </c>
      <c r="O362" s="48">
        <v>44562</v>
      </c>
      <c r="P362" s="5" t="s">
        <v>376</v>
      </c>
      <c r="Q362" t="str">
        <f t="shared" si="14"/>
        <v xml:space="preserve">17.02.01.07.1 </v>
      </c>
    </row>
    <row r="363" spans="1:17" ht="42.75" x14ac:dyDescent="0.2">
      <c r="A363" s="17" t="s">
        <v>442</v>
      </c>
      <c r="B363" s="17" t="s">
        <v>443</v>
      </c>
      <c r="C363" s="28" t="s">
        <v>3399</v>
      </c>
      <c r="D363" s="17" t="s">
        <v>3399</v>
      </c>
      <c r="H363" s="41" t="s">
        <v>1745</v>
      </c>
      <c r="I363" s="34" t="s">
        <v>1</v>
      </c>
      <c r="J363" s="3" t="s">
        <v>1982</v>
      </c>
      <c r="K363" s="12" t="s">
        <v>2655</v>
      </c>
      <c r="L363" s="1" t="s">
        <v>284</v>
      </c>
      <c r="M363" s="6">
        <v>290</v>
      </c>
      <c r="N363" s="6">
        <v>261</v>
      </c>
      <c r="O363" s="48">
        <v>44562</v>
      </c>
      <c r="P363" s="5" t="s">
        <v>2644</v>
      </c>
      <c r="Q363" t="str">
        <f t="shared" si="14"/>
        <v xml:space="preserve">17.02.01.08.1 </v>
      </c>
    </row>
    <row r="364" spans="1:17" ht="42.75" x14ac:dyDescent="0.2">
      <c r="A364" s="17" t="s">
        <v>442</v>
      </c>
      <c r="B364" s="17" t="s">
        <v>443</v>
      </c>
      <c r="C364" s="28" t="s">
        <v>3399</v>
      </c>
      <c r="D364" s="17" t="s">
        <v>3399</v>
      </c>
      <c r="H364" s="41" t="s">
        <v>1746</v>
      </c>
      <c r="I364" s="34" t="s">
        <v>1</v>
      </c>
      <c r="J364" s="3" t="s">
        <v>1983</v>
      </c>
      <c r="K364" s="12" t="s">
        <v>2655</v>
      </c>
      <c r="L364" s="1" t="s">
        <v>284</v>
      </c>
      <c r="M364" s="6">
        <v>155</v>
      </c>
      <c r="N364" s="6">
        <v>147.25</v>
      </c>
      <c r="O364" s="48">
        <v>44562</v>
      </c>
      <c r="P364" s="5" t="s">
        <v>376</v>
      </c>
      <c r="Q364" t="str">
        <f t="shared" si="14"/>
        <v xml:space="preserve">17.02.01.09.1 </v>
      </c>
    </row>
    <row r="365" spans="1:17" ht="42.75" x14ac:dyDescent="0.2">
      <c r="A365" s="17" t="s">
        <v>442</v>
      </c>
      <c r="B365" s="17" t="s">
        <v>443</v>
      </c>
      <c r="C365" s="28" t="s">
        <v>3399</v>
      </c>
      <c r="D365" s="17" t="s">
        <v>3399</v>
      </c>
      <c r="H365" s="41" t="s">
        <v>1747</v>
      </c>
      <c r="I365" s="34" t="s">
        <v>1</v>
      </c>
      <c r="J365" s="3" t="s">
        <v>1983</v>
      </c>
      <c r="K365" s="12" t="s">
        <v>2655</v>
      </c>
      <c r="L365" s="1" t="s">
        <v>284</v>
      </c>
      <c r="M365" s="6">
        <v>301</v>
      </c>
      <c r="N365" s="6">
        <v>285.95</v>
      </c>
      <c r="O365" s="48">
        <v>44562</v>
      </c>
      <c r="P365" s="5" t="s">
        <v>2644</v>
      </c>
      <c r="Q365" t="str">
        <f t="shared" si="14"/>
        <v xml:space="preserve">17.02.01.10.1 </v>
      </c>
    </row>
    <row r="366" spans="1:17" ht="42.75" x14ac:dyDescent="0.2">
      <c r="A366" s="17" t="s">
        <v>442</v>
      </c>
      <c r="B366" s="17" t="s">
        <v>443</v>
      </c>
      <c r="C366" s="28" t="s">
        <v>3399</v>
      </c>
      <c r="D366" s="17" t="s">
        <v>3399</v>
      </c>
      <c r="H366" s="41" t="s">
        <v>2050</v>
      </c>
      <c r="I366" s="34" t="s">
        <v>1</v>
      </c>
      <c r="J366" s="3" t="s">
        <v>2071</v>
      </c>
      <c r="K366" s="12" t="s">
        <v>2655</v>
      </c>
      <c r="L366" s="1" t="s">
        <v>284</v>
      </c>
      <c r="M366" s="6">
        <v>43.85</v>
      </c>
      <c r="N366" s="6">
        <v>41.66</v>
      </c>
      <c r="O366" s="48">
        <v>44562</v>
      </c>
      <c r="P366" s="5" t="s">
        <v>376</v>
      </c>
      <c r="Q366" t="str">
        <f t="shared" si="14"/>
        <v xml:space="preserve">17.02.01.11.1 </v>
      </c>
    </row>
    <row r="367" spans="1:17" ht="42.75" x14ac:dyDescent="0.2">
      <c r="A367" s="17" t="s">
        <v>442</v>
      </c>
      <c r="B367" s="17" t="s">
        <v>443</v>
      </c>
      <c r="C367" s="28" t="s">
        <v>3399</v>
      </c>
      <c r="D367" s="17" t="s">
        <v>3399</v>
      </c>
      <c r="H367" s="41" t="s">
        <v>2052</v>
      </c>
      <c r="I367" s="34" t="s">
        <v>1</v>
      </c>
      <c r="J367" s="3" t="s">
        <v>2072</v>
      </c>
      <c r="K367" s="12" t="s">
        <v>2655</v>
      </c>
      <c r="L367" s="1" t="s">
        <v>284</v>
      </c>
      <c r="M367" s="6">
        <v>74.25</v>
      </c>
      <c r="N367" s="6">
        <v>70.540000000000006</v>
      </c>
      <c r="O367" s="48">
        <v>44562</v>
      </c>
      <c r="P367" s="5" t="s">
        <v>376</v>
      </c>
      <c r="Q367" t="str">
        <f t="shared" si="14"/>
        <v xml:space="preserve">17.02.01.12.1 </v>
      </c>
    </row>
    <row r="368" spans="1:17" ht="356.25" x14ac:dyDescent="0.2">
      <c r="A368" s="17" t="s">
        <v>442</v>
      </c>
      <c r="B368" s="17" t="s">
        <v>444</v>
      </c>
      <c r="C368" s="28" t="s">
        <v>3399</v>
      </c>
      <c r="D368" s="17" t="s">
        <v>3399</v>
      </c>
      <c r="H368" s="41" t="s">
        <v>3399</v>
      </c>
      <c r="I368" s="34" t="s">
        <v>1</v>
      </c>
      <c r="J368" s="8" t="s">
        <v>1984</v>
      </c>
      <c r="K368" s="12" t="s">
        <v>2658</v>
      </c>
      <c r="N368" s="6" t="s">
        <v>2454</v>
      </c>
      <c r="O368" s="48"/>
      <c r="Q368" t="str">
        <f t="shared" si="14"/>
        <v xml:space="preserve"> </v>
      </c>
    </row>
    <row r="369" spans="1:17" ht="42.75" x14ac:dyDescent="0.2">
      <c r="A369" s="17" t="s">
        <v>442</v>
      </c>
      <c r="B369" s="17" t="s">
        <v>444</v>
      </c>
      <c r="C369" s="28" t="s">
        <v>3399</v>
      </c>
      <c r="D369" s="17" t="s">
        <v>3399</v>
      </c>
      <c r="H369" s="41" t="s">
        <v>1759</v>
      </c>
      <c r="I369" s="34" t="s">
        <v>1</v>
      </c>
      <c r="J369" s="3" t="s">
        <v>1985</v>
      </c>
      <c r="K369" s="12" t="s">
        <v>2659</v>
      </c>
      <c r="L369" s="1" t="s">
        <v>295</v>
      </c>
      <c r="M369" s="6">
        <v>74.900000000000006</v>
      </c>
      <c r="N369" s="6">
        <v>67.410000000000011</v>
      </c>
      <c r="O369" s="48">
        <v>44562</v>
      </c>
      <c r="P369" s="5" t="s">
        <v>376</v>
      </c>
      <c r="Q369" t="str">
        <f t="shared" si="14"/>
        <v xml:space="preserve">17.03.01.01.1 </v>
      </c>
    </row>
    <row r="370" spans="1:17" ht="42.75" x14ac:dyDescent="0.2">
      <c r="A370" s="17" t="s">
        <v>442</v>
      </c>
      <c r="B370" s="17" t="s">
        <v>444</v>
      </c>
      <c r="C370" s="28" t="s">
        <v>3399</v>
      </c>
      <c r="D370" s="17" t="s">
        <v>3399</v>
      </c>
      <c r="H370" s="41" t="s">
        <v>1760</v>
      </c>
      <c r="I370" s="34" t="s">
        <v>1</v>
      </c>
      <c r="J370" s="3" t="s">
        <v>1986</v>
      </c>
      <c r="K370" s="12" t="s">
        <v>2659</v>
      </c>
      <c r="L370" s="1" t="s">
        <v>295</v>
      </c>
      <c r="M370" s="6">
        <v>182</v>
      </c>
      <c r="N370" s="6">
        <v>172.9</v>
      </c>
      <c r="O370" s="48">
        <v>44562</v>
      </c>
      <c r="P370" s="5" t="s">
        <v>2644</v>
      </c>
      <c r="Q370" t="str">
        <f t="shared" ref="Q370:Q401" si="15">IF(H370="",IF(B370="",A370,B370),H370)</f>
        <v xml:space="preserve">17.03.01.02.1 </v>
      </c>
    </row>
    <row r="371" spans="1:17" ht="42.75" x14ac:dyDescent="0.2">
      <c r="A371" s="17" t="s">
        <v>442</v>
      </c>
      <c r="B371" s="17" t="s">
        <v>444</v>
      </c>
      <c r="C371" s="28" t="s">
        <v>3399</v>
      </c>
      <c r="D371" s="17" t="s">
        <v>3399</v>
      </c>
      <c r="H371" s="41" t="s">
        <v>4455</v>
      </c>
      <c r="I371" s="34" t="s">
        <v>1</v>
      </c>
      <c r="J371" s="3" t="s">
        <v>1987</v>
      </c>
      <c r="K371" s="12" t="s">
        <v>2659</v>
      </c>
      <c r="L371" s="1" t="s">
        <v>295</v>
      </c>
      <c r="M371" s="6">
        <v>86.65</v>
      </c>
      <c r="N371" s="6">
        <v>77.989999999999995</v>
      </c>
      <c r="O371" s="48">
        <v>44562</v>
      </c>
      <c r="P371" s="5" t="s">
        <v>376</v>
      </c>
      <c r="Q371" t="str">
        <f t="shared" si="15"/>
        <v xml:space="preserve">17.03.01.03.1 </v>
      </c>
    </row>
    <row r="372" spans="1:17" ht="57" x14ac:dyDescent="0.2">
      <c r="A372" s="17" t="s">
        <v>442</v>
      </c>
      <c r="B372" s="17" t="s">
        <v>444</v>
      </c>
      <c r="C372" s="28" t="s">
        <v>3399</v>
      </c>
      <c r="D372" s="17" t="s">
        <v>3399</v>
      </c>
      <c r="H372" s="41" t="s">
        <v>1762</v>
      </c>
      <c r="I372" s="34" t="s">
        <v>1</v>
      </c>
      <c r="J372" s="3" t="s">
        <v>1988</v>
      </c>
      <c r="K372" s="12" t="s">
        <v>2659</v>
      </c>
      <c r="L372" s="1" t="s">
        <v>295</v>
      </c>
      <c r="M372" s="6">
        <v>243</v>
      </c>
      <c r="N372" s="6">
        <v>230.85</v>
      </c>
      <c r="O372" s="48">
        <v>44562</v>
      </c>
      <c r="P372" s="5" t="s">
        <v>2644</v>
      </c>
      <c r="Q372" t="str">
        <f t="shared" si="15"/>
        <v xml:space="preserve">17.03.01.04.1 </v>
      </c>
    </row>
    <row r="373" spans="1:17" ht="42.75" x14ac:dyDescent="0.2">
      <c r="A373" s="17" t="s">
        <v>442</v>
      </c>
      <c r="B373" s="17" t="s">
        <v>444</v>
      </c>
      <c r="C373" s="28" t="s">
        <v>3399</v>
      </c>
      <c r="D373" s="17" t="s">
        <v>3399</v>
      </c>
      <c r="H373" s="41" t="s">
        <v>1763</v>
      </c>
      <c r="I373" s="34" t="s">
        <v>1</v>
      </c>
      <c r="J373" s="3" t="s">
        <v>1989</v>
      </c>
      <c r="K373" s="12" t="s">
        <v>2659</v>
      </c>
      <c r="L373" s="1" t="s">
        <v>295</v>
      </c>
      <c r="M373" s="6">
        <v>105.45</v>
      </c>
      <c r="N373" s="6">
        <v>94.91</v>
      </c>
      <c r="O373" s="48">
        <v>44562</v>
      </c>
      <c r="P373" s="5" t="s">
        <v>376</v>
      </c>
      <c r="Q373" t="str">
        <f t="shared" si="15"/>
        <v>17.03.01.05.1</v>
      </c>
    </row>
    <row r="374" spans="1:17" ht="42.75" x14ac:dyDescent="0.2">
      <c r="A374" s="17" t="s">
        <v>442</v>
      </c>
      <c r="B374" s="17" t="s">
        <v>444</v>
      </c>
      <c r="C374" s="28" t="s">
        <v>3399</v>
      </c>
      <c r="D374" s="17" t="s">
        <v>3399</v>
      </c>
      <c r="H374" s="41" t="s">
        <v>1764</v>
      </c>
      <c r="I374" s="34" t="s">
        <v>1</v>
      </c>
      <c r="J374" s="3" t="s">
        <v>1990</v>
      </c>
      <c r="K374" s="12" t="s">
        <v>2659</v>
      </c>
      <c r="L374" s="1" t="s">
        <v>295</v>
      </c>
      <c r="M374" s="6">
        <v>283</v>
      </c>
      <c r="N374" s="6">
        <v>268.84999999999997</v>
      </c>
      <c r="O374" s="48">
        <v>44562</v>
      </c>
      <c r="P374" s="5" t="s">
        <v>2644</v>
      </c>
      <c r="Q374" t="str">
        <f t="shared" si="15"/>
        <v>17.03.01.06.1</v>
      </c>
    </row>
    <row r="375" spans="1:17" ht="42.75" x14ac:dyDescent="0.2">
      <c r="A375" s="17" t="s">
        <v>442</v>
      </c>
      <c r="B375" s="17" t="s">
        <v>444</v>
      </c>
      <c r="C375" s="28" t="s">
        <v>3399</v>
      </c>
      <c r="D375" s="17" t="s">
        <v>3399</v>
      </c>
      <c r="H375" s="41" t="s">
        <v>1765</v>
      </c>
      <c r="I375" s="34" t="s">
        <v>1</v>
      </c>
      <c r="J375" s="3" t="s">
        <v>1991</v>
      </c>
      <c r="K375" s="12" t="s">
        <v>2659</v>
      </c>
      <c r="L375" s="1" t="s">
        <v>284</v>
      </c>
      <c r="M375" s="6">
        <v>130</v>
      </c>
      <c r="N375" s="6">
        <v>117</v>
      </c>
      <c r="O375" s="48">
        <v>44562</v>
      </c>
      <c r="P375" s="5" t="s">
        <v>376</v>
      </c>
      <c r="Q375" t="str">
        <f t="shared" si="15"/>
        <v>17.03.01.07.1</v>
      </c>
    </row>
    <row r="376" spans="1:17" ht="42.75" x14ac:dyDescent="0.2">
      <c r="A376" s="17" t="s">
        <v>442</v>
      </c>
      <c r="B376" s="17" t="s">
        <v>444</v>
      </c>
      <c r="C376" s="28" t="s">
        <v>3399</v>
      </c>
      <c r="D376" s="17" t="s">
        <v>3399</v>
      </c>
      <c r="H376" s="41" t="s">
        <v>1766</v>
      </c>
      <c r="I376" s="34" t="s">
        <v>1</v>
      </c>
      <c r="J376" s="3" t="s">
        <v>1992</v>
      </c>
      <c r="K376" s="12" t="s">
        <v>2659</v>
      </c>
      <c r="L376" s="1" t="s">
        <v>284</v>
      </c>
      <c r="M376" s="6">
        <v>292</v>
      </c>
      <c r="N376" s="6">
        <v>277.39999999999998</v>
      </c>
      <c r="O376" s="48">
        <v>44562</v>
      </c>
      <c r="P376" s="5" t="s">
        <v>2644</v>
      </c>
      <c r="Q376" t="str">
        <f t="shared" si="15"/>
        <v>17.03.01.08.1</v>
      </c>
    </row>
    <row r="377" spans="1:17" ht="42.75" x14ac:dyDescent="0.2">
      <c r="A377" s="17" t="s">
        <v>442</v>
      </c>
      <c r="B377" s="17" t="s">
        <v>444</v>
      </c>
      <c r="C377" s="28" t="s">
        <v>3399</v>
      </c>
      <c r="D377" s="17" t="s">
        <v>3399</v>
      </c>
      <c r="H377" s="41" t="s">
        <v>2054</v>
      </c>
      <c r="I377" s="34" t="s">
        <v>1</v>
      </c>
      <c r="J377" s="3" t="s">
        <v>2073</v>
      </c>
      <c r="K377" s="12" t="s">
        <v>2659</v>
      </c>
      <c r="L377" s="1" t="s">
        <v>284</v>
      </c>
      <c r="M377" s="6">
        <v>80.25</v>
      </c>
      <c r="N377" s="6">
        <v>76.239999999999995</v>
      </c>
      <c r="O377" s="48">
        <v>44562</v>
      </c>
      <c r="P377" s="5" t="s">
        <v>376</v>
      </c>
      <c r="Q377" t="str">
        <f t="shared" si="15"/>
        <v>17.03.01.10.1</v>
      </c>
    </row>
    <row r="378" spans="1:17" x14ac:dyDescent="0.2">
      <c r="A378" s="17" t="s">
        <v>442</v>
      </c>
      <c r="B378" s="17" t="s">
        <v>445</v>
      </c>
      <c r="C378" s="28" t="s">
        <v>3399</v>
      </c>
      <c r="D378" s="17" t="s">
        <v>3399</v>
      </c>
      <c r="H378" s="41" t="s">
        <v>3399</v>
      </c>
      <c r="J378" s="7" t="s">
        <v>575</v>
      </c>
      <c r="N378" s="6" t="s">
        <v>2454</v>
      </c>
      <c r="O378" s="48"/>
      <c r="Q378" t="str">
        <f t="shared" si="15"/>
        <v xml:space="preserve"> </v>
      </c>
    </row>
    <row r="379" spans="1:17" ht="142.5" x14ac:dyDescent="0.2">
      <c r="A379" s="17" t="s">
        <v>442</v>
      </c>
      <c r="B379" s="17" t="s">
        <v>445</v>
      </c>
      <c r="C379" s="28" t="s">
        <v>3399</v>
      </c>
      <c r="D379" s="17" t="s">
        <v>3399</v>
      </c>
      <c r="H379" s="41" t="s">
        <v>97</v>
      </c>
      <c r="I379" s="34" t="s">
        <v>1</v>
      </c>
      <c r="J379" s="3" t="s">
        <v>1993</v>
      </c>
      <c r="K379" s="12" t="s">
        <v>1994</v>
      </c>
      <c r="L379" s="1" t="s">
        <v>266</v>
      </c>
      <c r="M379" s="6">
        <v>96.6</v>
      </c>
      <c r="N379" s="6">
        <v>86.94</v>
      </c>
      <c r="O379" s="48">
        <v>44470</v>
      </c>
      <c r="P379" s="5" t="s">
        <v>2598</v>
      </c>
      <c r="Q379" t="str">
        <f t="shared" si="15"/>
        <v>17.05.01.00.1</v>
      </c>
    </row>
    <row r="380" spans="1:17" x14ac:dyDescent="0.2">
      <c r="A380" s="17" t="s">
        <v>442</v>
      </c>
      <c r="B380" s="17" t="s">
        <v>1777</v>
      </c>
      <c r="C380" s="28" t="s">
        <v>3399</v>
      </c>
      <c r="D380" s="17" t="s">
        <v>3399</v>
      </c>
      <c r="H380" s="41" t="s">
        <v>3399</v>
      </c>
      <c r="J380" s="8" t="s">
        <v>1995</v>
      </c>
      <c r="K380" s="12"/>
      <c r="N380" s="6" t="s">
        <v>2454</v>
      </c>
      <c r="O380" s="48"/>
      <c r="Q380" t="str">
        <f t="shared" si="15"/>
        <v xml:space="preserve"> </v>
      </c>
    </row>
    <row r="381" spans="1:17" ht="213.75" x14ac:dyDescent="0.2">
      <c r="A381" s="17" t="s">
        <v>442</v>
      </c>
      <c r="B381" s="17" t="s">
        <v>1777</v>
      </c>
      <c r="C381" s="28" t="s">
        <v>1779</v>
      </c>
      <c r="D381" s="17" t="s">
        <v>3399</v>
      </c>
      <c r="H381" s="41" t="s">
        <v>3399</v>
      </c>
      <c r="I381" s="34" t="s">
        <v>1</v>
      </c>
      <c r="J381" s="8" t="s">
        <v>2638</v>
      </c>
      <c r="K381" s="12" t="s">
        <v>2581</v>
      </c>
      <c r="N381" s="6" t="s">
        <v>2454</v>
      </c>
      <c r="O381" s="48"/>
      <c r="Q381" t="str">
        <f t="shared" si="15"/>
        <v xml:space="preserve"> </v>
      </c>
    </row>
    <row r="382" spans="1:17" ht="28.5" x14ac:dyDescent="0.2">
      <c r="A382" s="17" t="s">
        <v>442</v>
      </c>
      <c r="B382" s="17" t="s">
        <v>1777</v>
      </c>
      <c r="C382" s="28" t="s">
        <v>1779</v>
      </c>
      <c r="D382" s="17" t="s">
        <v>3399</v>
      </c>
      <c r="H382" s="41" t="s">
        <v>1780</v>
      </c>
      <c r="I382" s="34" t="s">
        <v>1</v>
      </c>
      <c r="J382" s="3" t="s">
        <v>1996</v>
      </c>
      <c r="K382" s="12" t="s">
        <v>1997</v>
      </c>
      <c r="L382" s="1" t="s">
        <v>284</v>
      </c>
      <c r="M382" s="6">
        <v>39</v>
      </c>
      <c r="O382" s="48">
        <v>44470</v>
      </c>
      <c r="P382" s="5" t="s">
        <v>2598</v>
      </c>
      <c r="Q382" t="str">
        <f t="shared" si="15"/>
        <v>17.12.01.00.1</v>
      </c>
    </row>
    <row r="383" spans="1:17" ht="57" x14ac:dyDescent="0.2">
      <c r="A383" s="17" t="s">
        <v>442</v>
      </c>
      <c r="B383" s="17" t="s">
        <v>1777</v>
      </c>
      <c r="C383" s="28" t="s">
        <v>1779</v>
      </c>
      <c r="D383" s="17" t="s">
        <v>3399</v>
      </c>
      <c r="H383" s="41" t="s">
        <v>1781</v>
      </c>
      <c r="I383" s="34" t="s">
        <v>1</v>
      </c>
      <c r="J383" s="3" t="s">
        <v>1998</v>
      </c>
      <c r="K383" s="12" t="s">
        <v>2582</v>
      </c>
      <c r="L383" s="1" t="s">
        <v>284</v>
      </c>
      <c r="M383" s="6">
        <v>92.1</v>
      </c>
      <c r="O383" s="48">
        <v>44470</v>
      </c>
      <c r="P383" s="5" t="s">
        <v>2599</v>
      </c>
      <c r="Q383" t="str">
        <f t="shared" si="15"/>
        <v>17.12.01.01.1</v>
      </c>
    </row>
    <row r="384" spans="1:17" ht="299.25" x14ac:dyDescent="0.2">
      <c r="A384" s="17" t="s">
        <v>442</v>
      </c>
      <c r="B384" s="17" t="s">
        <v>1786</v>
      </c>
      <c r="C384" s="28" t="s">
        <v>3399</v>
      </c>
      <c r="D384" s="17" t="s">
        <v>3399</v>
      </c>
      <c r="H384" s="41" t="s">
        <v>3399</v>
      </c>
      <c r="I384" s="34" t="s">
        <v>1</v>
      </c>
      <c r="J384" s="8" t="s">
        <v>1999</v>
      </c>
      <c r="K384" s="12" t="s">
        <v>2000</v>
      </c>
      <c r="N384" s="6" t="s">
        <v>2454</v>
      </c>
      <c r="O384" s="48"/>
      <c r="Q384" t="str">
        <f t="shared" si="15"/>
        <v xml:space="preserve"> </v>
      </c>
    </row>
    <row r="385" spans="1:17" ht="85.5" x14ac:dyDescent="0.2">
      <c r="A385" s="17" t="s">
        <v>442</v>
      </c>
      <c r="B385" s="17" t="s">
        <v>1786</v>
      </c>
      <c r="C385" s="28" t="s">
        <v>3399</v>
      </c>
      <c r="D385" s="17" t="s">
        <v>3399</v>
      </c>
      <c r="H385" s="41" t="s">
        <v>1788</v>
      </c>
      <c r="I385" s="34" t="s">
        <v>1</v>
      </c>
      <c r="J385" s="57" t="s">
        <v>3481</v>
      </c>
      <c r="K385" s="57" t="s">
        <v>2001</v>
      </c>
      <c r="L385" s="66"/>
      <c r="M385" s="67"/>
      <c r="N385" s="67"/>
      <c r="O385" s="72">
        <v>44743</v>
      </c>
      <c r="P385" s="73" t="s">
        <v>376</v>
      </c>
      <c r="Q385" t="str">
        <f t="shared" si="15"/>
        <v>17.15.01.00.1</v>
      </c>
    </row>
    <row r="386" spans="1:17" ht="85.5" x14ac:dyDescent="0.2">
      <c r="A386" s="17" t="s">
        <v>442</v>
      </c>
      <c r="B386" s="17" t="s">
        <v>1786</v>
      </c>
      <c r="C386" s="28" t="s">
        <v>3399</v>
      </c>
      <c r="D386" s="17" t="s">
        <v>3399</v>
      </c>
      <c r="H386" s="41" t="s">
        <v>1789</v>
      </c>
      <c r="I386" s="34" t="s">
        <v>1</v>
      </c>
      <c r="J386" s="57" t="s">
        <v>3482</v>
      </c>
      <c r="K386" s="57" t="s">
        <v>2001</v>
      </c>
      <c r="L386" s="66"/>
      <c r="M386" s="67"/>
      <c r="N386" s="67"/>
      <c r="O386" s="72">
        <v>44743</v>
      </c>
      <c r="P386" s="73" t="s">
        <v>376</v>
      </c>
      <c r="Q386" t="str">
        <f t="shared" si="15"/>
        <v>17.15.02.00.1</v>
      </c>
    </row>
    <row r="387" spans="1:17" ht="85.5" x14ac:dyDescent="0.2">
      <c r="A387" s="17" t="s">
        <v>442</v>
      </c>
      <c r="B387" s="17" t="s">
        <v>1786</v>
      </c>
      <c r="C387" s="28" t="s">
        <v>3399</v>
      </c>
      <c r="D387" s="17" t="s">
        <v>3399</v>
      </c>
      <c r="H387" s="41" t="s">
        <v>1790</v>
      </c>
      <c r="I387" s="34" t="s">
        <v>1</v>
      </c>
      <c r="J387" s="57" t="s">
        <v>3483</v>
      </c>
      <c r="K387" s="57" t="s">
        <v>2001</v>
      </c>
      <c r="L387" s="66"/>
      <c r="M387" s="67"/>
      <c r="N387" s="67"/>
      <c r="O387" s="72">
        <v>44743</v>
      </c>
      <c r="P387" s="73" t="s">
        <v>376</v>
      </c>
      <c r="Q387" t="str">
        <f t="shared" si="15"/>
        <v>17.15.03.00.1</v>
      </c>
    </row>
    <row r="388" spans="1:17" ht="71.25" x14ac:dyDescent="0.2">
      <c r="A388" s="17" t="s">
        <v>442</v>
      </c>
      <c r="B388" s="17" t="s">
        <v>1786</v>
      </c>
      <c r="C388" s="28" t="s">
        <v>3399</v>
      </c>
      <c r="D388" s="17" t="s">
        <v>3399</v>
      </c>
      <c r="H388" s="41" t="s">
        <v>1791</v>
      </c>
      <c r="I388" s="34" t="s">
        <v>1</v>
      </c>
      <c r="J388" s="57" t="s">
        <v>3484</v>
      </c>
      <c r="K388" s="57" t="s">
        <v>2001</v>
      </c>
      <c r="L388" s="66"/>
      <c r="M388" s="67"/>
      <c r="N388" s="67"/>
      <c r="O388" s="72">
        <v>44743</v>
      </c>
      <c r="P388" s="73" t="s">
        <v>376</v>
      </c>
      <c r="Q388" t="str">
        <f t="shared" si="15"/>
        <v>17.15.04.00.1</v>
      </c>
    </row>
    <row r="389" spans="1:17" ht="71.25" x14ac:dyDescent="0.2">
      <c r="A389" s="17" t="s">
        <v>442</v>
      </c>
      <c r="B389" s="17" t="s">
        <v>1786</v>
      </c>
      <c r="C389" s="28" t="s">
        <v>3399</v>
      </c>
      <c r="D389" s="17" t="s">
        <v>3399</v>
      </c>
      <c r="H389" s="41" t="s">
        <v>1792</v>
      </c>
      <c r="I389" s="34" t="s">
        <v>1</v>
      </c>
      <c r="J389" s="57" t="s">
        <v>3485</v>
      </c>
      <c r="K389" s="57" t="s">
        <v>2001</v>
      </c>
      <c r="L389" s="66"/>
      <c r="M389" s="67"/>
      <c r="N389" s="67"/>
      <c r="O389" s="72">
        <v>44743</v>
      </c>
      <c r="P389" s="73" t="s">
        <v>376</v>
      </c>
      <c r="Q389" t="str">
        <f t="shared" si="15"/>
        <v>17.15.05.00.1</v>
      </c>
    </row>
    <row r="390" spans="1:17" ht="86.25" x14ac:dyDescent="0.2">
      <c r="A390" s="17" t="s">
        <v>442</v>
      </c>
      <c r="B390" s="17" t="s">
        <v>447</v>
      </c>
      <c r="C390" s="28" t="s">
        <v>3399</v>
      </c>
      <c r="D390" s="17" t="s">
        <v>3399</v>
      </c>
      <c r="H390" s="41" t="s">
        <v>3399</v>
      </c>
      <c r="J390" s="8" t="s">
        <v>2583</v>
      </c>
      <c r="N390" s="6" t="s">
        <v>2454</v>
      </c>
      <c r="O390" s="48"/>
      <c r="Q390" t="str">
        <f t="shared" si="15"/>
        <v xml:space="preserve"> </v>
      </c>
    </row>
    <row r="391" spans="1:17" ht="256.5" x14ac:dyDescent="0.2">
      <c r="A391" s="17" t="s">
        <v>442</v>
      </c>
      <c r="B391" s="17" t="s">
        <v>447</v>
      </c>
      <c r="C391" s="28" t="s">
        <v>1794</v>
      </c>
      <c r="D391" s="17" t="s">
        <v>3399</v>
      </c>
      <c r="H391" s="41" t="s">
        <v>3399</v>
      </c>
      <c r="I391" s="34" t="s">
        <v>1</v>
      </c>
      <c r="J391" s="3" t="s">
        <v>2002</v>
      </c>
      <c r="K391" s="12" t="s">
        <v>2584</v>
      </c>
      <c r="L391" s="3"/>
      <c r="N391" s="6" t="s">
        <v>2454</v>
      </c>
      <c r="O391" s="48"/>
      <c r="Q391" t="str">
        <f t="shared" si="15"/>
        <v xml:space="preserve"> </v>
      </c>
    </row>
    <row r="392" spans="1:17" ht="199.5" x14ac:dyDescent="0.2">
      <c r="A392" s="17" t="s">
        <v>442</v>
      </c>
      <c r="B392" s="17" t="s">
        <v>447</v>
      </c>
      <c r="C392" s="28" t="s">
        <v>1794</v>
      </c>
      <c r="D392" s="17" t="s">
        <v>3399</v>
      </c>
      <c r="H392" s="41" t="s">
        <v>1795</v>
      </c>
      <c r="I392" s="34" t="s">
        <v>1</v>
      </c>
      <c r="J392" s="3" t="s">
        <v>2003</v>
      </c>
      <c r="K392" s="12" t="s">
        <v>2004</v>
      </c>
      <c r="L392" s="3" t="s">
        <v>284</v>
      </c>
      <c r="M392" s="6">
        <v>2600</v>
      </c>
      <c r="N392" s="6">
        <v>2470</v>
      </c>
      <c r="O392" s="48">
        <v>44470</v>
      </c>
      <c r="P392" s="5" t="s">
        <v>2598</v>
      </c>
      <c r="Q392" t="str">
        <f t="shared" si="15"/>
        <v>17.20.01.00.1</v>
      </c>
    </row>
    <row r="393" spans="1:17" ht="85.5" x14ac:dyDescent="0.2">
      <c r="A393" s="17" t="s">
        <v>442</v>
      </c>
      <c r="B393" s="17" t="s">
        <v>447</v>
      </c>
      <c r="C393" s="28" t="s">
        <v>1794</v>
      </c>
      <c r="D393" s="17" t="s">
        <v>3399</v>
      </c>
      <c r="H393" s="41" t="s">
        <v>99</v>
      </c>
      <c r="I393" s="34" t="s">
        <v>1</v>
      </c>
      <c r="J393" s="3" t="s">
        <v>2007</v>
      </c>
      <c r="K393" s="12" t="s">
        <v>2008</v>
      </c>
      <c r="L393" s="3" t="s">
        <v>1074</v>
      </c>
      <c r="M393" s="6">
        <v>2.6</v>
      </c>
      <c r="N393" s="6">
        <v>2.4699999999999998</v>
      </c>
      <c r="O393" s="48">
        <v>44470</v>
      </c>
      <c r="P393" s="5" t="s">
        <v>2598</v>
      </c>
      <c r="Q393" t="str">
        <f t="shared" si="15"/>
        <v>17.20.01.00.2</v>
      </c>
    </row>
    <row r="394" spans="1:17" ht="57" x14ac:dyDescent="0.2">
      <c r="A394" s="17" t="s">
        <v>442</v>
      </c>
      <c r="B394" s="17" t="s">
        <v>447</v>
      </c>
      <c r="C394" s="28" t="s">
        <v>1794</v>
      </c>
      <c r="D394" s="17" t="s">
        <v>3399</v>
      </c>
      <c r="H394" s="41" t="s">
        <v>1798</v>
      </c>
      <c r="J394" s="3" t="s">
        <v>2009</v>
      </c>
      <c r="K394" s="12"/>
      <c r="L394" s="3" t="s">
        <v>284</v>
      </c>
      <c r="M394" s="6">
        <v>520</v>
      </c>
      <c r="N394" s="6">
        <v>468</v>
      </c>
      <c r="O394" s="48">
        <v>44470</v>
      </c>
      <c r="P394" s="5" t="s">
        <v>2598</v>
      </c>
      <c r="Q394" t="str">
        <f t="shared" si="15"/>
        <v>17.20.01.00.3</v>
      </c>
    </row>
    <row r="395" spans="1:17" ht="199.5" x14ac:dyDescent="0.2">
      <c r="A395" s="17" t="s">
        <v>442</v>
      </c>
      <c r="B395" s="17" t="s">
        <v>447</v>
      </c>
      <c r="C395" s="28" t="s">
        <v>1794</v>
      </c>
      <c r="D395" s="17" t="s">
        <v>3399</v>
      </c>
      <c r="H395" s="41" t="s">
        <v>1796</v>
      </c>
      <c r="I395" s="34" t="s">
        <v>1</v>
      </c>
      <c r="J395" s="3" t="s">
        <v>2005</v>
      </c>
      <c r="K395" s="12" t="s">
        <v>2006</v>
      </c>
      <c r="L395" s="3" t="s">
        <v>284</v>
      </c>
      <c r="M395" s="6">
        <v>1450</v>
      </c>
      <c r="N395" s="6">
        <v>1377.5</v>
      </c>
      <c r="O395" s="48">
        <v>44470</v>
      </c>
      <c r="P395" s="5" t="s">
        <v>2598</v>
      </c>
      <c r="Q395" t="str">
        <f t="shared" si="15"/>
        <v>17.20.01.01.1</v>
      </c>
    </row>
    <row r="396" spans="1:17" ht="71.25" x14ac:dyDescent="0.2">
      <c r="A396" s="17" t="s">
        <v>442</v>
      </c>
      <c r="B396" s="17" t="s">
        <v>447</v>
      </c>
      <c r="C396" s="28" t="s">
        <v>1794</v>
      </c>
      <c r="D396" s="17" t="s">
        <v>3399</v>
      </c>
      <c r="H396" s="41" t="s">
        <v>1797</v>
      </c>
      <c r="I396" s="34" t="s">
        <v>1</v>
      </c>
      <c r="J396" s="3" t="s">
        <v>2190</v>
      </c>
      <c r="K396" s="12" t="s">
        <v>2189</v>
      </c>
      <c r="L396" s="3" t="s">
        <v>1074</v>
      </c>
      <c r="M396" s="6">
        <v>1.85</v>
      </c>
      <c r="N396" s="6">
        <v>1.76</v>
      </c>
      <c r="O396" s="48">
        <v>44470</v>
      </c>
      <c r="P396" s="5" t="s">
        <v>2598</v>
      </c>
      <c r="Q396" t="str">
        <f t="shared" si="15"/>
        <v>17.20.01.01.2</v>
      </c>
    </row>
    <row r="397" spans="1:17" ht="57" x14ac:dyDescent="0.2">
      <c r="A397" s="17" t="s">
        <v>442</v>
      </c>
      <c r="B397" s="17" t="s">
        <v>447</v>
      </c>
      <c r="C397" s="28" t="s">
        <v>1794</v>
      </c>
      <c r="D397" s="17" t="s">
        <v>3399</v>
      </c>
      <c r="H397" s="41" t="s">
        <v>1799</v>
      </c>
      <c r="J397" s="3" t="s">
        <v>2010</v>
      </c>
      <c r="L397" s="3" t="s">
        <v>284</v>
      </c>
      <c r="M397" s="6">
        <v>270</v>
      </c>
      <c r="N397" s="6">
        <v>243</v>
      </c>
      <c r="O397" s="48">
        <v>44470</v>
      </c>
      <c r="P397" s="5" t="s">
        <v>2598</v>
      </c>
      <c r="Q397" t="str">
        <f t="shared" si="15"/>
        <v>17.20.01.01.3</v>
      </c>
    </row>
    <row r="398" spans="1:17" ht="100.5" x14ac:dyDescent="0.2">
      <c r="A398" s="17" t="s">
        <v>442</v>
      </c>
      <c r="B398" s="17" t="s">
        <v>1118</v>
      </c>
      <c r="C398" s="28" t="s">
        <v>3399</v>
      </c>
      <c r="D398" s="17" t="s">
        <v>3399</v>
      </c>
      <c r="H398" s="41" t="s">
        <v>3399</v>
      </c>
      <c r="J398" s="8" t="s">
        <v>2074</v>
      </c>
      <c r="K398" s="12"/>
      <c r="L398" s="3"/>
      <c r="N398" s="6" t="s">
        <v>2454</v>
      </c>
      <c r="O398" s="48"/>
      <c r="Q398" t="str">
        <f t="shared" si="15"/>
        <v xml:space="preserve"> </v>
      </c>
    </row>
    <row r="399" spans="1:17" x14ac:dyDescent="0.2">
      <c r="A399" s="17" t="s">
        <v>442</v>
      </c>
      <c r="B399" s="17" t="s">
        <v>1118</v>
      </c>
      <c r="C399" s="28" t="s">
        <v>1119</v>
      </c>
      <c r="D399" s="17" t="s">
        <v>3399</v>
      </c>
      <c r="H399" s="41" t="s">
        <v>3399</v>
      </c>
      <c r="J399" s="8" t="s">
        <v>1661</v>
      </c>
      <c r="K399" s="12"/>
      <c r="L399" s="3"/>
      <c r="N399" s="6" t="s">
        <v>2454</v>
      </c>
      <c r="O399" s="48"/>
      <c r="Q399" t="str">
        <f t="shared" si="15"/>
        <v xml:space="preserve"> </v>
      </c>
    </row>
    <row r="400" spans="1:17" ht="72.75" x14ac:dyDescent="0.2">
      <c r="A400" s="17" t="s">
        <v>442</v>
      </c>
      <c r="B400" s="17" t="s">
        <v>1118</v>
      </c>
      <c r="C400" s="28" t="s">
        <v>1119</v>
      </c>
      <c r="D400" s="17" t="s">
        <v>1120</v>
      </c>
      <c r="H400" s="41" t="s">
        <v>3399</v>
      </c>
      <c r="J400" s="8" t="s">
        <v>1516</v>
      </c>
      <c r="K400" s="12"/>
      <c r="L400" s="3"/>
      <c r="N400" s="6" t="s">
        <v>2454</v>
      </c>
      <c r="O400" s="48"/>
      <c r="Q400" t="str">
        <f t="shared" si="15"/>
        <v xml:space="preserve"> </v>
      </c>
    </row>
    <row r="401" spans="1:17" ht="28.5" x14ac:dyDescent="0.2">
      <c r="A401" s="17" t="s">
        <v>442</v>
      </c>
      <c r="B401" s="17" t="s">
        <v>1118</v>
      </c>
      <c r="C401" s="28" t="s">
        <v>1119</v>
      </c>
      <c r="D401" s="17" t="s">
        <v>1120</v>
      </c>
      <c r="H401" s="41" t="s">
        <v>1122</v>
      </c>
      <c r="J401" s="12" t="s">
        <v>1517</v>
      </c>
      <c r="K401" s="12"/>
      <c r="L401" s="3" t="s">
        <v>284</v>
      </c>
      <c r="M401" s="6">
        <v>7.25</v>
      </c>
      <c r="N401" s="6">
        <v>5.8000000000000007</v>
      </c>
      <c r="O401" s="48">
        <v>44470</v>
      </c>
      <c r="P401" s="5" t="s">
        <v>2598</v>
      </c>
      <c r="Q401" t="str">
        <f t="shared" si="15"/>
        <v>17.30.01.01.1</v>
      </c>
    </row>
    <row r="402" spans="1:17" ht="28.5" x14ac:dyDescent="0.2">
      <c r="A402" s="17" t="s">
        <v>442</v>
      </c>
      <c r="B402" s="17" t="s">
        <v>1118</v>
      </c>
      <c r="C402" s="28" t="s">
        <v>1119</v>
      </c>
      <c r="D402" s="17" t="s">
        <v>1120</v>
      </c>
      <c r="H402" s="41" t="s">
        <v>1123</v>
      </c>
      <c r="J402" s="12" t="s">
        <v>1518</v>
      </c>
      <c r="K402" s="12"/>
      <c r="L402" s="3" t="s">
        <v>284</v>
      </c>
      <c r="M402" s="6">
        <v>9.9499999999999993</v>
      </c>
      <c r="N402" s="6">
        <v>7.46</v>
      </c>
      <c r="O402" s="48">
        <v>44470</v>
      </c>
      <c r="P402" s="5" t="s">
        <v>2598</v>
      </c>
      <c r="Q402" t="str">
        <f t="shared" ref="Q402:Q434" si="16">IF(H402="",IF(B402="",A402,B402),H402)</f>
        <v>17.30.01.02.1</v>
      </c>
    </row>
    <row r="403" spans="1:17" ht="28.5" x14ac:dyDescent="0.2">
      <c r="A403" s="17" t="s">
        <v>442</v>
      </c>
      <c r="B403" s="17" t="s">
        <v>1118</v>
      </c>
      <c r="C403" s="28" t="s">
        <v>1119</v>
      </c>
      <c r="D403" s="17" t="s">
        <v>1120</v>
      </c>
      <c r="H403" s="41" t="s">
        <v>1124</v>
      </c>
      <c r="J403" s="12" t="s">
        <v>1519</v>
      </c>
      <c r="K403" s="12"/>
      <c r="L403" s="3" t="s">
        <v>284</v>
      </c>
      <c r="M403" s="6">
        <v>12.05</v>
      </c>
      <c r="N403" s="6">
        <v>9.0399999999999991</v>
      </c>
      <c r="O403" s="48">
        <v>44470</v>
      </c>
      <c r="P403" s="5" t="s">
        <v>2598</v>
      </c>
      <c r="Q403" t="str">
        <f t="shared" si="16"/>
        <v>17.30.01.03.1</v>
      </c>
    </row>
    <row r="404" spans="1:17" ht="28.5" x14ac:dyDescent="0.2">
      <c r="A404" s="17" t="s">
        <v>442</v>
      </c>
      <c r="B404" s="17" t="s">
        <v>1118</v>
      </c>
      <c r="C404" s="28" t="s">
        <v>1119</v>
      </c>
      <c r="D404" s="17" t="s">
        <v>1120</v>
      </c>
      <c r="H404" s="41" t="s">
        <v>1125</v>
      </c>
      <c r="J404" s="12" t="s">
        <v>1520</v>
      </c>
      <c r="K404" s="12"/>
      <c r="L404" s="3" t="s">
        <v>284</v>
      </c>
      <c r="M404" s="6">
        <v>14</v>
      </c>
      <c r="N404" s="6">
        <v>11.9</v>
      </c>
      <c r="O404" s="48">
        <v>44470</v>
      </c>
      <c r="P404" s="5" t="s">
        <v>2598</v>
      </c>
      <c r="Q404" t="str">
        <f t="shared" si="16"/>
        <v>17.30.01.04.1</v>
      </c>
    </row>
    <row r="405" spans="1:17" ht="87" x14ac:dyDescent="0.2">
      <c r="A405" s="17" t="s">
        <v>442</v>
      </c>
      <c r="B405" s="17" t="s">
        <v>1118</v>
      </c>
      <c r="C405" s="28" t="s">
        <v>1119</v>
      </c>
      <c r="D405" s="17" t="s">
        <v>1130</v>
      </c>
      <c r="H405" s="41" t="s">
        <v>3399</v>
      </c>
      <c r="J405" s="12" t="s">
        <v>1521</v>
      </c>
      <c r="K405" s="12"/>
      <c r="L405" s="3"/>
      <c r="N405" s="6" t="s">
        <v>2454</v>
      </c>
      <c r="O405" s="48"/>
      <c r="Q405" t="str">
        <f t="shared" si="16"/>
        <v xml:space="preserve"> </v>
      </c>
    </row>
    <row r="406" spans="1:17" ht="42.75" x14ac:dyDescent="0.2">
      <c r="A406" s="17" t="s">
        <v>442</v>
      </c>
      <c r="B406" s="17" t="s">
        <v>1118</v>
      </c>
      <c r="C406" s="28" t="s">
        <v>1119</v>
      </c>
      <c r="D406" s="17" t="s">
        <v>1130</v>
      </c>
      <c r="H406" s="41" t="s">
        <v>1132</v>
      </c>
      <c r="J406" s="12" t="s">
        <v>1522</v>
      </c>
      <c r="K406" s="12"/>
      <c r="L406" s="3" t="s">
        <v>284</v>
      </c>
      <c r="M406" s="6">
        <v>14.7</v>
      </c>
      <c r="N406" s="6">
        <v>12.29</v>
      </c>
      <c r="O406" s="48">
        <v>44470</v>
      </c>
      <c r="P406" s="5" t="s">
        <v>2598</v>
      </c>
      <c r="Q406" t="str">
        <f t="shared" si="16"/>
        <v>17.30.01.10.1</v>
      </c>
    </row>
    <row r="407" spans="1:17" ht="42.75" x14ac:dyDescent="0.2">
      <c r="A407" s="17" t="s">
        <v>442</v>
      </c>
      <c r="B407" s="17" t="s">
        <v>1118</v>
      </c>
      <c r="C407" s="28" t="s">
        <v>1119</v>
      </c>
      <c r="D407" s="17" t="s">
        <v>1130</v>
      </c>
      <c r="H407" s="41" t="s">
        <v>1133</v>
      </c>
      <c r="J407" s="12" t="s">
        <v>1523</v>
      </c>
      <c r="K407" s="12"/>
      <c r="L407" s="3" t="s">
        <v>284</v>
      </c>
      <c r="M407" s="6">
        <v>19.05</v>
      </c>
      <c r="N407" s="6">
        <v>18.100000000000001</v>
      </c>
      <c r="O407" s="48">
        <v>44470</v>
      </c>
      <c r="P407" s="5" t="s">
        <v>2598</v>
      </c>
      <c r="Q407" t="str">
        <f t="shared" si="16"/>
        <v>17.30.01.11.1</v>
      </c>
    </row>
    <row r="408" spans="1:17" ht="42.75" x14ac:dyDescent="0.2">
      <c r="A408" s="17" t="s">
        <v>442</v>
      </c>
      <c r="B408" s="17" t="s">
        <v>1118</v>
      </c>
      <c r="C408" s="28" t="s">
        <v>1119</v>
      </c>
      <c r="D408" s="17" t="s">
        <v>1130</v>
      </c>
      <c r="H408" s="41" t="s">
        <v>1134</v>
      </c>
      <c r="J408" s="12" t="s">
        <v>1524</v>
      </c>
      <c r="K408" s="12"/>
      <c r="L408" s="3" t="s">
        <v>284</v>
      </c>
      <c r="M408" s="6">
        <v>20.8</v>
      </c>
      <c r="N408" s="6">
        <v>19.759999999999998</v>
      </c>
      <c r="O408" s="48">
        <v>44470</v>
      </c>
      <c r="P408" s="5" t="s">
        <v>2598</v>
      </c>
      <c r="Q408" t="str">
        <f t="shared" si="16"/>
        <v>17.30.01.12.1</v>
      </c>
    </row>
    <row r="409" spans="1:17" ht="42.75" x14ac:dyDescent="0.2">
      <c r="A409" s="17" t="s">
        <v>442</v>
      </c>
      <c r="B409" s="17" t="s">
        <v>1118</v>
      </c>
      <c r="C409" s="28" t="s">
        <v>1119</v>
      </c>
      <c r="D409" s="17" t="s">
        <v>1130</v>
      </c>
      <c r="H409" s="41" t="s">
        <v>1135</v>
      </c>
      <c r="J409" s="12" t="s">
        <v>1525</v>
      </c>
      <c r="K409" s="12"/>
      <c r="L409" s="3" t="s">
        <v>284</v>
      </c>
      <c r="M409" s="6">
        <v>27.2</v>
      </c>
      <c r="N409" s="6">
        <v>25.84</v>
      </c>
      <c r="O409" s="48">
        <v>44470</v>
      </c>
      <c r="P409" s="5" t="s">
        <v>2598</v>
      </c>
      <c r="Q409" t="str">
        <f t="shared" si="16"/>
        <v>17.30.01.13.1</v>
      </c>
    </row>
    <row r="410" spans="1:17" ht="57.75" x14ac:dyDescent="0.2">
      <c r="A410" s="17" t="s">
        <v>442</v>
      </c>
      <c r="B410" s="17" t="s">
        <v>1118</v>
      </c>
      <c r="C410" s="28" t="s">
        <v>1119</v>
      </c>
      <c r="D410" s="17" t="s">
        <v>1652</v>
      </c>
      <c r="H410" s="41" t="s">
        <v>3399</v>
      </c>
      <c r="J410" s="12" t="s">
        <v>1536</v>
      </c>
      <c r="K410" s="12"/>
      <c r="L410" s="3"/>
      <c r="N410" s="6" t="s">
        <v>2454</v>
      </c>
      <c r="O410" s="48"/>
      <c r="Q410" t="str">
        <f t="shared" si="16"/>
        <v xml:space="preserve"> </v>
      </c>
    </row>
    <row r="411" spans="1:17" ht="28.5" x14ac:dyDescent="0.2">
      <c r="A411" s="17" t="s">
        <v>442</v>
      </c>
      <c r="B411" s="17" t="s">
        <v>1118</v>
      </c>
      <c r="C411" s="28" t="s">
        <v>1119</v>
      </c>
      <c r="D411" s="17" t="s">
        <v>1652</v>
      </c>
      <c r="H411" s="41" t="s">
        <v>1653</v>
      </c>
      <c r="J411" s="12" t="s">
        <v>1537</v>
      </c>
      <c r="K411" s="12"/>
      <c r="L411" s="3" t="s">
        <v>284</v>
      </c>
      <c r="M411" s="6">
        <v>13.65</v>
      </c>
      <c r="N411" s="6">
        <v>12.97</v>
      </c>
      <c r="O411" s="48">
        <v>44470</v>
      </c>
      <c r="P411" s="5" t="s">
        <v>2598</v>
      </c>
      <c r="Q411" t="str">
        <f t="shared" si="16"/>
        <v>17.30.01.20.1</v>
      </c>
    </row>
    <row r="412" spans="1:17" ht="28.5" x14ac:dyDescent="0.2">
      <c r="A412" s="17" t="s">
        <v>442</v>
      </c>
      <c r="B412" s="17" t="s">
        <v>1118</v>
      </c>
      <c r="C412" s="28" t="s">
        <v>1119</v>
      </c>
      <c r="D412" s="17" t="s">
        <v>1652</v>
      </c>
      <c r="H412" s="41" t="s">
        <v>1654</v>
      </c>
      <c r="J412" s="12" t="s">
        <v>1538</v>
      </c>
      <c r="K412" s="12"/>
      <c r="L412" s="3" t="s">
        <v>284</v>
      </c>
      <c r="M412" s="6">
        <v>18.600000000000001</v>
      </c>
      <c r="N412" s="6">
        <v>15.81</v>
      </c>
      <c r="O412" s="48">
        <v>44470</v>
      </c>
      <c r="P412" s="5" t="s">
        <v>2598</v>
      </c>
      <c r="Q412" t="str">
        <f t="shared" si="16"/>
        <v>17.30.01.21.1</v>
      </c>
    </row>
    <row r="413" spans="1:17" ht="28.5" x14ac:dyDescent="0.2">
      <c r="A413" s="17" t="s">
        <v>442</v>
      </c>
      <c r="B413" s="17" t="s">
        <v>1118</v>
      </c>
      <c r="C413" s="28" t="s">
        <v>1119</v>
      </c>
      <c r="D413" s="17" t="s">
        <v>1652</v>
      </c>
      <c r="H413" s="41" t="s">
        <v>1655</v>
      </c>
      <c r="J413" s="12" t="s">
        <v>1674</v>
      </c>
      <c r="K413" s="12"/>
      <c r="L413" s="3" t="s">
        <v>284</v>
      </c>
      <c r="M413" s="6">
        <v>24.95</v>
      </c>
      <c r="N413" s="6">
        <v>21.21</v>
      </c>
      <c r="O413" s="48">
        <v>44470</v>
      </c>
      <c r="P413" s="5" t="s">
        <v>2598</v>
      </c>
      <c r="Q413" t="str">
        <f t="shared" si="16"/>
        <v>17.30.01.22.1</v>
      </c>
    </row>
    <row r="414" spans="1:17" ht="100.5" x14ac:dyDescent="0.2">
      <c r="A414" s="17" t="s">
        <v>442</v>
      </c>
      <c r="B414" s="17" t="s">
        <v>1118</v>
      </c>
      <c r="C414" s="28" t="s">
        <v>1119</v>
      </c>
      <c r="D414" s="17" t="s">
        <v>3973</v>
      </c>
      <c r="I414" s="34" t="s">
        <v>1</v>
      </c>
      <c r="J414" s="8" t="s">
        <v>4441</v>
      </c>
      <c r="K414" s="12" t="s">
        <v>4598</v>
      </c>
      <c r="L414" s="3"/>
      <c r="O414" s="48"/>
    </row>
    <row r="415" spans="1:17" ht="42.75" x14ac:dyDescent="0.2">
      <c r="A415" s="17" t="s">
        <v>442</v>
      </c>
      <c r="B415" s="17" t="s">
        <v>1118</v>
      </c>
      <c r="C415" s="28" t="s">
        <v>1119</v>
      </c>
      <c r="D415" s="17" t="s">
        <v>3973</v>
      </c>
      <c r="H415" s="41" t="s">
        <v>3975</v>
      </c>
      <c r="I415" s="34" t="s">
        <v>1</v>
      </c>
      <c r="J415" s="12" t="s">
        <v>4748</v>
      </c>
      <c r="K415" s="12" t="s">
        <v>4640</v>
      </c>
      <c r="L415" s="3" t="s">
        <v>266</v>
      </c>
      <c r="N415" s="6">
        <v>22.4</v>
      </c>
      <c r="O415" s="48">
        <v>44835</v>
      </c>
      <c r="P415" s="5" t="s">
        <v>2611</v>
      </c>
    </row>
    <row r="416" spans="1:17" ht="57" x14ac:dyDescent="0.2">
      <c r="A416" s="17" t="s">
        <v>442</v>
      </c>
      <c r="B416" s="17" t="s">
        <v>1118</v>
      </c>
      <c r="C416" s="28" t="s">
        <v>1119</v>
      </c>
      <c r="D416" s="17" t="s">
        <v>3973</v>
      </c>
      <c r="H416" s="41" t="s">
        <v>3976</v>
      </c>
      <c r="I416" s="34" t="s">
        <v>1</v>
      </c>
      <c r="J416" s="12" t="s">
        <v>4749</v>
      </c>
      <c r="K416" s="12" t="s">
        <v>4640</v>
      </c>
      <c r="L416" s="3" t="s">
        <v>284</v>
      </c>
      <c r="N416" s="6">
        <v>10.35</v>
      </c>
      <c r="O416" s="48">
        <v>44835</v>
      </c>
      <c r="P416" s="5" t="s">
        <v>2611</v>
      </c>
    </row>
    <row r="417" spans="1:17" ht="42.75" x14ac:dyDescent="0.2">
      <c r="A417" s="17" t="s">
        <v>442</v>
      </c>
      <c r="B417" s="17" t="s">
        <v>1118</v>
      </c>
      <c r="C417" s="28" t="s">
        <v>1119</v>
      </c>
      <c r="D417" s="17" t="s">
        <v>3973</v>
      </c>
      <c r="H417" s="41" t="s">
        <v>3977</v>
      </c>
      <c r="I417" s="34" t="s">
        <v>1</v>
      </c>
      <c r="J417" s="12" t="s">
        <v>4750</v>
      </c>
      <c r="K417" s="12" t="s">
        <v>4640</v>
      </c>
      <c r="L417" s="3" t="s">
        <v>284</v>
      </c>
      <c r="N417" s="6">
        <v>15.5</v>
      </c>
      <c r="O417" s="48">
        <v>44835</v>
      </c>
      <c r="P417" s="5" t="s">
        <v>2611</v>
      </c>
    </row>
    <row r="418" spans="1:17" x14ac:dyDescent="0.2">
      <c r="A418" s="17" t="s">
        <v>442</v>
      </c>
      <c r="B418" s="17" t="s">
        <v>1118</v>
      </c>
      <c r="C418" s="28" t="s">
        <v>1140</v>
      </c>
      <c r="D418" s="17" t="s">
        <v>3399</v>
      </c>
      <c r="H418" s="41" t="s">
        <v>3399</v>
      </c>
      <c r="J418" s="8" t="s">
        <v>1662</v>
      </c>
      <c r="K418" s="12"/>
      <c r="L418" s="3"/>
      <c r="N418" s="6" t="s">
        <v>2454</v>
      </c>
      <c r="O418" s="48"/>
      <c r="Q418" t="str">
        <f t="shared" si="16"/>
        <v xml:space="preserve"> </v>
      </c>
    </row>
    <row r="419" spans="1:17" ht="86.25" x14ac:dyDescent="0.2">
      <c r="A419" s="17" t="s">
        <v>442</v>
      </c>
      <c r="B419" s="17" t="s">
        <v>1118</v>
      </c>
      <c r="C419" s="28" t="s">
        <v>1140</v>
      </c>
      <c r="D419" s="17" t="s">
        <v>1142</v>
      </c>
      <c r="H419" s="41" t="s">
        <v>3399</v>
      </c>
      <c r="I419" s="34" t="s">
        <v>1</v>
      </c>
      <c r="J419" s="8" t="s">
        <v>1526</v>
      </c>
      <c r="K419" s="12" t="s">
        <v>1527</v>
      </c>
      <c r="L419" s="3"/>
      <c r="N419" s="6" t="s">
        <v>2454</v>
      </c>
      <c r="O419" s="48"/>
      <c r="Q419" t="str">
        <f t="shared" si="16"/>
        <v xml:space="preserve"> </v>
      </c>
    </row>
    <row r="420" spans="1:17" x14ac:dyDescent="0.2">
      <c r="A420" s="17" t="s">
        <v>442</v>
      </c>
      <c r="B420" s="17" t="s">
        <v>1118</v>
      </c>
      <c r="C420" s="28" t="s">
        <v>1140</v>
      </c>
      <c r="D420" s="17" t="s">
        <v>1142</v>
      </c>
      <c r="H420" s="41" t="s">
        <v>1145</v>
      </c>
      <c r="J420" s="12" t="s">
        <v>1528</v>
      </c>
      <c r="K420" s="12"/>
      <c r="L420" s="3" t="s">
        <v>330</v>
      </c>
      <c r="M420" s="6">
        <v>2.75</v>
      </c>
      <c r="N420" s="6">
        <v>2.48</v>
      </c>
      <c r="O420" s="48">
        <v>44470</v>
      </c>
      <c r="P420" s="5" t="s">
        <v>2598</v>
      </c>
      <c r="Q420" t="str">
        <f t="shared" si="16"/>
        <v>17.30.05.01.1</v>
      </c>
    </row>
    <row r="421" spans="1:17" x14ac:dyDescent="0.2">
      <c r="A421" s="17" t="s">
        <v>442</v>
      </c>
      <c r="B421" s="17" t="s">
        <v>1118</v>
      </c>
      <c r="C421" s="28" t="s">
        <v>1140</v>
      </c>
      <c r="D421" s="17" t="s">
        <v>1142</v>
      </c>
      <c r="H421" s="41" t="s">
        <v>1146</v>
      </c>
      <c r="J421" s="12" t="s">
        <v>1529</v>
      </c>
      <c r="K421" s="12"/>
      <c r="L421" s="3" t="s">
        <v>330</v>
      </c>
      <c r="M421" s="6">
        <v>6.3</v>
      </c>
      <c r="N421" s="6">
        <v>5.67</v>
      </c>
      <c r="O421" s="48">
        <v>44470</v>
      </c>
      <c r="P421" s="5" t="s">
        <v>2598</v>
      </c>
      <c r="Q421" t="str">
        <f t="shared" si="16"/>
        <v>17.30.05.02.1</v>
      </c>
    </row>
    <row r="422" spans="1:17" x14ac:dyDescent="0.2">
      <c r="A422" s="17" t="s">
        <v>442</v>
      </c>
      <c r="B422" s="17" t="s">
        <v>1118</v>
      </c>
      <c r="C422" s="28" t="s">
        <v>1140</v>
      </c>
      <c r="D422" s="17" t="s">
        <v>1142</v>
      </c>
      <c r="H422" s="41" t="s">
        <v>1147</v>
      </c>
      <c r="J422" s="12" t="s">
        <v>1530</v>
      </c>
      <c r="K422" s="12"/>
      <c r="L422" s="3" t="s">
        <v>330</v>
      </c>
      <c r="M422" s="6">
        <v>7.1</v>
      </c>
      <c r="N422" s="6">
        <v>6.39</v>
      </c>
      <c r="O422" s="48">
        <v>44470</v>
      </c>
      <c r="P422" s="5" t="s">
        <v>2598</v>
      </c>
      <c r="Q422" t="str">
        <f t="shared" si="16"/>
        <v>17.30.05.03.1</v>
      </c>
    </row>
    <row r="423" spans="1:17" x14ac:dyDescent="0.2">
      <c r="A423" s="17" t="s">
        <v>442</v>
      </c>
      <c r="B423" s="17" t="s">
        <v>1118</v>
      </c>
      <c r="C423" s="28" t="s">
        <v>1140</v>
      </c>
      <c r="D423" s="17" t="s">
        <v>1142</v>
      </c>
      <c r="H423" s="41" t="s">
        <v>1148</v>
      </c>
      <c r="J423" s="12" t="s">
        <v>1531</v>
      </c>
      <c r="K423" s="12"/>
      <c r="L423" s="3" t="s">
        <v>330</v>
      </c>
      <c r="M423" s="6">
        <v>5.05</v>
      </c>
      <c r="N423" s="6">
        <v>4.55</v>
      </c>
      <c r="O423" s="48">
        <v>44470</v>
      </c>
      <c r="P423" s="5" t="s">
        <v>2598</v>
      </c>
      <c r="Q423" t="str">
        <f t="shared" si="16"/>
        <v>17.30.05.04.1</v>
      </c>
    </row>
    <row r="424" spans="1:17" ht="28.5" x14ac:dyDescent="0.2">
      <c r="A424" s="17" t="s">
        <v>442</v>
      </c>
      <c r="B424" s="17" t="s">
        <v>1118</v>
      </c>
      <c r="C424" s="28" t="s">
        <v>1140</v>
      </c>
      <c r="D424" s="17" t="s">
        <v>1153</v>
      </c>
      <c r="H424" s="41" t="s">
        <v>3399</v>
      </c>
      <c r="I424" s="34" t="s">
        <v>1</v>
      </c>
      <c r="J424" s="8" t="s">
        <v>1532</v>
      </c>
      <c r="K424" s="12" t="s">
        <v>1533</v>
      </c>
      <c r="L424" s="3"/>
      <c r="N424" s="6" t="s">
        <v>2454</v>
      </c>
      <c r="O424" s="48"/>
      <c r="Q424" t="str">
        <f t="shared" si="16"/>
        <v xml:space="preserve"> </v>
      </c>
    </row>
    <row r="425" spans="1:17" x14ac:dyDescent="0.2">
      <c r="A425" s="17" t="s">
        <v>442</v>
      </c>
      <c r="B425" s="17" t="s">
        <v>1118</v>
      </c>
      <c r="C425" s="28" t="s">
        <v>1140</v>
      </c>
      <c r="D425" s="17" t="s">
        <v>1153</v>
      </c>
      <c r="H425" s="41" t="s">
        <v>1156</v>
      </c>
      <c r="J425" s="12" t="s">
        <v>3418</v>
      </c>
      <c r="K425" s="12"/>
      <c r="L425" s="3" t="s">
        <v>330</v>
      </c>
      <c r="M425" s="6">
        <v>0.45</v>
      </c>
      <c r="N425" s="6">
        <v>0.41</v>
      </c>
      <c r="O425" s="48">
        <v>44470</v>
      </c>
      <c r="P425" s="5" t="s">
        <v>2598</v>
      </c>
      <c r="Q425" t="str">
        <f t="shared" si="16"/>
        <v>17.30.05.10.1</v>
      </c>
    </row>
    <row r="426" spans="1:17" x14ac:dyDescent="0.2">
      <c r="A426" s="17" t="s">
        <v>442</v>
      </c>
      <c r="B426" s="17" t="s">
        <v>1118</v>
      </c>
      <c r="C426" s="28" t="s">
        <v>1140</v>
      </c>
      <c r="D426" s="17" t="s">
        <v>1153</v>
      </c>
      <c r="H426" s="41" t="s">
        <v>1157</v>
      </c>
      <c r="J426" s="12" t="s">
        <v>3419</v>
      </c>
      <c r="K426" s="12"/>
      <c r="L426" s="3" t="s">
        <v>330</v>
      </c>
      <c r="M426" s="6">
        <v>0.7</v>
      </c>
      <c r="N426" s="6">
        <v>0.63</v>
      </c>
      <c r="O426" s="48">
        <v>44470</v>
      </c>
      <c r="P426" s="5" t="s">
        <v>2598</v>
      </c>
      <c r="Q426" t="str">
        <f t="shared" si="16"/>
        <v>17.30.05.11.1</v>
      </c>
    </row>
    <row r="427" spans="1:17" x14ac:dyDescent="0.2">
      <c r="A427" s="17" t="s">
        <v>442</v>
      </c>
      <c r="B427" s="17" t="s">
        <v>1118</v>
      </c>
      <c r="C427" s="28" t="s">
        <v>1140</v>
      </c>
      <c r="D427" s="17" t="s">
        <v>1153</v>
      </c>
      <c r="H427" s="41" t="s">
        <v>1158</v>
      </c>
      <c r="J427" s="12" t="s">
        <v>3420</v>
      </c>
      <c r="K427" s="12"/>
      <c r="L427" s="3" t="s">
        <v>330</v>
      </c>
      <c r="M427" s="6">
        <v>1</v>
      </c>
      <c r="N427" s="6">
        <v>0.85</v>
      </c>
      <c r="O427" s="48">
        <v>44470</v>
      </c>
      <c r="P427" s="5" t="s">
        <v>2598</v>
      </c>
      <c r="Q427" t="str">
        <f t="shared" si="16"/>
        <v>17.30.05.12.1</v>
      </c>
    </row>
    <row r="428" spans="1:17" x14ac:dyDescent="0.2">
      <c r="A428" s="17" t="s">
        <v>442</v>
      </c>
      <c r="B428" s="17" t="s">
        <v>1118</v>
      </c>
      <c r="C428" s="28" t="s">
        <v>1140</v>
      </c>
      <c r="D428" s="17" t="s">
        <v>1153</v>
      </c>
      <c r="H428" s="41" t="s">
        <v>1159</v>
      </c>
      <c r="J428" s="12" t="s">
        <v>3421</v>
      </c>
      <c r="K428" s="12"/>
      <c r="L428" s="3" t="s">
        <v>330</v>
      </c>
      <c r="M428" s="6">
        <v>1.3</v>
      </c>
      <c r="N428" s="6">
        <v>1.1700000000000002</v>
      </c>
      <c r="O428" s="48">
        <v>44470</v>
      </c>
      <c r="P428" s="5" t="s">
        <v>2598</v>
      </c>
      <c r="Q428" t="str">
        <f t="shared" si="16"/>
        <v>17.30.05.13.1</v>
      </c>
    </row>
    <row r="429" spans="1:17" x14ac:dyDescent="0.2">
      <c r="A429" s="17" t="s">
        <v>442</v>
      </c>
      <c r="B429" s="17" t="s">
        <v>1118</v>
      </c>
      <c r="C429" s="28" t="s">
        <v>2078</v>
      </c>
      <c r="D429" s="17" t="s">
        <v>3399</v>
      </c>
      <c r="H429" s="41" t="s">
        <v>3399</v>
      </c>
      <c r="J429" s="8" t="s">
        <v>1663</v>
      </c>
      <c r="K429" s="12"/>
      <c r="L429" s="3"/>
      <c r="N429" s="6" t="s">
        <v>2454</v>
      </c>
      <c r="O429" s="48"/>
      <c r="Q429" t="str">
        <f t="shared" si="16"/>
        <v xml:space="preserve"> </v>
      </c>
    </row>
    <row r="430" spans="1:17" ht="57.75" x14ac:dyDescent="0.2">
      <c r="A430" s="17" t="s">
        <v>442</v>
      </c>
      <c r="B430" s="17" t="s">
        <v>1118</v>
      </c>
      <c r="C430" s="28" t="s">
        <v>2078</v>
      </c>
      <c r="D430" s="28" t="s">
        <v>2079</v>
      </c>
      <c r="H430" s="41" t="s">
        <v>3399</v>
      </c>
      <c r="J430" s="8" t="s">
        <v>1664</v>
      </c>
      <c r="K430" s="12"/>
      <c r="L430" s="3"/>
      <c r="N430" s="6" t="s">
        <v>2454</v>
      </c>
      <c r="O430" s="48"/>
      <c r="Q430" t="str">
        <f t="shared" si="16"/>
        <v xml:space="preserve"> </v>
      </c>
    </row>
    <row r="431" spans="1:17" ht="28.5" x14ac:dyDescent="0.2">
      <c r="A431" s="17" t="s">
        <v>442</v>
      </c>
      <c r="B431" s="17" t="s">
        <v>1118</v>
      </c>
      <c r="C431" s="28" t="s">
        <v>2078</v>
      </c>
      <c r="D431" s="28" t="s">
        <v>2079</v>
      </c>
      <c r="H431" s="41" t="s">
        <v>2080</v>
      </c>
      <c r="I431" s="34" t="s">
        <v>1</v>
      </c>
      <c r="J431" s="12" t="s">
        <v>1534</v>
      </c>
      <c r="K431" s="12" t="s">
        <v>1535</v>
      </c>
      <c r="L431" s="3" t="s">
        <v>284</v>
      </c>
      <c r="M431" s="6">
        <v>4.95</v>
      </c>
      <c r="N431" s="6">
        <v>4.46</v>
      </c>
      <c r="O431" s="48">
        <v>44470</v>
      </c>
      <c r="P431" s="5" t="s">
        <v>2598</v>
      </c>
      <c r="Q431" t="str">
        <f t="shared" si="16"/>
        <v>17.30.15.00.1</v>
      </c>
    </row>
    <row r="432" spans="1:17" ht="216.75" x14ac:dyDescent="0.2">
      <c r="A432" s="17" t="s">
        <v>448</v>
      </c>
      <c r="B432" s="17" t="s">
        <v>3399</v>
      </c>
      <c r="C432" s="28" t="s">
        <v>3399</v>
      </c>
      <c r="D432" s="17" t="s">
        <v>3399</v>
      </c>
      <c r="H432" s="41" t="s">
        <v>3399</v>
      </c>
      <c r="J432" s="3" t="s">
        <v>2585</v>
      </c>
      <c r="N432" s="6" t="s">
        <v>2454</v>
      </c>
      <c r="O432" s="48"/>
      <c r="Q432" t="str">
        <f t="shared" si="16"/>
        <v xml:space="preserve"> </v>
      </c>
    </row>
    <row r="433" spans="1:17" ht="328.5" x14ac:dyDescent="0.2">
      <c r="A433" s="17" t="s">
        <v>448</v>
      </c>
      <c r="B433" s="17" t="s">
        <v>449</v>
      </c>
      <c r="C433" s="28" t="s">
        <v>3399</v>
      </c>
      <c r="D433" s="17" t="s">
        <v>3399</v>
      </c>
      <c r="H433" s="41" t="s">
        <v>3399</v>
      </c>
      <c r="J433" s="8" t="s">
        <v>2309</v>
      </c>
      <c r="N433" s="6" t="s">
        <v>2454</v>
      </c>
      <c r="O433" s="48"/>
      <c r="Q433" t="str">
        <f t="shared" si="16"/>
        <v xml:space="preserve"> </v>
      </c>
    </row>
    <row r="434" spans="1:17" ht="171" x14ac:dyDescent="0.2">
      <c r="A434" s="17" t="s">
        <v>448</v>
      </c>
      <c r="B434" s="17" t="s">
        <v>449</v>
      </c>
      <c r="C434" s="28" t="s">
        <v>3399</v>
      </c>
      <c r="D434" s="17" t="s">
        <v>3399</v>
      </c>
      <c r="H434" s="41" t="s">
        <v>2207</v>
      </c>
      <c r="I434" s="34" t="s">
        <v>1</v>
      </c>
      <c r="J434" s="3" t="s">
        <v>2265</v>
      </c>
      <c r="K434" s="12" t="s">
        <v>2266</v>
      </c>
      <c r="L434" s="3" t="s">
        <v>284</v>
      </c>
      <c r="M434" s="6">
        <v>50.5</v>
      </c>
      <c r="N434" s="6" t="s">
        <v>2489</v>
      </c>
      <c r="O434" s="48">
        <v>44470</v>
      </c>
      <c r="P434" s="5" t="s">
        <v>2598</v>
      </c>
      <c r="Q434" t="str">
        <f t="shared" si="16"/>
        <v>21.01.04.00.1</v>
      </c>
    </row>
    <row r="435" spans="1:17" ht="270.75" x14ac:dyDescent="0.2">
      <c r="A435" s="20" t="s">
        <v>448</v>
      </c>
      <c r="B435" s="20" t="s">
        <v>449</v>
      </c>
      <c r="C435" s="28" t="s">
        <v>3399</v>
      </c>
      <c r="D435" s="17" t="s">
        <v>3399</v>
      </c>
      <c r="E435" s="21"/>
      <c r="F435" s="21"/>
      <c r="G435" s="21"/>
      <c r="H435" s="41" t="s">
        <v>2472</v>
      </c>
      <c r="I435" s="35" t="s">
        <v>1</v>
      </c>
      <c r="J435" s="63" t="s">
        <v>2476</v>
      </c>
      <c r="K435" s="63" t="s">
        <v>3486</v>
      </c>
      <c r="L435" s="63" t="s">
        <v>284</v>
      </c>
      <c r="M435" s="75">
        <v>50.5</v>
      </c>
      <c r="N435" s="67"/>
      <c r="O435" s="72">
        <v>44743</v>
      </c>
      <c r="P435" s="73" t="s">
        <v>3436</v>
      </c>
    </row>
    <row r="436" spans="1:17" ht="299.25" x14ac:dyDescent="0.2">
      <c r="A436" s="20" t="s">
        <v>448</v>
      </c>
      <c r="B436" s="20" t="s">
        <v>449</v>
      </c>
      <c r="C436" s="28" t="s">
        <v>3399</v>
      </c>
      <c r="D436" s="17" t="s">
        <v>3399</v>
      </c>
      <c r="E436" s="21"/>
      <c r="F436" s="21"/>
      <c r="G436" s="21"/>
      <c r="H436" s="41" t="s">
        <v>2474</v>
      </c>
      <c r="I436" s="35" t="s">
        <v>1</v>
      </c>
      <c r="J436" s="63" t="s">
        <v>3477</v>
      </c>
      <c r="K436" s="63" t="s">
        <v>3487</v>
      </c>
      <c r="L436" s="63" t="s">
        <v>222</v>
      </c>
      <c r="M436" s="75">
        <v>280</v>
      </c>
      <c r="N436" s="67"/>
      <c r="O436" s="72">
        <v>44743</v>
      </c>
      <c r="P436" s="73" t="s">
        <v>3436</v>
      </c>
    </row>
    <row r="437" spans="1:17" ht="228" x14ac:dyDescent="0.2">
      <c r="A437" s="17" t="s">
        <v>448</v>
      </c>
      <c r="B437" s="17" t="s">
        <v>449</v>
      </c>
      <c r="C437" s="28" t="s">
        <v>3399</v>
      </c>
      <c r="D437" s="17" t="s">
        <v>3399</v>
      </c>
      <c r="H437" s="41" t="s">
        <v>2208</v>
      </c>
      <c r="I437" s="34" t="s">
        <v>1</v>
      </c>
      <c r="J437" s="3" t="s">
        <v>2285</v>
      </c>
      <c r="K437" s="63" t="s">
        <v>4739</v>
      </c>
      <c r="L437" s="63" t="s">
        <v>284</v>
      </c>
      <c r="M437" s="75">
        <v>1450</v>
      </c>
      <c r="N437" s="75">
        <v>1377.5</v>
      </c>
      <c r="O437" s="69">
        <v>44927</v>
      </c>
      <c r="P437" s="65" t="s">
        <v>376</v>
      </c>
      <c r="Q437" t="str">
        <f>IF(H437="",IF(B437="",A437,B437),H437)</f>
        <v>21.01.05.00.1</v>
      </c>
    </row>
    <row r="438" spans="1:17" ht="242.25" x14ac:dyDescent="0.2">
      <c r="A438" s="17" t="s">
        <v>448</v>
      </c>
      <c r="B438" s="17" t="s">
        <v>449</v>
      </c>
      <c r="C438" s="28" t="s">
        <v>3399</v>
      </c>
      <c r="D438" s="17" t="s">
        <v>3399</v>
      </c>
      <c r="H438" s="41" t="s">
        <v>2212</v>
      </c>
      <c r="I438" s="34" t="s">
        <v>1</v>
      </c>
      <c r="J438" s="3" t="s">
        <v>2267</v>
      </c>
      <c r="K438" s="63" t="s">
        <v>4740</v>
      </c>
      <c r="L438" s="63" t="s">
        <v>1074</v>
      </c>
      <c r="M438" s="75">
        <v>1.45</v>
      </c>
      <c r="N438" s="75">
        <v>1.38</v>
      </c>
      <c r="O438" s="69">
        <v>44927</v>
      </c>
      <c r="P438" s="65" t="s">
        <v>376</v>
      </c>
    </row>
    <row r="439" spans="1:17" ht="57" x14ac:dyDescent="0.2">
      <c r="A439" s="17" t="s">
        <v>448</v>
      </c>
      <c r="B439" s="17" t="s">
        <v>449</v>
      </c>
      <c r="C439" s="28" t="s">
        <v>3399</v>
      </c>
      <c r="D439" s="17" t="s">
        <v>3399</v>
      </c>
      <c r="H439" s="41" t="s">
        <v>2214</v>
      </c>
      <c r="J439" s="3" t="s">
        <v>2268</v>
      </c>
      <c r="K439" s="12" t="s">
        <v>2269</v>
      </c>
      <c r="L439" s="3" t="s">
        <v>2264</v>
      </c>
      <c r="M439" s="6">
        <v>4.4000000000000004</v>
      </c>
      <c r="N439" s="6">
        <v>3.9600000000000004</v>
      </c>
      <c r="O439" s="48">
        <v>44470</v>
      </c>
      <c r="P439" s="5" t="s">
        <v>2598</v>
      </c>
    </row>
    <row r="440" spans="1:17" ht="242.25" x14ac:dyDescent="0.2">
      <c r="A440" s="17" t="s">
        <v>448</v>
      </c>
      <c r="B440" s="17" t="s">
        <v>449</v>
      </c>
      <c r="C440" s="28" t="s">
        <v>3399</v>
      </c>
      <c r="D440" s="17" t="s">
        <v>3399</v>
      </c>
      <c r="H440" s="41" t="s">
        <v>2218</v>
      </c>
      <c r="I440" s="34" t="s">
        <v>1</v>
      </c>
      <c r="J440" s="3" t="s">
        <v>2270</v>
      </c>
      <c r="K440" s="63" t="s">
        <v>4740</v>
      </c>
      <c r="L440" s="63" t="s">
        <v>1074</v>
      </c>
      <c r="M440" s="75">
        <v>5.8</v>
      </c>
      <c r="N440" s="75">
        <v>5.51</v>
      </c>
      <c r="O440" s="69">
        <v>44927</v>
      </c>
      <c r="P440" s="65" t="s">
        <v>376</v>
      </c>
    </row>
    <row r="441" spans="1:17" ht="71.25" x14ac:dyDescent="0.2">
      <c r="A441" s="17" t="s">
        <v>448</v>
      </c>
      <c r="B441" s="17" t="s">
        <v>449</v>
      </c>
      <c r="C441" s="28" t="s">
        <v>3399</v>
      </c>
      <c r="D441" s="17" t="s">
        <v>3399</v>
      </c>
      <c r="H441" s="41" t="s">
        <v>2221</v>
      </c>
      <c r="J441" s="3" t="s">
        <v>2271</v>
      </c>
      <c r="K441" s="12" t="s">
        <v>2272</v>
      </c>
      <c r="L441" s="3" t="s">
        <v>2264</v>
      </c>
      <c r="M441" s="6">
        <v>11.95</v>
      </c>
      <c r="N441" s="6">
        <v>10.76</v>
      </c>
      <c r="O441" s="48">
        <v>44470</v>
      </c>
      <c r="P441" s="5" t="s">
        <v>2598</v>
      </c>
    </row>
    <row r="442" spans="1:17" ht="28.5" x14ac:dyDescent="0.2">
      <c r="A442" s="17" t="s">
        <v>448</v>
      </c>
      <c r="B442" s="17" t="s">
        <v>449</v>
      </c>
      <c r="C442" s="28" t="s">
        <v>3399</v>
      </c>
      <c r="D442" s="17" t="s">
        <v>3399</v>
      </c>
      <c r="H442" s="41" t="s">
        <v>100</v>
      </c>
      <c r="I442" s="34" t="s">
        <v>1</v>
      </c>
      <c r="J442" s="1" t="s">
        <v>2273</v>
      </c>
      <c r="K442" s="12" t="s">
        <v>2274</v>
      </c>
      <c r="L442" s="1" t="s">
        <v>284</v>
      </c>
      <c r="M442" s="6">
        <v>38.65</v>
      </c>
      <c r="N442" s="6">
        <v>36.72</v>
      </c>
      <c r="O442" s="48">
        <v>44470</v>
      </c>
      <c r="P442" s="5" t="s">
        <v>2598</v>
      </c>
      <c r="Q442" t="str">
        <f t="shared" ref="Q442:Q478" si="17">IF(H442="",IF(B442="",A442,B442),H442)</f>
        <v>21.01.10.00.1</v>
      </c>
    </row>
    <row r="443" spans="1:17" ht="57" x14ac:dyDescent="0.2">
      <c r="A443" s="17" t="s">
        <v>448</v>
      </c>
      <c r="B443" s="17" t="s">
        <v>449</v>
      </c>
      <c r="C443" s="28" t="s">
        <v>3399</v>
      </c>
      <c r="D443" s="17" t="s">
        <v>3399</v>
      </c>
      <c r="H443" s="41" t="s">
        <v>2227</v>
      </c>
      <c r="I443" s="34" t="s">
        <v>1</v>
      </c>
      <c r="J443" s="3" t="s">
        <v>2275</v>
      </c>
      <c r="K443" s="12" t="s">
        <v>2276</v>
      </c>
      <c r="L443" s="1" t="s">
        <v>284</v>
      </c>
      <c r="M443" s="6">
        <v>500</v>
      </c>
      <c r="N443" s="6">
        <v>475</v>
      </c>
      <c r="O443" s="48">
        <v>44470</v>
      </c>
      <c r="P443" s="5" t="s">
        <v>2598</v>
      </c>
      <c r="Q443" t="str">
        <f t="shared" si="17"/>
        <v>21.01.15.00.1</v>
      </c>
    </row>
    <row r="444" spans="1:17" x14ac:dyDescent="0.2">
      <c r="A444" s="17" t="s">
        <v>448</v>
      </c>
      <c r="B444" s="17" t="s">
        <v>449</v>
      </c>
      <c r="C444" s="28" t="s">
        <v>3399</v>
      </c>
      <c r="D444" s="17" t="s">
        <v>3399</v>
      </c>
      <c r="H444" s="41" t="s">
        <v>2229</v>
      </c>
      <c r="I444" s="34" t="s">
        <v>1</v>
      </c>
      <c r="J444" s="3" t="s">
        <v>314</v>
      </c>
      <c r="K444" s="12" t="s">
        <v>2277</v>
      </c>
      <c r="L444" s="1" t="s">
        <v>299</v>
      </c>
      <c r="M444" s="6">
        <v>120</v>
      </c>
      <c r="N444" s="6">
        <v>114</v>
      </c>
      <c r="O444" s="48">
        <v>44470</v>
      </c>
      <c r="P444" s="5" t="s">
        <v>2598</v>
      </c>
      <c r="Q444" t="str">
        <f t="shared" si="17"/>
        <v>21.01.15.01.1</v>
      </c>
    </row>
    <row r="445" spans="1:17" ht="30" x14ac:dyDescent="0.2">
      <c r="A445" s="17" t="s">
        <v>448</v>
      </c>
      <c r="B445" s="17" t="s">
        <v>450</v>
      </c>
      <c r="C445" s="28" t="s">
        <v>3399</v>
      </c>
      <c r="D445" s="17" t="s">
        <v>3399</v>
      </c>
      <c r="H445" s="41" t="s">
        <v>3399</v>
      </c>
      <c r="J445" s="8" t="s">
        <v>576</v>
      </c>
      <c r="N445" s="6" t="s">
        <v>2454</v>
      </c>
      <c r="O445" s="48"/>
      <c r="Q445" t="str">
        <f t="shared" si="17"/>
        <v xml:space="preserve"> </v>
      </c>
    </row>
    <row r="446" spans="1:17" ht="28.5" x14ac:dyDescent="0.2">
      <c r="A446" s="17" t="s">
        <v>448</v>
      </c>
      <c r="B446" s="17" t="s">
        <v>450</v>
      </c>
      <c r="C446" s="28" t="s">
        <v>3399</v>
      </c>
      <c r="D446" s="17" t="s">
        <v>3399</v>
      </c>
      <c r="H446" s="41" t="s">
        <v>101</v>
      </c>
      <c r="I446" s="34" t="s">
        <v>1</v>
      </c>
      <c r="J446" s="3" t="s">
        <v>630</v>
      </c>
      <c r="K446" s="12" t="s">
        <v>631</v>
      </c>
      <c r="L446" s="1" t="s">
        <v>284</v>
      </c>
      <c r="M446" s="6">
        <v>43</v>
      </c>
      <c r="N446" s="6" t="s">
        <v>2489</v>
      </c>
      <c r="O446" s="48">
        <v>44470</v>
      </c>
      <c r="P446" s="5" t="s">
        <v>2598</v>
      </c>
      <c r="Q446" t="str">
        <f t="shared" si="17"/>
        <v>21.02.01.00.1</v>
      </c>
    </row>
    <row r="447" spans="1:17" ht="28.5" x14ac:dyDescent="0.2">
      <c r="A447" s="17" t="s">
        <v>448</v>
      </c>
      <c r="B447" s="17" t="s">
        <v>450</v>
      </c>
      <c r="C447" s="28" t="s">
        <v>3399</v>
      </c>
      <c r="D447" s="17" t="s">
        <v>3399</v>
      </c>
      <c r="H447" s="41" t="s">
        <v>102</v>
      </c>
      <c r="I447" s="34" t="s">
        <v>1</v>
      </c>
      <c r="J447" s="3" t="s">
        <v>632</v>
      </c>
      <c r="K447" s="12" t="s">
        <v>631</v>
      </c>
      <c r="L447" s="1" t="s">
        <v>284</v>
      </c>
      <c r="M447" s="6">
        <v>58.25</v>
      </c>
      <c r="N447" s="6">
        <v>55.34</v>
      </c>
      <c r="O447" s="48">
        <v>44470</v>
      </c>
      <c r="P447" s="5" t="s">
        <v>2598</v>
      </c>
      <c r="Q447" t="str">
        <f t="shared" si="17"/>
        <v>21.02.03.00.1</v>
      </c>
    </row>
    <row r="448" spans="1:17" ht="57" x14ac:dyDescent="0.2">
      <c r="A448" s="17" t="s">
        <v>448</v>
      </c>
      <c r="B448" s="17" t="s">
        <v>450</v>
      </c>
      <c r="C448" s="28" t="s">
        <v>3399</v>
      </c>
      <c r="D448" s="17" t="s">
        <v>3399</v>
      </c>
      <c r="H448" s="41" t="s">
        <v>103</v>
      </c>
      <c r="I448" s="34" t="s">
        <v>1</v>
      </c>
      <c r="J448" s="3" t="s">
        <v>633</v>
      </c>
      <c r="K448" s="12" t="s">
        <v>2286</v>
      </c>
      <c r="L448" s="1" t="s">
        <v>284</v>
      </c>
      <c r="M448" s="6">
        <v>107.85</v>
      </c>
      <c r="N448" s="6">
        <v>102.46</v>
      </c>
      <c r="O448" s="48">
        <v>44470</v>
      </c>
      <c r="P448" s="5" t="s">
        <v>2598</v>
      </c>
      <c r="Q448" t="str">
        <f t="shared" si="17"/>
        <v>21.02.10.00.1</v>
      </c>
    </row>
    <row r="449" spans="1:17" ht="242.25" x14ac:dyDescent="0.2">
      <c r="A449" s="17" t="s">
        <v>448</v>
      </c>
      <c r="B449" s="17" t="s">
        <v>450</v>
      </c>
      <c r="C449" s="28" t="s">
        <v>3399</v>
      </c>
      <c r="D449" s="17" t="s">
        <v>3399</v>
      </c>
      <c r="H449" s="41" t="s">
        <v>104</v>
      </c>
      <c r="I449" s="34" t="s">
        <v>1</v>
      </c>
      <c r="J449" s="3" t="s">
        <v>315</v>
      </c>
      <c r="K449" s="63" t="s">
        <v>4741</v>
      </c>
      <c r="L449" s="49" t="s">
        <v>284</v>
      </c>
      <c r="M449" s="75">
        <v>850</v>
      </c>
      <c r="N449" s="75">
        <v>807.5</v>
      </c>
      <c r="O449" s="69">
        <v>44927</v>
      </c>
      <c r="P449" s="65" t="s">
        <v>376</v>
      </c>
      <c r="Q449" t="str">
        <f t="shared" si="17"/>
        <v>21.02.11.00.1</v>
      </c>
    </row>
    <row r="450" spans="1:17" ht="92.25" customHeight="1" x14ac:dyDescent="0.2">
      <c r="A450" s="17" t="s">
        <v>448</v>
      </c>
      <c r="B450" s="17" t="s">
        <v>450</v>
      </c>
      <c r="C450" s="28" t="s">
        <v>3399</v>
      </c>
      <c r="D450" s="17" t="s">
        <v>3399</v>
      </c>
      <c r="H450" s="41" t="s">
        <v>105</v>
      </c>
      <c r="J450" s="3" t="s">
        <v>634</v>
      </c>
      <c r="K450" s="12"/>
      <c r="L450" s="1" t="s">
        <v>284</v>
      </c>
      <c r="M450" s="6">
        <v>22.5</v>
      </c>
      <c r="N450" s="6" t="s">
        <v>2489</v>
      </c>
      <c r="O450" s="48">
        <v>44470</v>
      </c>
      <c r="P450" s="5" t="s">
        <v>2598</v>
      </c>
      <c r="Q450" t="str">
        <f t="shared" si="17"/>
        <v>21.02.20.00.1</v>
      </c>
    </row>
    <row r="451" spans="1:17" ht="30" x14ac:dyDescent="0.2">
      <c r="A451" s="17" t="s">
        <v>448</v>
      </c>
      <c r="B451" s="17" t="s">
        <v>452</v>
      </c>
      <c r="C451" s="28" t="s">
        <v>3399</v>
      </c>
      <c r="D451" s="17" t="s">
        <v>3399</v>
      </c>
      <c r="H451" s="41" t="s">
        <v>3399</v>
      </c>
      <c r="J451" s="8" t="s">
        <v>577</v>
      </c>
      <c r="N451" s="6" t="s">
        <v>2454</v>
      </c>
      <c r="O451" s="48"/>
      <c r="Q451" t="str">
        <f t="shared" si="17"/>
        <v xml:space="preserve"> </v>
      </c>
    </row>
    <row r="452" spans="1:17" ht="409.5" x14ac:dyDescent="0.2">
      <c r="A452" s="17" t="s">
        <v>448</v>
      </c>
      <c r="B452" s="17" t="s">
        <v>452</v>
      </c>
      <c r="C452" s="28" t="s">
        <v>3399</v>
      </c>
      <c r="D452" s="17" t="s">
        <v>3399</v>
      </c>
      <c r="H452" s="41" t="s">
        <v>106</v>
      </c>
      <c r="I452" s="34" t="s">
        <v>1</v>
      </c>
      <c r="J452" s="3" t="s">
        <v>2471</v>
      </c>
      <c r="K452" s="12" t="s">
        <v>2586</v>
      </c>
      <c r="L452" s="1" t="s">
        <v>284</v>
      </c>
      <c r="M452" s="6">
        <v>0.62</v>
      </c>
      <c r="N452" s="6" t="s">
        <v>2489</v>
      </c>
      <c r="O452" s="48">
        <v>44470</v>
      </c>
      <c r="P452" s="5" t="s">
        <v>2599</v>
      </c>
      <c r="Q452" t="str">
        <f t="shared" si="17"/>
        <v>21.03.01.01.1</v>
      </c>
    </row>
    <row r="453" spans="1:17" ht="42.75" x14ac:dyDescent="0.2">
      <c r="A453" s="17" t="s">
        <v>448</v>
      </c>
      <c r="B453" s="17" t="s">
        <v>452</v>
      </c>
      <c r="C453" s="28" t="s">
        <v>3399</v>
      </c>
      <c r="D453" s="17" t="s">
        <v>3399</v>
      </c>
      <c r="H453" s="41" t="s">
        <v>107</v>
      </c>
      <c r="J453" s="3" t="s">
        <v>635</v>
      </c>
      <c r="K453" s="12"/>
      <c r="L453" s="1" t="s">
        <v>284</v>
      </c>
      <c r="M453" s="6">
        <v>2.8</v>
      </c>
      <c r="N453" s="6">
        <v>2.52</v>
      </c>
      <c r="O453" s="48">
        <v>44470</v>
      </c>
      <c r="P453" s="5" t="s">
        <v>2598</v>
      </c>
      <c r="Q453" t="str">
        <f t="shared" si="17"/>
        <v>21.03.01.03.1</v>
      </c>
    </row>
    <row r="454" spans="1:17" x14ac:dyDescent="0.2">
      <c r="A454" s="17" t="s">
        <v>448</v>
      </c>
      <c r="B454" s="17" t="s">
        <v>452</v>
      </c>
      <c r="C454" s="28" t="s">
        <v>3399</v>
      </c>
      <c r="D454" s="17" t="s">
        <v>3399</v>
      </c>
      <c r="H454" s="41" t="s">
        <v>108</v>
      </c>
      <c r="J454" s="3" t="s">
        <v>2660</v>
      </c>
      <c r="K454" s="12"/>
      <c r="L454" s="1" t="s">
        <v>636</v>
      </c>
      <c r="M454" s="6">
        <v>0.12</v>
      </c>
      <c r="N454" s="6" t="s">
        <v>2489</v>
      </c>
      <c r="O454" s="48">
        <v>44562</v>
      </c>
      <c r="P454" s="5" t="s">
        <v>2599</v>
      </c>
      <c r="Q454" t="str">
        <f t="shared" si="17"/>
        <v>21.03.05.00.1</v>
      </c>
    </row>
    <row r="455" spans="1:17" ht="28.5" x14ac:dyDescent="0.2">
      <c r="A455" s="17" t="s">
        <v>448</v>
      </c>
      <c r="B455" s="17" t="s">
        <v>452</v>
      </c>
      <c r="C455" s="28" t="s">
        <v>3399</v>
      </c>
      <c r="D455" s="17" t="s">
        <v>3399</v>
      </c>
      <c r="H455" s="41" t="s">
        <v>3990</v>
      </c>
      <c r="J455" s="3" t="s">
        <v>4442</v>
      </c>
      <c r="K455" s="12"/>
      <c r="L455" s="1" t="s">
        <v>284</v>
      </c>
      <c r="N455" s="6">
        <v>0.23</v>
      </c>
      <c r="O455" s="48">
        <v>44835</v>
      </c>
      <c r="P455" s="5" t="s">
        <v>2611</v>
      </c>
    </row>
    <row r="456" spans="1:17" ht="28.5" x14ac:dyDescent="0.2">
      <c r="A456" s="17" t="s">
        <v>448</v>
      </c>
      <c r="B456" s="17" t="s">
        <v>452</v>
      </c>
      <c r="C456" s="28" t="s">
        <v>3399</v>
      </c>
      <c r="D456" s="17" t="s">
        <v>3399</v>
      </c>
      <c r="H456" s="41" t="s">
        <v>3993</v>
      </c>
      <c r="J456" s="3" t="s">
        <v>4443</v>
      </c>
      <c r="K456" s="12"/>
      <c r="L456" s="1" t="s">
        <v>284</v>
      </c>
      <c r="N456" s="6">
        <v>0.32</v>
      </c>
      <c r="O456" s="48">
        <v>44835</v>
      </c>
      <c r="P456" s="5" t="s">
        <v>2611</v>
      </c>
    </row>
    <row r="457" spans="1:17" ht="28.5" x14ac:dyDescent="0.2">
      <c r="A457" s="17" t="s">
        <v>448</v>
      </c>
      <c r="B457" s="17" t="s">
        <v>452</v>
      </c>
      <c r="C457" s="28" t="s">
        <v>3399</v>
      </c>
      <c r="D457" s="17" t="s">
        <v>3399</v>
      </c>
      <c r="H457" s="41" t="s">
        <v>3992</v>
      </c>
      <c r="J457" s="3" t="s">
        <v>4444</v>
      </c>
      <c r="K457" s="12"/>
      <c r="L457" s="1" t="s">
        <v>284</v>
      </c>
      <c r="N457" s="6">
        <v>1.42</v>
      </c>
      <c r="O457" s="48">
        <v>44835</v>
      </c>
      <c r="P457" s="5" t="s">
        <v>2611</v>
      </c>
    </row>
    <row r="458" spans="1:17" ht="28.5" x14ac:dyDescent="0.2">
      <c r="A458" s="17" t="s">
        <v>448</v>
      </c>
      <c r="B458" s="17" t="s">
        <v>452</v>
      </c>
      <c r="C458" s="28" t="s">
        <v>3399</v>
      </c>
      <c r="D458" s="17" t="s">
        <v>3399</v>
      </c>
      <c r="H458" s="41" t="s">
        <v>3994</v>
      </c>
      <c r="J458" s="3" t="s">
        <v>4445</v>
      </c>
      <c r="K458" s="12"/>
      <c r="L458" s="1" t="s">
        <v>284</v>
      </c>
      <c r="N458" s="6">
        <v>0.2</v>
      </c>
      <c r="O458" s="48">
        <v>44835</v>
      </c>
      <c r="P458" s="5" t="s">
        <v>2611</v>
      </c>
    </row>
    <row r="459" spans="1:17" ht="28.5" x14ac:dyDescent="0.2">
      <c r="A459" s="17" t="s">
        <v>448</v>
      </c>
      <c r="B459" s="17" t="s">
        <v>452</v>
      </c>
      <c r="C459" s="28" t="s">
        <v>3399</v>
      </c>
      <c r="D459" s="17" t="s">
        <v>3399</v>
      </c>
      <c r="H459" s="41" t="s">
        <v>3995</v>
      </c>
      <c r="J459" s="3" t="s">
        <v>4446</v>
      </c>
      <c r="K459" s="12"/>
      <c r="L459" s="1" t="s">
        <v>284</v>
      </c>
      <c r="N459" s="6">
        <v>0.28999999999999998</v>
      </c>
      <c r="O459" s="48">
        <v>44835</v>
      </c>
      <c r="P459" s="5" t="s">
        <v>2611</v>
      </c>
    </row>
    <row r="460" spans="1:17" ht="28.5" x14ac:dyDescent="0.2">
      <c r="A460" s="17" t="s">
        <v>448</v>
      </c>
      <c r="B460" s="17" t="s">
        <v>452</v>
      </c>
      <c r="C460" s="28" t="s">
        <v>3399</v>
      </c>
      <c r="D460" s="17" t="s">
        <v>3399</v>
      </c>
      <c r="H460" s="41" t="s">
        <v>3996</v>
      </c>
      <c r="J460" s="3" t="s">
        <v>4447</v>
      </c>
      <c r="K460" s="12"/>
      <c r="L460" s="1" t="s">
        <v>284</v>
      </c>
      <c r="N460" s="6">
        <v>1.56</v>
      </c>
      <c r="O460" s="48">
        <v>44835</v>
      </c>
      <c r="P460" s="5" t="s">
        <v>2611</v>
      </c>
    </row>
    <row r="461" spans="1:17" ht="28.5" x14ac:dyDescent="0.2">
      <c r="A461" s="17" t="s">
        <v>448</v>
      </c>
      <c r="B461" s="17" t="s">
        <v>452</v>
      </c>
      <c r="C461" s="28" t="s">
        <v>3399</v>
      </c>
      <c r="D461" s="17" t="s">
        <v>3399</v>
      </c>
      <c r="H461" s="41" t="s">
        <v>3997</v>
      </c>
      <c r="J461" s="3" t="s">
        <v>4448</v>
      </c>
      <c r="K461" s="12"/>
      <c r="L461" s="1" t="s">
        <v>284</v>
      </c>
      <c r="N461" s="6">
        <v>1.56</v>
      </c>
      <c r="O461" s="48">
        <v>44835</v>
      </c>
      <c r="P461" s="5" t="s">
        <v>2611</v>
      </c>
    </row>
    <row r="462" spans="1:17" ht="28.5" x14ac:dyDescent="0.2">
      <c r="A462" s="17" t="s">
        <v>448</v>
      </c>
      <c r="B462" s="17" t="s">
        <v>452</v>
      </c>
      <c r="C462" s="28" t="s">
        <v>3399</v>
      </c>
      <c r="D462" s="17" t="s">
        <v>3399</v>
      </c>
      <c r="H462" s="41" t="s">
        <v>3998</v>
      </c>
      <c r="J462" s="3" t="s">
        <v>4449</v>
      </c>
      <c r="K462" s="12"/>
      <c r="L462" s="1" t="s">
        <v>284</v>
      </c>
      <c r="N462" s="6">
        <v>0.49</v>
      </c>
      <c r="O462" s="48">
        <v>44835</v>
      </c>
      <c r="P462" s="5" t="s">
        <v>2611</v>
      </c>
    </row>
    <row r="463" spans="1:17" ht="28.5" x14ac:dyDescent="0.2">
      <c r="A463" s="17" t="s">
        <v>448</v>
      </c>
      <c r="B463" s="17" t="s">
        <v>452</v>
      </c>
      <c r="C463" s="28" t="s">
        <v>3399</v>
      </c>
      <c r="D463" s="17" t="s">
        <v>3399</v>
      </c>
      <c r="H463" s="41" t="s">
        <v>3999</v>
      </c>
      <c r="J463" s="3" t="s">
        <v>4450</v>
      </c>
      <c r="K463" s="12"/>
      <c r="L463" s="1" t="s">
        <v>284</v>
      </c>
      <c r="N463" s="6">
        <v>0.66</v>
      </c>
      <c r="O463" s="48">
        <v>44835</v>
      </c>
      <c r="P463" s="5" t="s">
        <v>2611</v>
      </c>
    </row>
    <row r="464" spans="1:17" ht="28.5" x14ac:dyDescent="0.2">
      <c r="A464" s="17" t="s">
        <v>448</v>
      </c>
      <c r="B464" s="17" t="s">
        <v>452</v>
      </c>
      <c r="C464" s="28" t="s">
        <v>3399</v>
      </c>
      <c r="D464" s="17" t="s">
        <v>3399</v>
      </c>
      <c r="H464" s="41" t="s">
        <v>4000</v>
      </c>
      <c r="J464" s="3" t="s">
        <v>4451</v>
      </c>
      <c r="K464" s="12"/>
      <c r="L464" s="1" t="s">
        <v>284</v>
      </c>
      <c r="N464" s="6">
        <v>0.35</v>
      </c>
      <c r="O464" s="48">
        <v>44835</v>
      </c>
      <c r="P464" s="5" t="s">
        <v>2611</v>
      </c>
    </row>
    <row r="465" spans="1:17" x14ac:dyDescent="0.2">
      <c r="A465" s="17" t="s">
        <v>448</v>
      </c>
      <c r="B465" s="17" t="s">
        <v>452</v>
      </c>
      <c r="C465" s="28" t="s">
        <v>3399</v>
      </c>
      <c r="D465" s="17" t="s">
        <v>3399</v>
      </c>
      <c r="H465" s="41" t="s">
        <v>109</v>
      </c>
      <c r="J465" s="1" t="s">
        <v>2661</v>
      </c>
      <c r="L465" s="1" t="s">
        <v>636</v>
      </c>
      <c r="M465" s="6">
        <v>0.05</v>
      </c>
      <c r="N465" s="6" t="s">
        <v>2489</v>
      </c>
      <c r="O465" s="48">
        <v>44562</v>
      </c>
      <c r="P465" s="5" t="s">
        <v>2599</v>
      </c>
      <c r="Q465" t="str">
        <f t="shared" si="17"/>
        <v>21.03.10.10.1</v>
      </c>
    </row>
    <row r="466" spans="1:17" ht="28.5" x14ac:dyDescent="0.2">
      <c r="A466" s="17" t="s">
        <v>448</v>
      </c>
      <c r="B466" s="17" t="s">
        <v>452</v>
      </c>
      <c r="C466" s="28" t="s">
        <v>3399</v>
      </c>
      <c r="D466" s="17" t="s">
        <v>3399</v>
      </c>
      <c r="H466" s="41" t="s">
        <v>111</v>
      </c>
      <c r="I466" s="34" t="s">
        <v>1</v>
      </c>
      <c r="J466" s="3" t="s">
        <v>637</v>
      </c>
      <c r="K466" s="12" t="s">
        <v>2587</v>
      </c>
      <c r="L466" s="1" t="s">
        <v>638</v>
      </c>
      <c r="M466" s="6">
        <v>127.3</v>
      </c>
      <c r="N466" s="6">
        <v>114.57</v>
      </c>
      <c r="O466" s="48">
        <v>44470</v>
      </c>
      <c r="P466" s="5" t="s">
        <v>2599</v>
      </c>
      <c r="Q466" t="str">
        <f t="shared" si="17"/>
        <v>21.03.20.00.1</v>
      </c>
    </row>
    <row r="467" spans="1:17" ht="28.5" x14ac:dyDescent="0.2">
      <c r="A467" s="17" t="s">
        <v>448</v>
      </c>
      <c r="B467" s="17" t="s">
        <v>452</v>
      </c>
      <c r="C467" s="28" t="s">
        <v>3399</v>
      </c>
      <c r="D467" s="17" t="s">
        <v>3399</v>
      </c>
      <c r="H467" s="41" t="s">
        <v>112</v>
      </c>
      <c r="I467" s="34" t="s">
        <v>1</v>
      </c>
      <c r="J467" s="3" t="s">
        <v>639</v>
      </c>
      <c r="K467" s="12" t="s">
        <v>2587</v>
      </c>
      <c r="L467" s="1" t="s">
        <v>640</v>
      </c>
      <c r="M467" s="1">
        <v>223.35</v>
      </c>
      <c r="N467" s="1">
        <v>201.02</v>
      </c>
      <c r="O467" s="48">
        <v>44470</v>
      </c>
      <c r="P467" s="5" t="s">
        <v>2599</v>
      </c>
      <c r="Q467" t="str">
        <f t="shared" si="17"/>
        <v>21.03.20.01.1</v>
      </c>
    </row>
    <row r="468" spans="1:17" x14ac:dyDescent="0.2">
      <c r="A468" s="17" t="s">
        <v>448</v>
      </c>
      <c r="B468" s="17" t="s">
        <v>454</v>
      </c>
      <c r="C468" s="28" t="s">
        <v>3399</v>
      </c>
      <c r="D468" s="17" t="s">
        <v>3399</v>
      </c>
      <c r="H468" s="41" t="s">
        <v>3399</v>
      </c>
      <c r="J468" s="7" t="s">
        <v>578</v>
      </c>
      <c r="N468" s="6" t="s">
        <v>2454</v>
      </c>
      <c r="O468" s="48"/>
      <c r="Q468" t="str">
        <f t="shared" si="17"/>
        <v xml:space="preserve"> </v>
      </c>
    </row>
    <row r="469" spans="1:17" x14ac:dyDescent="0.2">
      <c r="A469" s="17" t="s">
        <v>448</v>
      </c>
      <c r="B469" s="17" t="s">
        <v>454</v>
      </c>
      <c r="C469" s="28" t="s">
        <v>3399</v>
      </c>
      <c r="D469" s="17" t="s">
        <v>3399</v>
      </c>
      <c r="H469" s="41" t="s">
        <v>113</v>
      </c>
      <c r="J469" s="3" t="s">
        <v>641</v>
      </c>
      <c r="K469" s="12"/>
      <c r="L469" s="1" t="s">
        <v>288</v>
      </c>
      <c r="M469" s="6">
        <v>13.15</v>
      </c>
      <c r="N469" s="6">
        <v>11.84</v>
      </c>
      <c r="O469" s="48">
        <v>44470</v>
      </c>
      <c r="P469" s="5" t="s">
        <v>2598</v>
      </c>
      <c r="Q469" t="str">
        <f t="shared" si="17"/>
        <v>21.04.05.00.1</v>
      </c>
    </row>
    <row r="470" spans="1:17" ht="42.75" x14ac:dyDescent="0.2">
      <c r="A470" s="17" t="s">
        <v>448</v>
      </c>
      <c r="B470" s="17" t="s">
        <v>454</v>
      </c>
      <c r="C470" s="28" t="s">
        <v>3399</v>
      </c>
      <c r="D470" s="17" t="s">
        <v>3399</v>
      </c>
      <c r="H470" s="41" t="s">
        <v>114</v>
      </c>
      <c r="J470" s="3" t="s">
        <v>642</v>
      </c>
      <c r="K470" s="12"/>
      <c r="L470" s="1" t="s">
        <v>288</v>
      </c>
      <c r="M470" s="6">
        <v>14.85</v>
      </c>
      <c r="N470" s="6">
        <v>13.37</v>
      </c>
      <c r="O470" s="48">
        <v>44470</v>
      </c>
      <c r="P470" s="5" t="s">
        <v>2598</v>
      </c>
      <c r="Q470" t="str">
        <f t="shared" si="17"/>
        <v>21.04.10.00.1</v>
      </c>
    </row>
    <row r="471" spans="1:17" ht="28.5" x14ac:dyDescent="0.2">
      <c r="A471" s="17" t="s">
        <v>448</v>
      </c>
      <c r="B471" s="17" t="s">
        <v>454</v>
      </c>
      <c r="C471" s="28" t="s">
        <v>3399</v>
      </c>
      <c r="D471" s="17" t="s">
        <v>3399</v>
      </c>
      <c r="H471" s="41" t="s">
        <v>115</v>
      </c>
      <c r="J471" s="3" t="s">
        <v>643</v>
      </c>
      <c r="K471" s="12"/>
      <c r="L471" s="1" t="s">
        <v>288</v>
      </c>
      <c r="M471" s="6">
        <v>13.9</v>
      </c>
      <c r="N471" s="6">
        <v>12.51</v>
      </c>
      <c r="O471" s="48">
        <v>44470</v>
      </c>
      <c r="P471" s="5" t="s">
        <v>2598</v>
      </c>
      <c r="Q471" t="str">
        <f t="shared" si="17"/>
        <v>21.04.20.00.1</v>
      </c>
    </row>
    <row r="472" spans="1:17" ht="409.5" x14ac:dyDescent="0.2">
      <c r="A472" s="17" t="s">
        <v>448</v>
      </c>
      <c r="B472" s="17" t="s">
        <v>456</v>
      </c>
      <c r="C472" s="28" t="s">
        <v>3399</v>
      </c>
      <c r="D472" s="17" t="s">
        <v>3399</v>
      </c>
      <c r="H472" s="41" t="s">
        <v>3399</v>
      </c>
      <c r="I472" s="34" t="s">
        <v>1</v>
      </c>
      <c r="J472" s="8" t="s">
        <v>644</v>
      </c>
      <c r="K472" s="12" t="s">
        <v>2089</v>
      </c>
      <c r="N472" s="6" t="s">
        <v>2454</v>
      </c>
      <c r="O472" s="48"/>
      <c r="Q472" t="str">
        <f t="shared" si="17"/>
        <v xml:space="preserve"> </v>
      </c>
    </row>
    <row r="473" spans="1:17" ht="57" x14ac:dyDescent="0.2">
      <c r="A473" s="17" t="s">
        <v>448</v>
      </c>
      <c r="B473" s="17" t="s">
        <v>456</v>
      </c>
      <c r="C473" s="28" t="s">
        <v>3399</v>
      </c>
      <c r="D473" s="17" t="s">
        <v>3399</v>
      </c>
      <c r="H473" s="41" t="s">
        <v>116</v>
      </c>
      <c r="I473" s="34" t="s">
        <v>1</v>
      </c>
      <c r="J473" s="3" t="s">
        <v>645</v>
      </c>
      <c r="K473" s="12"/>
      <c r="L473" s="3" t="s">
        <v>646</v>
      </c>
      <c r="M473" s="6">
        <v>2.65</v>
      </c>
      <c r="N473" s="6">
        <v>2.52</v>
      </c>
      <c r="O473" s="48">
        <v>44470</v>
      </c>
      <c r="P473" s="5" t="s">
        <v>2598</v>
      </c>
      <c r="Q473" t="str">
        <f t="shared" si="17"/>
        <v>21.05.01.00.2</v>
      </c>
    </row>
    <row r="474" spans="1:17" ht="28.5" x14ac:dyDescent="0.2">
      <c r="A474" s="17" t="s">
        <v>448</v>
      </c>
      <c r="B474" s="17" t="s">
        <v>456</v>
      </c>
      <c r="C474" s="28" t="s">
        <v>3399</v>
      </c>
      <c r="D474" s="17" t="s">
        <v>3399</v>
      </c>
      <c r="H474" s="41" t="s">
        <v>605</v>
      </c>
      <c r="I474" s="34" t="s">
        <v>1</v>
      </c>
      <c r="J474" s="3" t="s">
        <v>647</v>
      </c>
      <c r="K474" s="12"/>
      <c r="L474" s="3" t="s">
        <v>646</v>
      </c>
      <c r="M474" s="6">
        <v>11.7</v>
      </c>
      <c r="N474" s="6">
        <v>10.53</v>
      </c>
      <c r="O474" s="48">
        <v>44470</v>
      </c>
      <c r="P474" s="5" t="s">
        <v>2598</v>
      </c>
      <c r="Q474" t="str">
        <f t="shared" si="17"/>
        <v>21.05.02.00.3</v>
      </c>
    </row>
    <row r="475" spans="1:17" ht="85.5" x14ac:dyDescent="0.2">
      <c r="A475" s="17" t="s">
        <v>448</v>
      </c>
      <c r="B475" s="17" t="s">
        <v>456</v>
      </c>
      <c r="C475" s="28" t="s">
        <v>3399</v>
      </c>
      <c r="D475" s="17" t="s">
        <v>3399</v>
      </c>
      <c r="H475" s="41" t="s">
        <v>339</v>
      </c>
      <c r="I475" s="34" t="s">
        <v>1</v>
      </c>
      <c r="J475" s="3" t="s">
        <v>2588</v>
      </c>
      <c r="K475" s="12"/>
      <c r="L475" s="3" t="s">
        <v>2264</v>
      </c>
      <c r="M475" s="6">
        <v>1.9</v>
      </c>
      <c r="N475" s="6">
        <v>1.81</v>
      </c>
      <c r="O475" s="48">
        <v>44470</v>
      </c>
      <c r="P475" s="5" t="s">
        <v>2599</v>
      </c>
      <c r="Q475" t="str">
        <f t="shared" si="17"/>
        <v>21.05.02.03.3</v>
      </c>
    </row>
    <row r="476" spans="1:17" ht="128.25" x14ac:dyDescent="0.2">
      <c r="A476" s="17" t="s">
        <v>448</v>
      </c>
      <c r="B476" s="17" t="s">
        <v>457</v>
      </c>
      <c r="C476" s="28" t="s">
        <v>3399</v>
      </c>
      <c r="D476" s="17" t="s">
        <v>3399</v>
      </c>
      <c r="H476" s="41" t="s">
        <v>3399</v>
      </c>
      <c r="I476" s="34" t="s">
        <v>1</v>
      </c>
      <c r="J476" s="8" t="s">
        <v>579</v>
      </c>
      <c r="K476" s="12" t="s">
        <v>3488</v>
      </c>
      <c r="L476" s="3"/>
      <c r="N476" s="6" t="s">
        <v>2454</v>
      </c>
      <c r="O476" s="48"/>
      <c r="Q476" t="str">
        <f t="shared" si="17"/>
        <v xml:space="preserve"> </v>
      </c>
    </row>
    <row r="477" spans="1:17" ht="99.75" x14ac:dyDescent="0.2">
      <c r="A477" s="17" t="s">
        <v>448</v>
      </c>
      <c r="B477" s="17" t="s">
        <v>457</v>
      </c>
      <c r="C477" s="28" t="s">
        <v>3399</v>
      </c>
      <c r="D477" s="17" t="s">
        <v>3399</v>
      </c>
      <c r="H477" s="42" t="s">
        <v>352</v>
      </c>
      <c r="I477" s="34" t="s">
        <v>1</v>
      </c>
      <c r="J477" s="3" t="s">
        <v>360</v>
      </c>
      <c r="K477" s="12" t="s">
        <v>2086</v>
      </c>
      <c r="L477" s="3" t="s">
        <v>284</v>
      </c>
      <c r="M477" s="6">
        <v>65.3</v>
      </c>
      <c r="N477" s="6">
        <v>65.3</v>
      </c>
      <c r="O477" s="72">
        <v>44743</v>
      </c>
      <c r="P477" s="73" t="s">
        <v>3436</v>
      </c>
      <c r="Q477" t="str">
        <f t="shared" si="17"/>
        <v>21.06.01.00.1</v>
      </c>
    </row>
    <row r="478" spans="1:17" s="80" customFormat="1" ht="57" x14ac:dyDescent="0.2">
      <c r="A478" s="76" t="s">
        <v>448</v>
      </c>
      <c r="B478" s="76" t="s">
        <v>457</v>
      </c>
      <c r="C478" s="77" t="s">
        <v>3399</v>
      </c>
      <c r="D478" s="76" t="s">
        <v>3399</v>
      </c>
      <c r="E478" s="78"/>
      <c r="F478" s="78"/>
      <c r="G478" s="78"/>
      <c r="H478" s="63" t="s">
        <v>354</v>
      </c>
      <c r="I478" s="62" t="s">
        <v>1</v>
      </c>
      <c r="J478" s="57" t="s">
        <v>3489</v>
      </c>
      <c r="K478" s="79"/>
      <c r="L478" s="57" t="s">
        <v>3490</v>
      </c>
      <c r="M478" s="64" t="s">
        <v>3491</v>
      </c>
      <c r="N478" s="64">
        <v>4.83</v>
      </c>
      <c r="O478" s="72">
        <v>44743</v>
      </c>
      <c r="P478" s="73" t="s">
        <v>3439</v>
      </c>
      <c r="Q478" s="80" t="str">
        <f t="shared" si="17"/>
        <v>21.06.02.00.1</v>
      </c>
    </row>
    <row r="479" spans="1:17" ht="409.5" x14ac:dyDescent="0.2">
      <c r="A479" s="17" t="s">
        <v>2849</v>
      </c>
      <c r="B479" s="17" t="s">
        <v>3399</v>
      </c>
      <c r="C479" s="28" t="s">
        <v>3399</v>
      </c>
      <c r="D479" s="17" t="s">
        <v>3399</v>
      </c>
      <c r="H479" s="41" t="s">
        <v>3399</v>
      </c>
      <c r="J479" s="3" t="s">
        <v>3408</v>
      </c>
      <c r="O479" s="48"/>
      <c r="Q479">
        <v>23</v>
      </c>
    </row>
    <row r="480" spans="1:17" x14ac:dyDescent="0.2">
      <c r="A480" s="17" t="s">
        <v>2849</v>
      </c>
      <c r="B480" s="17" t="s">
        <v>2850</v>
      </c>
      <c r="C480" s="28" t="s">
        <v>3399</v>
      </c>
      <c r="D480" s="17" t="s">
        <v>3399</v>
      </c>
      <c r="H480" s="41" t="s">
        <v>3399</v>
      </c>
      <c r="J480" s="7" t="s">
        <v>3181</v>
      </c>
      <c r="N480" s="6" t="s">
        <v>2454</v>
      </c>
      <c r="O480" s="48"/>
      <c r="Q480" t="str">
        <f>IF(H480="",IF(B480="",A480,B480),H480)</f>
        <v xml:space="preserve"> </v>
      </c>
    </row>
    <row r="481" spans="1:17" x14ac:dyDescent="0.2">
      <c r="A481" s="17" t="s">
        <v>2849</v>
      </c>
      <c r="B481" s="17" t="s">
        <v>2850</v>
      </c>
      <c r="C481" s="28" t="s">
        <v>3399</v>
      </c>
      <c r="D481" s="17" t="s">
        <v>3399</v>
      </c>
      <c r="H481" s="41" t="s">
        <v>2851</v>
      </c>
      <c r="J481" s="3" t="s">
        <v>3278</v>
      </c>
      <c r="K481" s="12"/>
      <c r="L481" s="1" t="s">
        <v>284</v>
      </c>
      <c r="M481" s="6">
        <v>27.6</v>
      </c>
      <c r="N481" s="6">
        <v>24.8</v>
      </c>
      <c r="O481" s="48">
        <v>44652</v>
      </c>
      <c r="P481" s="5" t="s">
        <v>2600</v>
      </c>
      <c r="Q481" t="str">
        <f>IF(H481="",IF(B481="",A481,B481),H481)</f>
        <v>22.01.01.00.1</v>
      </c>
    </row>
    <row r="482" spans="1:17" x14ac:dyDescent="0.2">
      <c r="A482" s="17" t="s">
        <v>2849</v>
      </c>
      <c r="B482" s="17" t="s">
        <v>2850</v>
      </c>
      <c r="C482" s="28" t="s">
        <v>3399</v>
      </c>
      <c r="D482" s="17" t="s">
        <v>3399</v>
      </c>
      <c r="H482" s="41" t="s">
        <v>2853</v>
      </c>
      <c r="J482" s="3" t="s">
        <v>3279</v>
      </c>
      <c r="K482" s="12"/>
      <c r="L482" s="1" t="s">
        <v>284</v>
      </c>
      <c r="M482" s="6">
        <v>120.5</v>
      </c>
      <c r="N482" s="6">
        <v>108.5</v>
      </c>
      <c r="O482" s="48">
        <v>44652</v>
      </c>
      <c r="P482" s="5" t="s">
        <v>2611</v>
      </c>
      <c r="Q482" t="str">
        <f>IF(H482="",IF(B482="",A482,B482),H482)</f>
        <v>22.01.02.00.1</v>
      </c>
    </row>
    <row r="483" spans="1:17" x14ac:dyDescent="0.2">
      <c r="A483" s="17" t="s">
        <v>2849</v>
      </c>
      <c r="B483" s="17" t="s">
        <v>2855</v>
      </c>
      <c r="C483" s="28" t="s">
        <v>3399</v>
      </c>
      <c r="D483" s="17" t="s">
        <v>3399</v>
      </c>
      <c r="H483" s="41" t="s">
        <v>3399</v>
      </c>
      <c r="J483" s="8" t="s">
        <v>3184</v>
      </c>
      <c r="K483" s="12"/>
      <c r="O483" s="48"/>
    </row>
    <row r="484" spans="1:17" ht="57" x14ac:dyDescent="0.2">
      <c r="A484" s="17" t="s">
        <v>2849</v>
      </c>
      <c r="B484" s="17" t="s">
        <v>2855</v>
      </c>
      <c r="C484" s="28" t="s">
        <v>3399</v>
      </c>
      <c r="D484" s="17" t="s">
        <v>3399</v>
      </c>
      <c r="H484" s="41" t="s">
        <v>2856</v>
      </c>
      <c r="J484" s="3" t="s">
        <v>3280</v>
      </c>
      <c r="K484" s="12"/>
      <c r="L484" s="1" t="s">
        <v>284</v>
      </c>
      <c r="M484" s="6">
        <v>86.9</v>
      </c>
      <c r="N484" s="6">
        <v>78.2</v>
      </c>
      <c r="O484" s="48">
        <v>44652</v>
      </c>
      <c r="P484" s="5" t="s">
        <v>2611</v>
      </c>
    </row>
    <row r="485" spans="1:17" ht="28.5" x14ac:dyDescent="0.2">
      <c r="A485" s="17" t="s">
        <v>2849</v>
      </c>
      <c r="B485" s="17" t="s">
        <v>2855</v>
      </c>
      <c r="C485" s="28" t="s">
        <v>3399</v>
      </c>
      <c r="D485" s="17" t="s">
        <v>3399</v>
      </c>
      <c r="H485" s="41" t="s">
        <v>2857</v>
      </c>
      <c r="J485" s="3" t="s">
        <v>3281</v>
      </c>
      <c r="K485" s="12"/>
      <c r="L485" s="1" t="s">
        <v>284</v>
      </c>
      <c r="M485" s="6">
        <v>84.2</v>
      </c>
      <c r="N485" s="6">
        <v>75.8</v>
      </c>
      <c r="O485" s="48">
        <v>44652</v>
      </c>
      <c r="P485" s="5" t="s">
        <v>2611</v>
      </c>
    </row>
    <row r="486" spans="1:17" ht="28.5" x14ac:dyDescent="0.2">
      <c r="A486" s="17" t="s">
        <v>2849</v>
      </c>
      <c r="B486" s="17" t="s">
        <v>2855</v>
      </c>
      <c r="C486" s="28" t="s">
        <v>3399</v>
      </c>
      <c r="D486" s="17" t="s">
        <v>3399</v>
      </c>
      <c r="H486" s="41" t="s">
        <v>2858</v>
      </c>
      <c r="J486" s="3" t="s">
        <v>3282</v>
      </c>
      <c r="K486" s="12"/>
      <c r="L486" s="1" t="s">
        <v>284</v>
      </c>
      <c r="M486" s="6">
        <v>99.2</v>
      </c>
      <c r="N486" s="6">
        <v>89.3</v>
      </c>
      <c r="O486" s="48">
        <v>44652</v>
      </c>
      <c r="P486" s="5" t="s">
        <v>2611</v>
      </c>
    </row>
    <row r="487" spans="1:17" ht="28.5" x14ac:dyDescent="0.2">
      <c r="A487" s="17" t="s">
        <v>2849</v>
      </c>
      <c r="B487" s="17" t="s">
        <v>2855</v>
      </c>
      <c r="C487" s="28" t="s">
        <v>3399</v>
      </c>
      <c r="D487" s="17" t="s">
        <v>3399</v>
      </c>
      <c r="H487" s="41" t="s">
        <v>2859</v>
      </c>
      <c r="J487" s="3" t="s">
        <v>3283</v>
      </c>
      <c r="K487" s="12"/>
      <c r="L487" s="1" t="s">
        <v>284</v>
      </c>
      <c r="M487" s="6">
        <v>175.9</v>
      </c>
      <c r="N487" s="6">
        <v>158.30000000000001</v>
      </c>
      <c r="O487" s="48">
        <v>44652</v>
      </c>
      <c r="P487" s="5" t="s">
        <v>2611</v>
      </c>
    </row>
    <row r="488" spans="1:17" ht="28.5" x14ac:dyDescent="0.2">
      <c r="A488" s="17" t="s">
        <v>2849</v>
      </c>
      <c r="B488" s="17" t="s">
        <v>2855</v>
      </c>
      <c r="C488" s="28" t="s">
        <v>3399</v>
      </c>
      <c r="D488" s="17" t="s">
        <v>3399</v>
      </c>
      <c r="H488" s="41" t="s">
        <v>2860</v>
      </c>
      <c r="J488" s="3" t="s">
        <v>3284</v>
      </c>
      <c r="K488" s="12"/>
      <c r="L488" s="1" t="s">
        <v>284</v>
      </c>
      <c r="M488" s="6">
        <v>153.30000000000001</v>
      </c>
      <c r="N488" s="6">
        <v>138</v>
      </c>
      <c r="O488" s="48">
        <v>44652</v>
      </c>
      <c r="P488" s="5" t="s">
        <v>2611</v>
      </c>
    </row>
    <row r="489" spans="1:17" ht="43.5" x14ac:dyDescent="0.2">
      <c r="A489" s="17" t="s">
        <v>2849</v>
      </c>
      <c r="B489" s="17" t="s">
        <v>2866</v>
      </c>
      <c r="C489" s="28" t="s">
        <v>3399</v>
      </c>
      <c r="D489" s="17" t="s">
        <v>3399</v>
      </c>
      <c r="H489" s="41" t="s">
        <v>3399</v>
      </c>
      <c r="J489" s="3" t="s">
        <v>3285</v>
      </c>
      <c r="K489" s="12"/>
      <c r="L489" s="3"/>
      <c r="O489" s="48"/>
    </row>
    <row r="490" spans="1:17" ht="28.5" x14ac:dyDescent="0.2">
      <c r="A490" s="17" t="s">
        <v>2849</v>
      </c>
      <c r="B490" s="17" t="s">
        <v>2866</v>
      </c>
      <c r="C490" s="28" t="s">
        <v>3399</v>
      </c>
      <c r="D490" s="17" t="s">
        <v>3399</v>
      </c>
      <c r="H490" s="41" t="s">
        <v>2872</v>
      </c>
      <c r="J490" s="3" t="s">
        <v>3286</v>
      </c>
      <c r="K490" s="12"/>
      <c r="L490" s="1" t="s">
        <v>284</v>
      </c>
      <c r="M490" s="6">
        <v>141.1</v>
      </c>
      <c r="N490" s="6">
        <v>127</v>
      </c>
      <c r="O490" s="48">
        <v>44652</v>
      </c>
      <c r="P490" s="5" t="s">
        <v>2611</v>
      </c>
    </row>
    <row r="491" spans="1:17" ht="28.5" x14ac:dyDescent="0.2">
      <c r="A491" s="17" t="s">
        <v>2849</v>
      </c>
      <c r="B491" s="17" t="s">
        <v>2866</v>
      </c>
      <c r="C491" s="28" t="s">
        <v>3399</v>
      </c>
      <c r="D491" s="17" t="s">
        <v>3399</v>
      </c>
      <c r="H491" s="41" t="s">
        <v>2873</v>
      </c>
      <c r="J491" s="3" t="s">
        <v>3287</v>
      </c>
      <c r="K491" s="12"/>
      <c r="L491" s="1" t="s">
        <v>284</v>
      </c>
      <c r="M491" s="6">
        <v>169.3</v>
      </c>
      <c r="N491" s="6">
        <v>152.4</v>
      </c>
      <c r="O491" s="48">
        <v>44652</v>
      </c>
      <c r="P491" s="5" t="s">
        <v>2611</v>
      </c>
    </row>
    <row r="492" spans="1:17" ht="28.5" x14ac:dyDescent="0.2">
      <c r="A492" s="17" t="s">
        <v>2849</v>
      </c>
      <c r="B492" s="17" t="s">
        <v>2866</v>
      </c>
      <c r="C492" s="28" t="s">
        <v>3399</v>
      </c>
      <c r="D492" s="17" t="s">
        <v>3399</v>
      </c>
      <c r="H492" s="41" t="s">
        <v>2874</v>
      </c>
      <c r="J492" s="3" t="s">
        <v>3288</v>
      </c>
      <c r="K492" s="12"/>
      <c r="L492" s="1" t="s">
        <v>284</v>
      </c>
      <c r="M492" s="6">
        <v>198</v>
      </c>
      <c r="N492" s="6">
        <v>178.2</v>
      </c>
      <c r="O492" s="48">
        <v>44652</v>
      </c>
      <c r="P492" s="5" t="s">
        <v>2611</v>
      </c>
    </row>
    <row r="493" spans="1:17" x14ac:dyDescent="0.2">
      <c r="A493" s="17" t="s">
        <v>2849</v>
      </c>
      <c r="B493" s="17" t="s">
        <v>2866</v>
      </c>
      <c r="C493" s="28" t="s">
        <v>3399</v>
      </c>
      <c r="D493" s="17" t="s">
        <v>3399</v>
      </c>
      <c r="H493" s="41" t="s">
        <v>2875</v>
      </c>
      <c r="J493" s="3" t="s">
        <v>3289</v>
      </c>
      <c r="K493" s="12"/>
      <c r="L493" s="1" t="s">
        <v>284</v>
      </c>
      <c r="M493" s="6">
        <v>79</v>
      </c>
      <c r="N493" s="6">
        <v>71.099999999999994</v>
      </c>
      <c r="O493" s="48">
        <v>44652</v>
      </c>
      <c r="P493" s="5" t="s">
        <v>2611</v>
      </c>
    </row>
    <row r="494" spans="1:17" x14ac:dyDescent="0.2">
      <c r="A494" s="17" t="s">
        <v>2849</v>
      </c>
      <c r="B494" s="17" t="s">
        <v>2876</v>
      </c>
      <c r="C494" s="28" t="s">
        <v>3399</v>
      </c>
      <c r="D494" s="17" t="s">
        <v>3399</v>
      </c>
      <c r="H494" s="41" t="s">
        <v>3399</v>
      </c>
      <c r="J494" s="8" t="s">
        <v>554</v>
      </c>
      <c r="K494" s="12"/>
      <c r="O494" s="48"/>
    </row>
    <row r="495" spans="1:17" ht="28.5" x14ac:dyDescent="0.2">
      <c r="A495" s="17" t="s">
        <v>2849</v>
      </c>
      <c r="B495" s="17" t="s">
        <v>2876</v>
      </c>
      <c r="C495" s="28" t="s">
        <v>3399</v>
      </c>
      <c r="D495" s="17" t="s">
        <v>3399</v>
      </c>
      <c r="H495" s="41" t="s">
        <v>2878</v>
      </c>
      <c r="J495" s="3" t="s">
        <v>3290</v>
      </c>
      <c r="K495" s="12"/>
      <c r="L495" s="1" t="s">
        <v>284</v>
      </c>
      <c r="M495" s="6">
        <v>160.69999999999999</v>
      </c>
      <c r="N495" s="6">
        <v>144.6</v>
      </c>
      <c r="O495" s="48">
        <v>44652</v>
      </c>
      <c r="P495" s="5" t="s">
        <v>2611</v>
      </c>
    </row>
    <row r="496" spans="1:17" ht="28.5" x14ac:dyDescent="0.2">
      <c r="A496" s="17" t="s">
        <v>2849</v>
      </c>
      <c r="B496" s="17" t="s">
        <v>2876</v>
      </c>
      <c r="C496" s="28" t="s">
        <v>3399</v>
      </c>
      <c r="D496" s="17" t="s">
        <v>3399</v>
      </c>
      <c r="H496" s="41" t="s">
        <v>2879</v>
      </c>
      <c r="J496" s="3" t="s">
        <v>3291</v>
      </c>
      <c r="K496" s="12"/>
      <c r="L496" s="1" t="s">
        <v>284</v>
      </c>
      <c r="M496" s="6">
        <v>218.1</v>
      </c>
      <c r="N496" s="6">
        <v>196.3</v>
      </c>
      <c r="O496" s="48">
        <v>44652</v>
      </c>
      <c r="P496" s="5" t="s">
        <v>2611</v>
      </c>
    </row>
    <row r="497" spans="1:16" ht="28.5" x14ac:dyDescent="0.2">
      <c r="A497" s="17" t="s">
        <v>2849</v>
      </c>
      <c r="B497" s="17" t="s">
        <v>2876</v>
      </c>
      <c r="C497" s="28" t="s">
        <v>3399</v>
      </c>
      <c r="D497" s="17" t="s">
        <v>3399</v>
      </c>
      <c r="H497" s="41" t="s">
        <v>2880</v>
      </c>
      <c r="J497" s="3" t="s">
        <v>3292</v>
      </c>
      <c r="K497" s="12"/>
      <c r="L497" s="1" t="s">
        <v>284</v>
      </c>
      <c r="M497" s="6">
        <v>106.3</v>
      </c>
      <c r="N497" s="6">
        <v>95.7</v>
      </c>
      <c r="O497" s="48">
        <v>44652</v>
      </c>
      <c r="P497" s="5" t="s">
        <v>2611</v>
      </c>
    </row>
    <row r="498" spans="1:16" ht="28.5" x14ac:dyDescent="0.2">
      <c r="A498" s="17" t="s">
        <v>2849</v>
      </c>
      <c r="B498" s="17" t="s">
        <v>2876</v>
      </c>
      <c r="C498" s="28" t="s">
        <v>3399</v>
      </c>
      <c r="D498" s="17" t="s">
        <v>3399</v>
      </c>
      <c r="H498" s="41" t="s">
        <v>2881</v>
      </c>
      <c r="J498" s="3" t="s">
        <v>3293</v>
      </c>
      <c r="K498" s="12"/>
      <c r="L498" s="1" t="s">
        <v>284</v>
      </c>
      <c r="M498" s="6">
        <v>105</v>
      </c>
      <c r="N498" s="6">
        <v>94.5</v>
      </c>
      <c r="O498" s="48">
        <v>44652</v>
      </c>
      <c r="P498" s="5" t="s">
        <v>2611</v>
      </c>
    </row>
    <row r="499" spans="1:16" ht="28.5" x14ac:dyDescent="0.2">
      <c r="A499" s="17" t="s">
        <v>2849</v>
      </c>
      <c r="B499" s="17" t="s">
        <v>2876</v>
      </c>
      <c r="C499" s="28" t="s">
        <v>3399</v>
      </c>
      <c r="D499" s="17" t="s">
        <v>3399</v>
      </c>
      <c r="H499" s="41" t="s">
        <v>2882</v>
      </c>
      <c r="J499" s="3" t="s">
        <v>3294</v>
      </c>
      <c r="K499" s="12"/>
      <c r="L499" s="1" t="s">
        <v>284</v>
      </c>
      <c r="M499" s="6">
        <v>210.9</v>
      </c>
      <c r="N499" s="6">
        <v>189.8</v>
      </c>
      <c r="O499" s="48">
        <v>44652</v>
      </c>
      <c r="P499" s="5" t="s">
        <v>2611</v>
      </c>
    </row>
    <row r="500" spans="1:16" x14ac:dyDescent="0.2">
      <c r="A500" s="17" t="s">
        <v>2849</v>
      </c>
      <c r="B500" s="17" t="s">
        <v>2876</v>
      </c>
      <c r="C500" s="28" t="s">
        <v>3399</v>
      </c>
      <c r="D500" s="17" t="s">
        <v>3399</v>
      </c>
      <c r="H500" s="41" t="s">
        <v>3110</v>
      </c>
      <c r="J500" s="3" t="s">
        <v>3295</v>
      </c>
      <c r="K500" s="12"/>
      <c r="L500" s="1" t="s">
        <v>284</v>
      </c>
      <c r="M500" s="6">
        <v>48.5</v>
      </c>
      <c r="N500" s="6">
        <v>43.7</v>
      </c>
      <c r="O500" s="48">
        <v>44652</v>
      </c>
      <c r="P500" s="5" t="s">
        <v>2611</v>
      </c>
    </row>
    <row r="501" spans="1:16" x14ac:dyDescent="0.2">
      <c r="A501" s="17" t="s">
        <v>2849</v>
      </c>
      <c r="B501" s="17" t="s">
        <v>2890</v>
      </c>
      <c r="C501" s="28" t="s">
        <v>3399</v>
      </c>
      <c r="D501" s="17" t="s">
        <v>3399</v>
      </c>
      <c r="H501" s="41" t="s">
        <v>3399</v>
      </c>
      <c r="J501" s="8" t="s">
        <v>555</v>
      </c>
      <c r="K501" s="12"/>
      <c r="O501" s="48"/>
    </row>
    <row r="502" spans="1:16" ht="28.5" x14ac:dyDescent="0.2">
      <c r="A502" s="17" t="s">
        <v>2849</v>
      </c>
      <c r="B502" s="17" t="s">
        <v>2890</v>
      </c>
      <c r="C502" s="28" t="s">
        <v>3399</v>
      </c>
      <c r="D502" s="17" t="s">
        <v>3399</v>
      </c>
      <c r="H502" s="42" t="s">
        <v>2891</v>
      </c>
      <c r="J502" s="3" t="s">
        <v>3296</v>
      </c>
      <c r="K502" s="12"/>
      <c r="L502" s="1" t="s">
        <v>284</v>
      </c>
      <c r="M502" s="6">
        <v>221.5</v>
      </c>
      <c r="N502" s="6">
        <v>199.4</v>
      </c>
      <c r="O502" s="48">
        <v>44652</v>
      </c>
      <c r="P502" s="5" t="s">
        <v>2611</v>
      </c>
    </row>
    <row r="503" spans="1:16" ht="42.75" x14ac:dyDescent="0.2">
      <c r="A503" s="17" t="s">
        <v>2849</v>
      </c>
      <c r="B503" s="17" t="s">
        <v>2890</v>
      </c>
      <c r="C503" s="28" t="s">
        <v>3399</v>
      </c>
      <c r="D503" s="17" t="s">
        <v>3399</v>
      </c>
      <c r="H503" s="42" t="s">
        <v>2892</v>
      </c>
      <c r="J503" s="3" t="s">
        <v>3422</v>
      </c>
      <c r="K503" s="12"/>
      <c r="L503" s="1" t="s">
        <v>284</v>
      </c>
      <c r="M503" s="6" t="s">
        <v>3302</v>
      </c>
      <c r="N503" s="6" t="s">
        <v>3303</v>
      </c>
      <c r="O503" s="48">
        <v>44652</v>
      </c>
      <c r="P503" s="5" t="s">
        <v>2611</v>
      </c>
    </row>
    <row r="504" spans="1:16" ht="72" x14ac:dyDescent="0.2">
      <c r="A504" s="17" t="s">
        <v>2849</v>
      </c>
      <c r="B504" s="17" t="s">
        <v>2895</v>
      </c>
      <c r="C504" s="28" t="s">
        <v>3399</v>
      </c>
      <c r="D504" s="17" t="s">
        <v>3399</v>
      </c>
      <c r="H504" s="41" t="s">
        <v>3399</v>
      </c>
      <c r="J504" s="3" t="s">
        <v>3297</v>
      </c>
      <c r="K504" s="12"/>
      <c r="L504" s="1" t="s">
        <v>284</v>
      </c>
      <c r="O504" s="48"/>
    </row>
    <row r="505" spans="1:16" ht="28.5" x14ac:dyDescent="0.2">
      <c r="A505" s="17" t="s">
        <v>2849</v>
      </c>
      <c r="B505" s="17" t="s">
        <v>2895</v>
      </c>
      <c r="C505" s="28" t="s">
        <v>3399</v>
      </c>
      <c r="D505" s="17" t="s">
        <v>3399</v>
      </c>
      <c r="H505" s="42" t="s">
        <v>2897</v>
      </c>
      <c r="J505" s="3" t="s">
        <v>3298</v>
      </c>
      <c r="K505" s="12"/>
      <c r="L505" s="1" t="s">
        <v>284</v>
      </c>
      <c r="M505" s="6">
        <v>60.4</v>
      </c>
      <c r="N505" s="6">
        <v>54.4</v>
      </c>
      <c r="O505" s="48">
        <v>44652</v>
      </c>
      <c r="P505" s="5" t="s">
        <v>2611</v>
      </c>
    </row>
    <row r="506" spans="1:16" ht="28.5" x14ac:dyDescent="0.2">
      <c r="A506" s="17" t="s">
        <v>2849</v>
      </c>
      <c r="B506" s="17" t="s">
        <v>2895</v>
      </c>
      <c r="C506" s="28" t="s">
        <v>3399</v>
      </c>
      <c r="D506" s="17" t="s">
        <v>3399</v>
      </c>
      <c r="H506" s="42" t="s">
        <v>2898</v>
      </c>
      <c r="J506" s="3" t="s">
        <v>3299</v>
      </c>
      <c r="K506" s="12"/>
      <c r="L506" s="1" t="s">
        <v>284</v>
      </c>
      <c r="M506" s="6">
        <v>56.6</v>
      </c>
      <c r="N506" s="6">
        <v>50.9</v>
      </c>
      <c r="O506" s="48">
        <v>44652</v>
      </c>
      <c r="P506" s="5" t="s">
        <v>2611</v>
      </c>
    </row>
    <row r="507" spans="1:16" ht="28.5" x14ac:dyDescent="0.2">
      <c r="A507" s="17" t="s">
        <v>2849</v>
      </c>
      <c r="B507" s="17" t="s">
        <v>2895</v>
      </c>
      <c r="C507" s="28" t="s">
        <v>3399</v>
      </c>
      <c r="D507" s="17" t="s">
        <v>3399</v>
      </c>
      <c r="H507" s="42" t="s">
        <v>2899</v>
      </c>
      <c r="J507" s="3" t="s">
        <v>3300</v>
      </c>
      <c r="K507" s="12"/>
      <c r="L507" s="1" t="s">
        <v>284</v>
      </c>
      <c r="M507" s="6">
        <v>59.9</v>
      </c>
      <c r="N507" s="6">
        <v>53.9</v>
      </c>
      <c r="O507" s="48">
        <v>44652</v>
      </c>
      <c r="P507" s="5" t="s">
        <v>2611</v>
      </c>
    </row>
    <row r="508" spans="1:16" x14ac:dyDescent="0.2">
      <c r="A508" s="17" t="s">
        <v>2849</v>
      </c>
      <c r="B508" s="17" t="s">
        <v>2895</v>
      </c>
      <c r="C508" s="28" t="s">
        <v>3399</v>
      </c>
      <c r="D508" s="17" t="s">
        <v>3399</v>
      </c>
      <c r="H508" s="42" t="s">
        <v>2900</v>
      </c>
      <c r="J508" s="3" t="s">
        <v>3301</v>
      </c>
      <c r="K508" s="12"/>
      <c r="L508" s="1" t="s">
        <v>284</v>
      </c>
      <c r="M508" s="6">
        <v>65</v>
      </c>
      <c r="N508" s="6">
        <v>58.5</v>
      </c>
      <c r="O508" s="48">
        <v>44652</v>
      </c>
      <c r="P508" s="5" t="s">
        <v>2611</v>
      </c>
    </row>
    <row r="509" spans="1:16" x14ac:dyDescent="0.2">
      <c r="A509" s="17" t="s">
        <v>2849</v>
      </c>
      <c r="B509" s="17" t="s">
        <v>2906</v>
      </c>
      <c r="C509" s="28" t="s">
        <v>3399</v>
      </c>
      <c r="D509" s="17" t="s">
        <v>3399</v>
      </c>
      <c r="H509" s="41" t="s">
        <v>3399</v>
      </c>
      <c r="J509" s="8" t="s">
        <v>3304</v>
      </c>
      <c r="K509" s="12"/>
      <c r="O509" s="48"/>
    </row>
    <row r="510" spans="1:16" ht="28.5" x14ac:dyDescent="0.2">
      <c r="A510" s="17" t="s">
        <v>2849</v>
      </c>
      <c r="B510" s="17" t="s">
        <v>2906</v>
      </c>
      <c r="C510" s="28" t="s">
        <v>3399</v>
      </c>
      <c r="D510" s="17" t="s">
        <v>3399</v>
      </c>
      <c r="H510" s="42" t="s">
        <v>2914</v>
      </c>
      <c r="J510" s="3" t="s">
        <v>3305</v>
      </c>
      <c r="K510" s="12"/>
      <c r="L510" s="1" t="s">
        <v>284</v>
      </c>
      <c r="M510" s="6">
        <v>64</v>
      </c>
      <c r="N510" s="6">
        <v>57.6</v>
      </c>
      <c r="O510" s="48">
        <v>44652</v>
      </c>
      <c r="P510" s="5" t="s">
        <v>2611</v>
      </c>
    </row>
    <row r="511" spans="1:16" ht="28.5" x14ac:dyDescent="0.2">
      <c r="A511" s="17" t="s">
        <v>2849</v>
      </c>
      <c r="B511" s="17" t="s">
        <v>2906</v>
      </c>
      <c r="C511" s="28" t="s">
        <v>3399</v>
      </c>
      <c r="D511" s="17" t="s">
        <v>3399</v>
      </c>
      <c r="H511" s="42" t="s">
        <v>2915</v>
      </c>
      <c r="J511" s="3" t="s">
        <v>3306</v>
      </c>
      <c r="K511" s="12"/>
      <c r="L511" s="1" t="s">
        <v>284</v>
      </c>
      <c r="M511" s="6">
        <v>46.5</v>
      </c>
      <c r="N511" s="6">
        <v>41.9</v>
      </c>
      <c r="O511" s="48">
        <v>44652</v>
      </c>
      <c r="P511" s="5" t="s">
        <v>2611</v>
      </c>
    </row>
    <row r="512" spans="1:16" ht="28.5" x14ac:dyDescent="0.2">
      <c r="A512" s="17" t="s">
        <v>2849</v>
      </c>
      <c r="B512" s="17" t="s">
        <v>2906</v>
      </c>
      <c r="C512" s="28" t="s">
        <v>3399</v>
      </c>
      <c r="D512" s="17" t="s">
        <v>3399</v>
      </c>
      <c r="H512" s="42" t="s">
        <v>2916</v>
      </c>
      <c r="J512" s="3" t="s">
        <v>3307</v>
      </c>
      <c r="K512" s="12"/>
      <c r="L512" s="1" t="s">
        <v>284</v>
      </c>
      <c r="M512" s="6">
        <v>53.8</v>
      </c>
      <c r="N512" s="6">
        <v>48.4</v>
      </c>
      <c r="O512" s="48">
        <v>44652</v>
      </c>
      <c r="P512" s="5" t="s">
        <v>2611</v>
      </c>
    </row>
    <row r="513" spans="1:16" ht="28.5" x14ac:dyDescent="0.2">
      <c r="A513" s="17" t="s">
        <v>2849</v>
      </c>
      <c r="B513" s="17" t="s">
        <v>2906</v>
      </c>
      <c r="C513" s="28" t="s">
        <v>3399</v>
      </c>
      <c r="D513" s="17" t="s">
        <v>3399</v>
      </c>
      <c r="H513" s="42" t="s">
        <v>2917</v>
      </c>
      <c r="J513" s="3" t="s">
        <v>3308</v>
      </c>
      <c r="K513" s="12"/>
      <c r="L513" s="1" t="s">
        <v>284</v>
      </c>
      <c r="M513" s="6">
        <v>85.9</v>
      </c>
      <c r="N513" s="6">
        <v>77.3</v>
      </c>
      <c r="O513" s="48">
        <v>44652</v>
      </c>
      <c r="P513" s="5" t="s">
        <v>2611</v>
      </c>
    </row>
    <row r="514" spans="1:16" ht="28.5" x14ac:dyDescent="0.2">
      <c r="A514" s="17" t="s">
        <v>2849</v>
      </c>
      <c r="B514" s="17" t="s">
        <v>2906</v>
      </c>
      <c r="C514" s="28" t="s">
        <v>3399</v>
      </c>
      <c r="D514" s="17" t="s">
        <v>3399</v>
      </c>
      <c r="H514" s="42" t="s">
        <v>2918</v>
      </c>
      <c r="J514" s="3" t="s">
        <v>3309</v>
      </c>
      <c r="K514" s="12"/>
      <c r="L514" s="1" t="s">
        <v>284</v>
      </c>
      <c r="M514" s="6">
        <v>103.9</v>
      </c>
      <c r="N514" s="6">
        <v>93.5</v>
      </c>
      <c r="O514" s="48">
        <v>44652</v>
      </c>
      <c r="P514" s="5" t="s">
        <v>2611</v>
      </c>
    </row>
    <row r="515" spans="1:16" x14ac:dyDescent="0.2">
      <c r="A515" s="17" t="s">
        <v>2849</v>
      </c>
      <c r="B515" s="17" t="s">
        <v>2912</v>
      </c>
      <c r="C515" s="28" t="s">
        <v>3399</v>
      </c>
      <c r="D515" s="17" t="s">
        <v>3399</v>
      </c>
      <c r="H515" s="41" t="s">
        <v>3399</v>
      </c>
      <c r="J515" s="8" t="s">
        <v>556</v>
      </c>
      <c r="K515" s="12"/>
      <c r="O515" s="48"/>
    </row>
    <row r="516" spans="1:16" ht="28.5" x14ac:dyDescent="0.2">
      <c r="A516" s="17" t="s">
        <v>2849</v>
      </c>
      <c r="B516" s="17" t="s">
        <v>2912</v>
      </c>
      <c r="C516" s="28" t="s">
        <v>3399</v>
      </c>
      <c r="D516" s="17" t="s">
        <v>3399</v>
      </c>
      <c r="H516" s="42" t="s">
        <v>2919</v>
      </c>
      <c r="J516" s="3" t="s">
        <v>3310</v>
      </c>
      <c r="K516" s="12"/>
      <c r="L516" s="1" t="s">
        <v>284</v>
      </c>
      <c r="M516" s="6">
        <v>39.799999999999997</v>
      </c>
      <c r="N516" s="6">
        <v>35.799999999999997</v>
      </c>
      <c r="O516" s="48">
        <v>44652</v>
      </c>
      <c r="P516" s="5" t="s">
        <v>2611</v>
      </c>
    </row>
    <row r="517" spans="1:16" ht="28.5" x14ac:dyDescent="0.2">
      <c r="A517" s="17" t="s">
        <v>2849</v>
      </c>
      <c r="B517" s="17" t="s">
        <v>2912</v>
      </c>
      <c r="C517" s="28" t="s">
        <v>3399</v>
      </c>
      <c r="D517" s="17" t="s">
        <v>3399</v>
      </c>
      <c r="H517" s="42" t="s">
        <v>2920</v>
      </c>
      <c r="J517" s="3" t="s">
        <v>3311</v>
      </c>
      <c r="K517" s="12"/>
      <c r="L517" s="1" t="s">
        <v>284</v>
      </c>
      <c r="M517" s="6">
        <v>120.6</v>
      </c>
      <c r="N517" s="6">
        <v>108.5</v>
      </c>
      <c r="O517" s="48">
        <v>44652</v>
      </c>
      <c r="P517" s="5" t="s">
        <v>2611</v>
      </c>
    </row>
    <row r="518" spans="1:16" ht="28.5" x14ac:dyDescent="0.2">
      <c r="A518" s="17" t="s">
        <v>2849</v>
      </c>
      <c r="B518" s="17" t="s">
        <v>2912</v>
      </c>
      <c r="C518" s="28" t="s">
        <v>3399</v>
      </c>
      <c r="D518" s="17" t="s">
        <v>3399</v>
      </c>
      <c r="H518" s="42" t="s">
        <v>2921</v>
      </c>
      <c r="J518" s="3" t="s">
        <v>3312</v>
      </c>
      <c r="K518" s="12"/>
      <c r="L518" s="1" t="s">
        <v>284</v>
      </c>
      <c r="M518" s="6">
        <v>308.3</v>
      </c>
      <c r="N518" s="6">
        <v>277.5</v>
      </c>
      <c r="O518" s="48">
        <v>44652</v>
      </c>
      <c r="P518" s="5" t="s">
        <v>2611</v>
      </c>
    </row>
    <row r="519" spans="1:16" ht="42.75" x14ac:dyDescent="0.2">
      <c r="A519" s="17" t="s">
        <v>2849</v>
      </c>
      <c r="B519" s="17" t="s">
        <v>2912</v>
      </c>
      <c r="C519" s="28" t="s">
        <v>3399</v>
      </c>
      <c r="D519" s="17" t="s">
        <v>3399</v>
      </c>
      <c r="H519" s="42" t="s">
        <v>2922</v>
      </c>
      <c r="J519" s="3" t="s">
        <v>3313</v>
      </c>
      <c r="K519" s="12"/>
      <c r="L519" s="1" t="s">
        <v>284</v>
      </c>
      <c r="M519" s="6">
        <v>55.4</v>
      </c>
      <c r="N519" s="6">
        <v>49.9</v>
      </c>
      <c r="O519" s="48">
        <v>44652</v>
      </c>
      <c r="P519" s="5" t="s">
        <v>2600</v>
      </c>
    </row>
    <row r="520" spans="1:16" x14ac:dyDescent="0.2">
      <c r="A520" s="17" t="s">
        <v>2849</v>
      </c>
      <c r="B520" s="17" t="s">
        <v>2923</v>
      </c>
      <c r="C520" s="28" t="s">
        <v>3399</v>
      </c>
      <c r="D520" s="17" t="s">
        <v>3399</v>
      </c>
      <c r="H520" s="41" t="s">
        <v>3399</v>
      </c>
      <c r="J520" s="8" t="s">
        <v>3213</v>
      </c>
      <c r="K520" s="12"/>
      <c r="O520" s="48"/>
    </row>
    <row r="521" spans="1:16" ht="42.75" x14ac:dyDescent="0.2">
      <c r="A521" s="17" t="s">
        <v>2849</v>
      </c>
      <c r="B521" s="17" t="s">
        <v>2923</v>
      </c>
      <c r="C521" s="28" t="s">
        <v>3399</v>
      </c>
      <c r="D521" s="17" t="s">
        <v>3399</v>
      </c>
      <c r="H521" s="42" t="s">
        <v>2925</v>
      </c>
      <c r="J521" s="3" t="s">
        <v>3314</v>
      </c>
      <c r="K521" s="12"/>
      <c r="L521" s="1" t="s">
        <v>284</v>
      </c>
      <c r="M521" s="6">
        <v>91</v>
      </c>
      <c r="N521" s="6">
        <v>81.900000000000006</v>
      </c>
      <c r="O521" s="48">
        <v>44652</v>
      </c>
      <c r="P521" s="5" t="s">
        <v>2611</v>
      </c>
    </row>
    <row r="522" spans="1:16" ht="28.5" x14ac:dyDescent="0.2">
      <c r="A522" s="17" t="s">
        <v>2849</v>
      </c>
      <c r="B522" s="17" t="s">
        <v>2923</v>
      </c>
      <c r="C522" s="28" t="s">
        <v>3399</v>
      </c>
      <c r="D522" s="17" t="s">
        <v>3399</v>
      </c>
      <c r="H522" s="42" t="s">
        <v>2926</v>
      </c>
      <c r="J522" s="3" t="s">
        <v>3315</v>
      </c>
      <c r="K522" s="12"/>
      <c r="L522" s="1" t="s">
        <v>284</v>
      </c>
      <c r="M522" s="6">
        <v>232.8</v>
      </c>
      <c r="N522" s="6">
        <v>209.5</v>
      </c>
      <c r="O522" s="48">
        <v>44652</v>
      </c>
      <c r="P522" s="5" t="s">
        <v>2611</v>
      </c>
    </row>
    <row r="523" spans="1:16" ht="42.75" x14ac:dyDescent="0.2">
      <c r="A523" s="17" t="s">
        <v>2849</v>
      </c>
      <c r="B523" s="17" t="s">
        <v>2923</v>
      </c>
      <c r="C523" s="28" t="s">
        <v>3399</v>
      </c>
      <c r="D523" s="17" t="s">
        <v>3399</v>
      </c>
      <c r="H523" s="42" t="s">
        <v>2928</v>
      </c>
      <c r="J523" s="3" t="s">
        <v>3316</v>
      </c>
      <c r="K523" s="12"/>
      <c r="L523" s="1" t="s">
        <v>284</v>
      </c>
      <c r="M523" s="6">
        <v>167</v>
      </c>
      <c r="N523" s="6">
        <v>150.30000000000001</v>
      </c>
      <c r="O523" s="48">
        <v>44652</v>
      </c>
      <c r="P523" s="5" t="s">
        <v>2611</v>
      </c>
    </row>
    <row r="524" spans="1:16" ht="28.5" x14ac:dyDescent="0.2">
      <c r="A524" s="17" t="s">
        <v>2849</v>
      </c>
      <c r="B524" s="17" t="s">
        <v>2923</v>
      </c>
      <c r="C524" s="28" t="s">
        <v>3399</v>
      </c>
      <c r="D524" s="17" t="s">
        <v>3399</v>
      </c>
      <c r="H524" s="42" t="s">
        <v>2930</v>
      </c>
      <c r="J524" s="3" t="s">
        <v>3317</v>
      </c>
      <c r="K524" s="12"/>
      <c r="L524" s="1" t="s">
        <v>284</v>
      </c>
      <c r="M524" s="6">
        <v>63.5</v>
      </c>
      <c r="N524" s="6">
        <v>57.2</v>
      </c>
      <c r="O524" s="48">
        <v>44652</v>
      </c>
      <c r="P524" s="5" t="s">
        <v>2611</v>
      </c>
    </row>
    <row r="525" spans="1:16" x14ac:dyDescent="0.2">
      <c r="A525" s="17" t="s">
        <v>2849</v>
      </c>
      <c r="B525" s="17" t="s">
        <v>2933</v>
      </c>
      <c r="C525" s="28" t="s">
        <v>3399</v>
      </c>
      <c r="D525" s="17" t="s">
        <v>3399</v>
      </c>
      <c r="H525" s="41" t="s">
        <v>3399</v>
      </c>
      <c r="J525" s="8" t="s">
        <v>3318</v>
      </c>
      <c r="K525" s="12"/>
      <c r="O525" s="48"/>
    </row>
    <row r="526" spans="1:16" ht="28.5" x14ac:dyDescent="0.2">
      <c r="A526" s="17" t="s">
        <v>2849</v>
      </c>
      <c r="B526" s="17" t="s">
        <v>2933</v>
      </c>
      <c r="C526" s="28" t="s">
        <v>3399</v>
      </c>
      <c r="D526" s="17" t="s">
        <v>3399</v>
      </c>
      <c r="H526" s="42" t="s">
        <v>2934</v>
      </c>
      <c r="J526" s="3" t="s">
        <v>3319</v>
      </c>
      <c r="K526" s="12"/>
      <c r="L526" s="1" t="s">
        <v>284</v>
      </c>
      <c r="M526" s="6">
        <v>136.1</v>
      </c>
      <c r="N526" s="6">
        <v>122.5</v>
      </c>
      <c r="O526" s="48">
        <v>44652</v>
      </c>
      <c r="P526" s="5" t="s">
        <v>2611</v>
      </c>
    </row>
    <row r="527" spans="1:16" x14ac:dyDescent="0.2">
      <c r="A527" s="17" t="s">
        <v>2849</v>
      </c>
      <c r="B527" s="17" t="s">
        <v>2938</v>
      </c>
      <c r="C527" s="28" t="s">
        <v>3399</v>
      </c>
      <c r="D527" s="17" t="s">
        <v>3399</v>
      </c>
      <c r="H527" s="41" t="s">
        <v>3399</v>
      </c>
      <c r="J527" s="8" t="s">
        <v>3320</v>
      </c>
      <c r="K527" s="12"/>
      <c r="O527" s="48"/>
    </row>
    <row r="528" spans="1:16" x14ac:dyDescent="0.2">
      <c r="A528" s="17" t="s">
        <v>2849</v>
      </c>
      <c r="B528" s="17" t="s">
        <v>2938</v>
      </c>
      <c r="C528" s="28" t="s">
        <v>3399</v>
      </c>
      <c r="D528" s="17" t="s">
        <v>3399</v>
      </c>
      <c r="H528" s="42" t="s">
        <v>2939</v>
      </c>
      <c r="J528" s="3" t="s">
        <v>3321</v>
      </c>
      <c r="K528" s="12"/>
      <c r="L528" s="1" t="s">
        <v>284</v>
      </c>
      <c r="M528" s="6">
        <v>37.700000000000003</v>
      </c>
      <c r="N528" s="6">
        <v>33.9</v>
      </c>
      <c r="O528" s="48">
        <v>44652</v>
      </c>
      <c r="P528" s="5" t="s">
        <v>2600</v>
      </c>
    </row>
    <row r="529" spans="1:17" x14ac:dyDescent="0.2">
      <c r="A529" s="17" t="s">
        <v>2849</v>
      </c>
      <c r="B529" s="17" t="s">
        <v>2938</v>
      </c>
      <c r="C529" s="28" t="s">
        <v>3399</v>
      </c>
      <c r="D529" s="17" t="s">
        <v>3399</v>
      </c>
      <c r="H529" s="42" t="s">
        <v>2940</v>
      </c>
      <c r="J529" s="3" t="s">
        <v>3322</v>
      </c>
      <c r="K529" s="12"/>
      <c r="L529" s="1" t="s">
        <v>284</v>
      </c>
      <c r="M529" s="6">
        <v>46.7</v>
      </c>
      <c r="N529" s="6">
        <v>42</v>
      </c>
      <c r="O529" s="48">
        <v>44652</v>
      </c>
      <c r="P529" s="5" t="s">
        <v>2600</v>
      </c>
    </row>
    <row r="530" spans="1:17" x14ac:dyDescent="0.2">
      <c r="A530" s="17" t="s">
        <v>2849</v>
      </c>
      <c r="B530" s="17" t="s">
        <v>2942</v>
      </c>
      <c r="C530" s="28" t="s">
        <v>3399</v>
      </c>
      <c r="D530" s="17" t="s">
        <v>3399</v>
      </c>
      <c r="H530" s="41" t="s">
        <v>3399</v>
      </c>
      <c r="J530" s="8" t="s">
        <v>3221</v>
      </c>
      <c r="K530" s="12"/>
      <c r="O530" s="48"/>
    </row>
    <row r="531" spans="1:17" ht="28.5" x14ac:dyDescent="0.2">
      <c r="A531" s="17" t="s">
        <v>2849</v>
      </c>
      <c r="B531" s="17" t="s">
        <v>2942</v>
      </c>
      <c r="C531" s="28" t="s">
        <v>3399</v>
      </c>
      <c r="D531" s="17" t="s">
        <v>3399</v>
      </c>
      <c r="H531" s="42" t="s">
        <v>2946</v>
      </c>
      <c r="I531" s="34" t="s">
        <v>1</v>
      </c>
      <c r="J531" s="3" t="s">
        <v>3331</v>
      </c>
      <c r="K531" s="12" t="s">
        <v>3332</v>
      </c>
      <c r="L531" s="1" t="s">
        <v>284</v>
      </c>
      <c r="M531" s="6">
        <v>299.39999999999998</v>
      </c>
      <c r="N531" s="6">
        <v>269.5</v>
      </c>
      <c r="O531" s="48">
        <v>44652</v>
      </c>
      <c r="P531" s="5" t="s">
        <v>2600</v>
      </c>
    </row>
    <row r="532" spans="1:17" ht="28.5" x14ac:dyDescent="0.2">
      <c r="A532" s="17" t="s">
        <v>2849</v>
      </c>
      <c r="B532" s="17" t="s">
        <v>2942</v>
      </c>
      <c r="C532" s="28" t="s">
        <v>3399</v>
      </c>
      <c r="D532" s="17" t="s">
        <v>3399</v>
      </c>
      <c r="H532" s="42" t="s">
        <v>2947</v>
      </c>
      <c r="J532" s="3" t="s">
        <v>3333</v>
      </c>
      <c r="K532" s="12"/>
      <c r="L532" s="1" t="s">
        <v>284</v>
      </c>
      <c r="M532" s="6">
        <v>91.6</v>
      </c>
      <c r="N532" s="6">
        <v>82.4</v>
      </c>
      <c r="O532" s="48">
        <v>44652</v>
      </c>
      <c r="P532" s="5" t="s">
        <v>2611</v>
      </c>
    </row>
    <row r="533" spans="1:17" x14ac:dyDescent="0.2">
      <c r="A533" s="17" t="s">
        <v>2849</v>
      </c>
      <c r="B533" s="17" t="s">
        <v>2948</v>
      </c>
      <c r="C533" s="28" t="s">
        <v>3399</v>
      </c>
      <c r="D533" s="17" t="s">
        <v>3399</v>
      </c>
      <c r="H533" s="41" t="s">
        <v>3399</v>
      </c>
      <c r="J533" s="8" t="s">
        <v>3323</v>
      </c>
      <c r="K533" s="12"/>
      <c r="O533" s="48"/>
    </row>
    <row r="534" spans="1:17" ht="42.75" x14ac:dyDescent="0.2">
      <c r="A534" s="17" t="s">
        <v>2849</v>
      </c>
      <c r="B534" s="17" t="s">
        <v>2948</v>
      </c>
      <c r="C534" s="28" t="s">
        <v>3399</v>
      </c>
      <c r="D534" s="17" t="s">
        <v>3399</v>
      </c>
      <c r="H534" s="42" t="s">
        <v>2950</v>
      </c>
      <c r="J534" s="3" t="s">
        <v>3324</v>
      </c>
      <c r="K534" s="12"/>
      <c r="L534" s="1" t="s">
        <v>284</v>
      </c>
      <c r="M534" s="6">
        <v>113.5</v>
      </c>
      <c r="N534" s="6">
        <v>102.2</v>
      </c>
      <c r="O534" s="48">
        <v>44652</v>
      </c>
      <c r="P534" s="5" t="s">
        <v>2611</v>
      </c>
    </row>
    <row r="535" spans="1:17" ht="42.75" x14ac:dyDescent="0.2">
      <c r="A535" s="17" t="s">
        <v>2849</v>
      </c>
      <c r="B535" s="17" t="s">
        <v>2948</v>
      </c>
      <c r="C535" s="28" t="s">
        <v>3399</v>
      </c>
      <c r="D535" s="17" t="s">
        <v>3399</v>
      </c>
      <c r="H535" s="42" t="s">
        <v>2951</v>
      </c>
      <c r="J535" s="3" t="s">
        <v>3325</v>
      </c>
      <c r="K535" s="12"/>
      <c r="L535" s="1" t="s">
        <v>284</v>
      </c>
      <c r="M535" s="6">
        <v>201</v>
      </c>
      <c r="N535" s="6">
        <v>180.9</v>
      </c>
      <c r="O535" s="48">
        <v>44652</v>
      </c>
      <c r="P535" s="5" t="s">
        <v>2611</v>
      </c>
    </row>
    <row r="536" spans="1:17" ht="42.75" x14ac:dyDescent="0.2">
      <c r="A536" s="17" t="s">
        <v>2849</v>
      </c>
      <c r="B536" s="17" t="s">
        <v>2948</v>
      </c>
      <c r="C536" s="28" t="s">
        <v>3399</v>
      </c>
      <c r="D536" s="17" t="s">
        <v>3399</v>
      </c>
      <c r="H536" s="42" t="s">
        <v>2952</v>
      </c>
      <c r="J536" s="3" t="s">
        <v>3326</v>
      </c>
      <c r="K536" s="12"/>
      <c r="L536" s="1" t="s">
        <v>284</v>
      </c>
      <c r="M536" s="6">
        <v>312.5</v>
      </c>
      <c r="N536" s="6">
        <v>281.3</v>
      </c>
      <c r="O536" s="48">
        <v>44652</v>
      </c>
      <c r="P536" s="5" t="s">
        <v>2611</v>
      </c>
    </row>
    <row r="537" spans="1:17" ht="28.5" x14ac:dyDescent="0.2">
      <c r="A537" s="17" t="s">
        <v>2849</v>
      </c>
      <c r="B537" s="17" t="s">
        <v>2948</v>
      </c>
      <c r="C537" s="28" t="s">
        <v>3399</v>
      </c>
      <c r="D537" s="17" t="s">
        <v>3399</v>
      </c>
      <c r="H537" s="42" t="s">
        <v>2953</v>
      </c>
      <c r="J537" s="3" t="s">
        <v>3327</v>
      </c>
      <c r="K537" s="12"/>
      <c r="L537" s="1" t="s">
        <v>284</v>
      </c>
      <c r="M537" s="6">
        <v>275.89999999999998</v>
      </c>
      <c r="N537" s="6">
        <v>248.3</v>
      </c>
      <c r="O537" s="48">
        <v>44652</v>
      </c>
      <c r="P537" s="5" t="s">
        <v>2611</v>
      </c>
    </row>
    <row r="538" spans="1:17" ht="72" x14ac:dyDescent="0.2">
      <c r="A538" s="17" t="s">
        <v>2849</v>
      </c>
      <c r="B538" s="17" t="s">
        <v>2958</v>
      </c>
      <c r="C538" s="28" t="s">
        <v>3399</v>
      </c>
      <c r="D538" s="17" t="s">
        <v>3399</v>
      </c>
      <c r="H538" s="41" t="s">
        <v>3399</v>
      </c>
      <c r="J538" s="3" t="s">
        <v>3328</v>
      </c>
      <c r="K538" s="12"/>
      <c r="O538" s="48"/>
    </row>
    <row r="539" spans="1:17" ht="28.5" x14ac:dyDescent="0.2">
      <c r="A539" s="17" t="s">
        <v>2849</v>
      </c>
      <c r="B539" s="17" t="s">
        <v>2958</v>
      </c>
      <c r="C539" s="28" t="s">
        <v>3399</v>
      </c>
      <c r="D539" s="17" t="s">
        <v>3399</v>
      </c>
      <c r="H539" s="42" t="s">
        <v>2962</v>
      </c>
      <c r="J539" s="3" t="s">
        <v>3329</v>
      </c>
      <c r="K539" s="12"/>
      <c r="L539" s="1" t="s">
        <v>284</v>
      </c>
      <c r="M539" s="6">
        <v>492.3</v>
      </c>
      <c r="N539" s="6">
        <v>443.1</v>
      </c>
      <c r="O539" s="48">
        <v>44652</v>
      </c>
      <c r="P539" s="5" t="s">
        <v>2611</v>
      </c>
    </row>
    <row r="540" spans="1:17" ht="28.5" x14ac:dyDescent="0.2">
      <c r="A540" s="17" t="s">
        <v>2849</v>
      </c>
      <c r="B540" s="17" t="s">
        <v>2958</v>
      </c>
      <c r="C540" s="28" t="s">
        <v>3399</v>
      </c>
      <c r="D540" s="17" t="s">
        <v>3399</v>
      </c>
      <c r="H540" s="42" t="s">
        <v>2963</v>
      </c>
      <c r="J540" s="3" t="s">
        <v>3330</v>
      </c>
      <c r="K540" s="12"/>
      <c r="L540" s="3" t="s">
        <v>284</v>
      </c>
      <c r="M540" s="6">
        <v>441.8</v>
      </c>
      <c r="N540" s="6">
        <v>397.6</v>
      </c>
      <c r="O540" s="48">
        <v>44652</v>
      </c>
      <c r="P540" s="5" t="s">
        <v>2611</v>
      </c>
    </row>
    <row r="541" spans="1:17" ht="114.75" x14ac:dyDescent="0.2">
      <c r="A541" s="17" t="s">
        <v>459</v>
      </c>
      <c r="B541" s="17" t="s">
        <v>3399</v>
      </c>
      <c r="C541" s="28" t="s">
        <v>3399</v>
      </c>
      <c r="D541" s="17" t="s">
        <v>3399</v>
      </c>
      <c r="H541" s="41" t="s">
        <v>3399</v>
      </c>
      <c r="J541" s="3" t="s">
        <v>4599</v>
      </c>
      <c r="N541" s="6" t="s">
        <v>2454</v>
      </c>
      <c r="O541" s="48"/>
      <c r="Q541">
        <v>23</v>
      </c>
    </row>
    <row r="542" spans="1:17" x14ac:dyDescent="0.2">
      <c r="A542" s="17" t="s">
        <v>459</v>
      </c>
      <c r="B542" s="17" t="s">
        <v>460</v>
      </c>
      <c r="C542" s="28" t="s">
        <v>3399</v>
      </c>
      <c r="D542" s="17" t="s">
        <v>3399</v>
      </c>
      <c r="H542" s="41" t="s">
        <v>3399</v>
      </c>
      <c r="J542" s="7" t="s">
        <v>3334</v>
      </c>
      <c r="N542" s="6" t="s">
        <v>2454</v>
      </c>
      <c r="O542" s="48"/>
      <c r="Q542" t="str">
        <f t="shared" ref="Q542:Q585" si="18">IF(H542="",IF(B542="",A542,B542),H542)</f>
        <v xml:space="preserve"> </v>
      </c>
    </row>
    <row r="543" spans="1:17" ht="28.5" x14ac:dyDescent="0.2">
      <c r="A543" s="17" t="s">
        <v>459</v>
      </c>
      <c r="B543" s="17" t="s">
        <v>460</v>
      </c>
      <c r="C543" s="28" t="s">
        <v>3399</v>
      </c>
      <c r="D543" s="17" t="s">
        <v>3399</v>
      </c>
      <c r="H543" s="41" t="s">
        <v>117</v>
      </c>
      <c r="J543" s="3" t="s">
        <v>3335</v>
      </c>
      <c r="K543" s="12"/>
      <c r="O543" s="48">
        <v>44652</v>
      </c>
      <c r="P543" s="5" t="s">
        <v>376</v>
      </c>
      <c r="Q543" t="str">
        <f t="shared" si="18"/>
        <v>23.02.01.00.1</v>
      </c>
    </row>
    <row r="544" spans="1:17" x14ac:dyDescent="0.2">
      <c r="A544" s="17" t="s">
        <v>459</v>
      </c>
      <c r="B544" s="17" t="s">
        <v>461</v>
      </c>
      <c r="C544" s="28" t="s">
        <v>3399</v>
      </c>
      <c r="D544" s="17" t="s">
        <v>3399</v>
      </c>
      <c r="H544" s="41" t="s">
        <v>3399</v>
      </c>
      <c r="J544" s="7" t="s">
        <v>3336</v>
      </c>
      <c r="O544" s="48"/>
      <c r="Q544" t="str">
        <f t="shared" si="18"/>
        <v xml:space="preserve"> </v>
      </c>
    </row>
    <row r="545" spans="1:17" ht="28.5" x14ac:dyDescent="0.2">
      <c r="A545" s="17" t="s">
        <v>459</v>
      </c>
      <c r="B545" s="17" t="s">
        <v>461</v>
      </c>
      <c r="C545" s="28" t="s">
        <v>3399</v>
      </c>
      <c r="D545" s="17" t="s">
        <v>3399</v>
      </c>
      <c r="H545" s="41" t="s">
        <v>118</v>
      </c>
      <c r="J545" s="3" t="s">
        <v>3393</v>
      </c>
      <c r="K545" s="12"/>
      <c r="O545" s="48">
        <v>44652</v>
      </c>
      <c r="P545" s="5" t="s">
        <v>376</v>
      </c>
      <c r="Q545" t="str">
        <f t="shared" si="18"/>
        <v>23.03.01.00.1</v>
      </c>
    </row>
    <row r="546" spans="1:17" x14ac:dyDescent="0.2">
      <c r="A546" s="17" t="s">
        <v>459</v>
      </c>
      <c r="B546" s="17" t="s">
        <v>462</v>
      </c>
      <c r="C546" s="28" t="s">
        <v>3399</v>
      </c>
      <c r="D546" s="17" t="s">
        <v>3399</v>
      </c>
      <c r="H546" s="41" t="s">
        <v>3399</v>
      </c>
      <c r="J546" s="7" t="s">
        <v>554</v>
      </c>
      <c r="O546" s="48"/>
      <c r="Q546" t="str">
        <f t="shared" si="18"/>
        <v xml:space="preserve"> </v>
      </c>
    </row>
    <row r="547" spans="1:17" ht="28.5" x14ac:dyDescent="0.2">
      <c r="A547" s="17" t="s">
        <v>459</v>
      </c>
      <c r="B547" s="17" t="s">
        <v>462</v>
      </c>
      <c r="C547" s="28" t="s">
        <v>3399</v>
      </c>
      <c r="D547" s="17" t="s">
        <v>3399</v>
      </c>
      <c r="H547" s="41" t="s">
        <v>119</v>
      </c>
      <c r="J547" s="3" t="s">
        <v>3394</v>
      </c>
      <c r="K547" s="12"/>
      <c r="O547" s="48">
        <v>44652</v>
      </c>
      <c r="P547" s="5" t="s">
        <v>376</v>
      </c>
      <c r="Q547" t="str">
        <f t="shared" si="18"/>
        <v>23.04.01.00.1</v>
      </c>
    </row>
    <row r="548" spans="1:17" x14ac:dyDescent="0.2">
      <c r="A548" s="17" t="s">
        <v>459</v>
      </c>
      <c r="B548" s="17" t="s">
        <v>463</v>
      </c>
      <c r="C548" s="28" t="s">
        <v>3399</v>
      </c>
      <c r="D548" s="17" t="s">
        <v>3399</v>
      </c>
      <c r="H548" s="41" t="s">
        <v>3399</v>
      </c>
      <c r="J548" s="7" t="s">
        <v>3395</v>
      </c>
      <c r="O548" s="48"/>
      <c r="Q548" t="str">
        <f t="shared" si="18"/>
        <v xml:space="preserve"> </v>
      </c>
    </row>
    <row r="549" spans="1:17" ht="28.5" x14ac:dyDescent="0.2">
      <c r="A549" s="17" t="s">
        <v>459</v>
      </c>
      <c r="B549" s="17" t="s">
        <v>463</v>
      </c>
      <c r="C549" s="28" t="s">
        <v>3399</v>
      </c>
      <c r="D549" s="17" t="s">
        <v>3399</v>
      </c>
      <c r="H549" s="41" t="s">
        <v>120</v>
      </c>
      <c r="J549" s="3" t="s">
        <v>3396</v>
      </c>
      <c r="K549" s="12"/>
      <c r="O549" s="48">
        <v>44652</v>
      </c>
      <c r="P549" s="5" t="s">
        <v>376</v>
      </c>
      <c r="Q549" t="str">
        <f t="shared" si="18"/>
        <v>23.05.01.00.1</v>
      </c>
    </row>
    <row r="550" spans="1:17" s="80" customFormat="1" x14ac:dyDescent="0.2">
      <c r="A550" s="76" t="s">
        <v>459</v>
      </c>
      <c r="B550" s="76" t="s">
        <v>464</v>
      </c>
      <c r="C550" s="77" t="s">
        <v>3399</v>
      </c>
      <c r="D550" s="76" t="s">
        <v>3399</v>
      </c>
      <c r="E550" s="78"/>
      <c r="F550" s="78"/>
      <c r="G550" s="78"/>
      <c r="H550" s="49" t="s">
        <v>3399</v>
      </c>
      <c r="I550" s="62"/>
      <c r="J550" s="71" t="s">
        <v>555</v>
      </c>
      <c r="K550" s="66"/>
      <c r="L550" s="66"/>
      <c r="M550" s="67"/>
      <c r="N550" s="67"/>
      <c r="O550" s="72"/>
      <c r="P550" s="73"/>
      <c r="Q550" s="80" t="str">
        <f t="shared" si="18"/>
        <v xml:space="preserve"> </v>
      </c>
    </row>
    <row r="551" spans="1:17" s="80" customFormat="1" ht="28.5" x14ac:dyDescent="0.2">
      <c r="A551" s="76" t="s">
        <v>459</v>
      </c>
      <c r="B551" s="76" t="s">
        <v>464</v>
      </c>
      <c r="C551" s="77" t="s">
        <v>3399</v>
      </c>
      <c r="D551" s="76" t="s">
        <v>3399</v>
      </c>
      <c r="E551" s="78"/>
      <c r="F551" s="78"/>
      <c r="G551" s="78"/>
      <c r="H551" s="49" t="s">
        <v>121</v>
      </c>
      <c r="I551" s="62"/>
      <c r="J551" s="57" t="s">
        <v>3493</v>
      </c>
      <c r="K551" s="57"/>
      <c r="L551" s="66"/>
      <c r="M551" s="67"/>
      <c r="N551" s="67"/>
      <c r="O551" s="72">
        <v>44743</v>
      </c>
      <c r="P551" s="73" t="s">
        <v>376</v>
      </c>
      <c r="Q551" s="80" t="str">
        <f t="shared" si="18"/>
        <v>23.06.01.00.1</v>
      </c>
    </row>
    <row r="552" spans="1:17" s="80" customFormat="1" x14ac:dyDescent="0.2">
      <c r="A552" s="76" t="s">
        <v>459</v>
      </c>
      <c r="B552" s="76" t="s">
        <v>465</v>
      </c>
      <c r="C552" s="77" t="s">
        <v>3399</v>
      </c>
      <c r="D552" s="76" t="s">
        <v>3399</v>
      </c>
      <c r="E552" s="78"/>
      <c r="F552" s="78"/>
      <c r="G552" s="78"/>
      <c r="H552" s="49" t="s">
        <v>3399</v>
      </c>
      <c r="I552" s="62"/>
      <c r="J552" s="71" t="s">
        <v>3492</v>
      </c>
      <c r="K552" s="66"/>
      <c r="L552" s="66"/>
      <c r="M552" s="67"/>
      <c r="N552" s="67" t="s">
        <v>2454</v>
      </c>
      <c r="O552" s="72"/>
      <c r="P552" s="73"/>
      <c r="Q552" s="80" t="str">
        <f t="shared" si="18"/>
        <v xml:space="preserve"> </v>
      </c>
    </row>
    <row r="553" spans="1:17" s="80" customFormat="1" ht="28.5" x14ac:dyDescent="0.2">
      <c r="A553" s="76" t="s">
        <v>459</v>
      </c>
      <c r="B553" s="76" t="s">
        <v>465</v>
      </c>
      <c r="C553" s="77" t="s">
        <v>3399</v>
      </c>
      <c r="D553" s="76" t="s">
        <v>3399</v>
      </c>
      <c r="E553" s="78"/>
      <c r="F553" s="78"/>
      <c r="G553" s="78"/>
      <c r="H553" s="49" t="s">
        <v>122</v>
      </c>
      <c r="I553" s="62"/>
      <c r="J553" s="57" t="s">
        <v>3494</v>
      </c>
      <c r="K553" s="57"/>
      <c r="L553" s="66"/>
      <c r="M553" s="67"/>
      <c r="N553" s="67"/>
      <c r="O553" s="72">
        <v>44743</v>
      </c>
      <c r="P553" s="73" t="s">
        <v>376</v>
      </c>
      <c r="Q553" s="80" t="str">
        <f t="shared" si="18"/>
        <v>23.10.01.00.1</v>
      </c>
    </row>
    <row r="554" spans="1:17" x14ac:dyDescent="0.2">
      <c r="A554" s="17" t="s">
        <v>459</v>
      </c>
      <c r="B554" s="17" t="s">
        <v>466</v>
      </c>
      <c r="C554" s="28" t="s">
        <v>3399</v>
      </c>
      <c r="D554" s="17" t="s">
        <v>3399</v>
      </c>
      <c r="H554" s="41" t="s">
        <v>3399</v>
      </c>
      <c r="J554" s="7" t="s">
        <v>3320</v>
      </c>
      <c r="O554" s="48"/>
      <c r="Q554" t="str">
        <f t="shared" si="18"/>
        <v xml:space="preserve"> </v>
      </c>
    </row>
    <row r="555" spans="1:17" ht="28.5" x14ac:dyDescent="0.2">
      <c r="A555" s="17" t="s">
        <v>459</v>
      </c>
      <c r="B555" s="17" t="s">
        <v>466</v>
      </c>
      <c r="C555" s="28" t="s">
        <v>3399</v>
      </c>
      <c r="D555" s="17" t="s">
        <v>3399</v>
      </c>
      <c r="H555" s="41" t="s">
        <v>123</v>
      </c>
      <c r="J555" s="3" t="s">
        <v>3397</v>
      </c>
      <c r="K555" s="12"/>
      <c r="O555" s="48">
        <v>44652</v>
      </c>
      <c r="P555" s="5" t="s">
        <v>376</v>
      </c>
      <c r="Q555" t="str">
        <f t="shared" si="18"/>
        <v>23.11.01.00.1</v>
      </c>
    </row>
    <row r="556" spans="1:17" x14ac:dyDescent="0.2">
      <c r="A556" s="17" t="s">
        <v>459</v>
      </c>
      <c r="B556" s="17" t="s">
        <v>467</v>
      </c>
      <c r="C556" s="28" t="s">
        <v>3399</v>
      </c>
      <c r="D556" s="17" t="s">
        <v>3399</v>
      </c>
      <c r="H556" s="41" t="s">
        <v>3399</v>
      </c>
      <c r="J556" s="7" t="s">
        <v>3337</v>
      </c>
      <c r="N556" s="6" t="s">
        <v>2454</v>
      </c>
      <c r="O556" s="48"/>
      <c r="Q556" t="str">
        <f t="shared" si="18"/>
        <v xml:space="preserve"> </v>
      </c>
    </row>
    <row r="557" spans="1:17" ht="28.5" x14ac:dyDescent="0.2">
      <c r="A557" s="17" t="s">
        <v>459</v>
      </c>
      <c r="B557" s="17" t="s">
        <v>467</v>
      </c>
      <c r="C557" s="28" t="s">
        <v>3399</v>
      </c>
      <c r="D557" s="17" t="s">
        <v>3399</v>
      </c>
      <c r="H557" s="41" t="s">
        <v>124</v>
      </c>
      <c r="J557" s="3" t="s">
        <v>3338</v>
      </c>
      <c r="K557" s="12"/>
      <c r="O557" s="48">
        <v>44652</v>
      </c>
      <c r="P557" s="5" t="s">
        <v>376</v>
      </c>
      <c r="Q557" t="str">
        <f t="shared" si="18"/>
        <v>23.20.01.00.1</v>
      </c>
    </row>
    <row r="558" spans="1:17" x14ac:dyDescent="0.2">
      <c r="A558" s="17" t="s">
        <v>459</v>
      </c>
      <c r="B558" s="17" t="s">
        <v>468</v>
      </c>
      <c r="C558" s="28" t="s">
        <v>3399</v>
      </c>
      <c r="D558" s="17" t="s">
        <v>3399</v>
      </c>
      <c r="H558" s="41" t="s">
        <v>3399</v>
      </c>
      <c r="J558" s="7" t="s">
        <v>3304</v>
      </c>
      <c r="O558" s="48"/>
      <c r="Q558" t="str">
        <f t="shared" si="18"/>
        <v xml:space="preserve"> </v>
      </c>
    </row>
    <row r="559" spans="1:17" ht="28.5" x14ac:dyDescent="0.2">
      <c r="A559" s="17" t="s">
        <v>459</v>
      </c>
      <c r="B559" s="17" t="s">
        <v>468</v>
      </c>
      <c r="C559" s="28" t="s">
        <v>3399</v>
      </c>
      <c r="D559" s="17" t="s">
        <v>3399</v>
      </c>
      <c r="H559" s="41" t="s">
        <v>125</v>
      </c>
      <c r="J559" s="3" t="s">
        <v>3339</v>
      </c>
      <c r="K559" s="12"/>
      <c r="O559" s="48">
        <v>44652</v>
      </c>
      <c r="P559" s="5" t="s">
        <v>376</v>
      </c>
      <c r="Q559" t="str">
        <f t="shared" si="18"/>
        <v>23.21.01.00.1</v>
      </c>
    </row>
    <row r="560" spans="1:17" x14ac:dyDescent="0.2">
      <c r="A560" s="17" t="s">
        <v>459</v>
      </c>
      <c r="B560" s="17" t="s">
        <v>469</v>
      </c>
      <c r="C560" s="28" t="s">
        <v>3399</v>
      </c>
      <c r="D560" s="17" t="s">
        <v>3399</v>
      </c>
      <c r="H560" s="41" t="s">
        <v>3399</v>
      </c>
      <c r="J560" s="7" t="s">
        <v>3340</v>
      </c>
      <c r="O560" s="48"/>
      <c r="Q560" t="str">
        <f t="shared" si="18"/>
        <v xml:space="preserve"> </v>
      </c>
    </row>
    <row r="561" spans="1:17" ht="28.5" x14ac:dyDescent="0.2">
      <c r="A561" s="17" t="s">
        <v>459</v>
      </c>
      <c r="B561" s="17" t="s">
        <v>469</v>
      </c>
      <c r="C561" s="28" t="s">
        <v>3399</v>
      </c>
      <c r="D561" s="17" t="s">
        <v>3399</v>
      </c>
      <c r="H561" s="41" t="s">
        <v>126</v>
      </c>
      <c r="J561" s="3" t="s">
        <v>3341</v>
      </c>
      <c r="K561" s="12"/>
      <c r="O561" s="48">
        <v>44652</v>
      </c>
      <c r="P561" s="5" t="s">
        <v>376</v>
      </c>
      <c r="Q561" t="str">
        <f t="shared" si="18"/>
        <v>23.22.01.00.1</v>
      </c>
    </row>
    <row r="562" spans="1:17" x14ac:dyDescent="0.2">
      <c r="A562" s="17" t="s">
        <v>459</v>
      </c>
      <c r="B562" s="17" t="s">
        <v>470</v>
      </c>
      <c r="C562" s="28" t="s">
        <v>3399</v>
      </c>
      <c r="D562" s="17" t="s">
        <v>3399</v>
      </c>
      <c r="H562" s="41" t="s">
        <v>3399</v>
      </c>
      <c r="J562" s="7" t="s">
        <v>556</v>
      </c>
      <c r="O562" s="48"/>
      <c r="Q562" t="str">
        <f t="shared" si="18"/>
        <v xml:space="preserve"> </v>
      </c>
    </row>
    <row r="563" spans="1:17" ht="28.5" x14ac:dyDescent="0.2">
      <c r="A563" s="17" t="s">
        <v>459</v>
      </c>
      <c r="B563" s="17" t="s">
        <v>470</v>
      </c>
      <c r="C563" s="28" t="s">
        <v>3399</v>
      </c>
      <c r="D563" s="17" t="s">
        <v>3399</v>
      </c>
      <c r="H563" s="41" t="s">
        <v>127</v>
      </c>
      <c r="J563" s="3" t="s">
        <v>3342</v>
      </c>
      <c r="K563" s="12"/>
      <c r="O563" s="48">
        <v>44652</v>
      </c>
      <c r="P563" s="5" t="s">
        <v>376</v>
      </c>
      <c r="Q563" t="str">
        <f t="shared" si="18"/>
        <v>23.23.01.00.1</v>
      </c>
    </row>
    <row r="564" spans="1:17" x14ac:dyDescent="0.2">
      <c r="A564" s="17" t="s">
        <v>459</v>
      </c>
      <c r="B564" s="17" t="s">
        <v>471</v>
      </c>
      <c r="C564" s="28" t="s">
        <v>3399</v>
      </c>
      <c r="D564" s="17" t="s">
        <v>3399</v>
      </c>
      <c r="H564" s="41" t="s">
        <v>3399</v>
      </c>
      <c r="J564" s="7" t="s">
        <v>1512</v>
      </c>
      <c r="O564" s="48"/>
      <c r="Q564" t="str">
        <f t="shared" si="18"/>
        <v xml:space="preserve"> </v>
      </c>
    </row>
    <row r="565" spans="1:17" ht="28.5" x14ac:dyDescent="0.2">
      <c r="A565" s="17" t="s">
        <v>459</v>
      </c>
      <c r="B565" s="17" t="s">
        <v>471</v>
      </c>
      <c r="C565" s="28" t="s">
        <v>3399</v>
      </c>
      <c r="D565" s="17" t="s">
        <v>3399</v>
      </c>
      <c r="H565" s="41" t="s">
        <v>128</v>
      </c>
      <c r="J565" s="3" t="s">
        <v>3343</v>
      </c>
      <c r="K565" s="12"/>
      <c r="O565" s="48">
        <v>44652</v>
      </c>
      <c r="P565" s="5" t="s">
        <v>376</v>
      </c>
      <c r="Q565" t="str">
        <f t="shared" si="18"/>
        <v>23.24.01.00.1</v>
      </c>
    </row>
    <row r="566" spans="1:17" x14ac:dyDescent="0.2">
      <c r="A566" s="17" t="s">
        <v>459</v>
      </c>
      <c r="B566" s="17" t="s">
        <v>472</v>
      </c>
      <c r="C566" s="28" t="s">
        <v>3399</v>
      </c>
      <c r="D566" s="17" t="s">
        <v>3399</v>
      </c>
      <c r="H566" s="41" t="s">
        <v>3399</v>
      </c>
      <c r="J566" s="7" t="s">
        <v>3344</v>
      </c>
      <c r="O566" s="48"/>
      <c r="Q566" t="str">
        <f t="shared" si="18"/>
        <v xml:space="preserve"> </v>
      </c>
    </row>
    <row r="567" spans="1:17" ht="28.5" x14ac:dyDescent="0.2">
      <c r="A567" s="17" t="s">
        <v>459</v>
      </c>
      <c r="B567" s="17" t="s">
        <v>472</v>
      </c>
      <c r="C567" s="28" t="s">
        <v>3399</v>
      </c>
      <c r="D567" s="17" t="s">
        <v>3399</v>
      </c>
      <c r="H567" s="41" t="s">
        <v>129</v>
      </c>
      <c r="J567" s="3" t="s">
        <v>3345</v>
      </c>
      <c r="K567" s="12"/>
      <c r="O567" s="48">
        <v>44652</v>
      </c>
      <c r="P567" s="5" t="s">
        <v>376</v>
      </c>
      <c r="Q567" t="str">
        <f t="shared" si="18"/>
        <v>23.25.01.00.1</v>
      </c>
    </row>
    <row r="568" spans="1:17" x14ac:dyDescent="0.2">
      <c r="A568" s="17" t="s">
        <v>473</v>
      </c>
      <c r="B568" s="17" t="s">
        <v>3399</v>
      </c>
      <c r="C568" s="28" t="s">
        <v>3399</v>
      </c>
      <c r="D568" s="17" t="s">
        <v>3399</v>
      </c>
      <c r="H568" s="41" t="s">
        <v>3399</v>
      </c>
      <c r="J568" s="8" t="s">
        <v>2075</v>
      </c>
      <c r="N568" s="6" t="s">
        <v>2454</v>
      </c>
      <c r="O568" s="48"/>
      <c r="Q568" t="str">
        <f t="shared" si="18"/>
        <v xml:space="preserve"> </v>
      </c>
    </row>
    <row r="569" spans="1:17" ht="43.5" x14ac:dyDescent="0.2">
      <c r="A569" s="17" t="s">
        <v>473</v>
      </c>
      <c r="B569" s="17" t="s">
        <v>474</v>
      </c>
      <c r="C569" s="28" t="s">
        <v>3399</v>
      </c>
      <c r="D569" s="17" t="s">
        <v>3399</v>
      </c>
      <c r="H569" s="41" t="s">
        <v>3399</v>
      </c>
      <c r="J569" s="8" t="s">
        <v>2589</v>
      </c>
      <c r="N569" s="6" t="s">
        <v>2454</v>
      </c>
      <c r="O569" s="48"/>
      <c r="Q569" t="str">
        <f t="shared" si="18"/>
        <v xml:space="preserve"> </v>
      </c>
    </row>
    <row r="570" spans="1:17" ht="128.25" x14ac:dyDescent="0.2">
      <c r="A570" s="17" t="s">
        <v>473</v>
      </c>
      <c r="B570" s="17" t="s">
        <v>474</v>
      </c>
      <c r="C570" s="28" t="s">
        <v>3399</v>
      </c>
      <c r="D570" s="17" t="s">
        <v>3399</v>
      </c>
      <c r="H570" s="41" t="s">
        <v>130</v>
      </c>
      <c r="I570" s="34" t="s">
        <v>1</v>
      </c>
      <c r="J570" s="3" t="s">
        <v>2076</v>
      </c>
      <c r="K570" s="12" t="s">
        <v>2590</v>
      </c>
      <c r="L570" s="1" t="s">
        <v>284</v>
      </c>
      <c r="M570" s="6">
        <v>775.45</v>
      </c>
      <c r="N570" s="6">
        <v>775.45</v>
      </c>
      <c r="O570" s="48">
        <v>44470</v>
      </c>
      <c r="P570" s="5" t="s">
        <v>2598</v>
      </c>
      <c r="Q570" t="str">
        <f t="shared" si="18"/>
        <v>24.01.01.00.1</v>
      </c>
    </row>
    <row r="571" spans="1:17" ht="142.5" x14ac:dyDescent="0.2">
      <c r="A571" s="17" t="s">
        <v>473</v>
      </c>
      <c r="B571" s="17" t="s">
        <v>474</v>
      </c>
      <c r="C571" s="28" t="s">
        <v>3399</v>
      </c>
      <c r="D571" s="17" t="s">
        <v>3399</v>
      </c>
      <c r="H571" s="41" t="s">
        <v>214</v>
      </c>
      <c r="I571" s="34" t="s">
        <v>1</v>
      </c>
      <c r="J571" s="3" t="s">
        <v>2077</v>
      </c>
      <c r="K571" s="12" t="s">
        <v>2591</v>
      </c>
      <c r="L571" s="1" t="s">
        <v>284</v>
      </c>
      <c r="M571" s="6">
        <v>3615.5</v>
      </c>
      <c r="N571" s="6">
        <v>3615.5</v>
      </c>
      <c r="O571" s="48">
        <v>44470</v>
      </c>
      <c r="P571" s="5" t="s">
        <v>2598</v>
      </c>
      <c r="Q571" t="str">
        <f t="shared" si="18"/>
        <v>24.01.01.01.1</v>
      </c>
    </row>
    <row r="572" spans="1:17" ht="100.5" x14ac:dyDescent="0.2">
      <c r="A572" s="17" t="s">
        <v>473</v>
      </c>
      <c r="B572" s="17" t="s">
        <v>475</v>
      </c>
      <c r="C572" s="28" t="s">
        <v>3399</v>
      </c>
      <c r="D572" s="17" t="s">
        <v>3399</v>
      </c>
      <c r="H572" s="41" t="s">
        <v>3399</v>
      </c>
      <c r="J572" s="8" t="s">
        <v>2625</v>
      </c>
      <c r="N572" s="6" t="s">
        <v>2454</v>
      </c>
      <c r="O572" s="48"/>
      <c r="Q572" t="str">
        <f t="shared" si="18"/>
        <v xml:space="preserve"> </v>
      </c>
    </row>
    <row r="573" spans="1:17" ht="42.75" x14ac:dyDescent="0.2">
      <c r="A573" s="17" t="s">
        <v>473</v>
      </c>
      <c r="B573" s="17" t="s">
        <v>475</v>
      </c>
      <c r="C573" s="28" t="s">
        <v>3399</v>
      </c>
      <c r="D573" s="17" t="s">
        <v>3399</v>
      </c>
      <c r="H573" s="41" t="s">
        <v>131</v>
      </c>
      <c r="I573" s="34" t="s">
        <v>1</v>
      </c>
      <c r="J573" s="3" t="s">
        <v>2626</v>
      </c>
      <c r="K573" s="12" t="s">
        <v>2627</v>
      </c>
      <c r="L573" s="1" t="s">
        <v>299</v>
      </c>
      <c r="M573" s="6">
        <v>190</v>
      </c>
      <c r="N573" s="6">
        <v>171</v>
      </c>
      <c r="O573" s="48">
        <v>44470</v>
      </c>
      <c r="P573" s="5" t="s">
        <v>2600</v>
      </c>
      <c r="Q573" t="str">
        <f t="shared" si="18"/>
        <v>24.02.01.00.1</v>
      </c>
    </row>
    <row r="574" spans="1:17" ht="28.5" x14ac:dyDescent="0.2">
      <c r="A574" s="17" t="s">
        <v>473</v>
      </c>
      <c r="B574" s="17" t="s">
        <v>475</v>
      </c>
      <c r="C574" s="28" t="s">
        <v>3399</v>
      </c>
      <c r="D574" s="17" t="s">
        <v>3399</v>
      </c>
      <c r="H574" s="41" t="s">
        <v>132</v>
      </c>
      <c r="J574" s="3" t="s">
        <v>2628</v>
      </c>
      <c r="K574" s="12"/>
      <c r="L574" s="1" t="s">
        <v>299</v>
      </c>
      <c r="M574" s="6">
        <v>100</v>
      </c>
      <c r="N574" s="6">
        <v>90</v>
      </c>
      <c r="O574" s="48">
        <v>44470</v>
      </c>
      <c r="P574" s="5" t="s">
        <v>2600</v>
      </c>
      <c r="Q574" t="str">
        <f t="shared" si="18"/>
        <v>24.02.01.01.1</v>
      </c>
    </row>
    <row r="575" spans="1:17" ht="71.25" x14ac:dyDescent="0.2">
      <c r="A575" s="17" t="s">
        <v>473</v>
      </c>
      <c r="B575" s="17" t="s">
        <v>475</v>
      </c>
      <c r="C575" s="28" t="s">
        <v>3399</v>
      </c>
      <c r="D575" s="17" t="s">
        <v>3399</v>
      </c>
      <c r="H575" s="41" t="s">
        <v>2612</v>
      </c>
      <c r="I575" s="34" t="s">
        <v>1</v>
      </c>
      <c r="J575" s="3" t="s">
        <v>2629</v>
      </c>
      <c r="K575" s="12" t="s">
        <v>2630</v>
      </c>
      <c r="L575" s="1" t="s">
        <v>222</v>
      </c>
      <c r="M575" s="6">
        <v>150</v>
      </c>
      <c r="N575" s="6">
        <v>142.5</v>
      </c>
      <c r="O575" s="48">
        <v>44470</v>
      </c>
      <c r="P575" s="5" t="s">
        <v>2611</v>
      </c>
      <c r="Q575" t="str">
        <f t="shared" si="18"/>
        <v>24.02.01.02.1</v>
      </c>
    </row>
    <row r="576" spans="1:17" ht="85.5" x14ac:dyDescent="0.2">
      <c r="A576" s="17" t="s">
        <v>473</v>
      </c>
      <c r="B576" s="17" t="s">
        <v>475</v>
      </c>
      <c r="C576" s="28" t="s">
        <v>3399</v>
      </c>
      <c r="D576" s="17" t="s">
        <v>3399</v>
      </c>
      <c r="H576" s="41" t="s">
        <v>2613</v>
      </c>
      <c r="I576" s="34" t="s">
        <v>1</v>
      </c>
      <c r="J576" s="3" t="s">
        <v>2631</v>
      </c>
      <c r="K576" s="12" t="s">
        <v>2632</v>
      </c>
      <c r="L576" s="1" t="s">
        <v>222</v>
      </c>
      <c r="M576" s="6">
        <v>37.5</v>
      </c>
      <c r="N576" s="6">
        <v>35.65</v>
      </c>
      <c r="O576" s="48">
        <v>44470</v>
      </c>
      <c r="P576" s="5" t="s">
        <v>2611</v>
      </c>
      <c r="Q576" t="str">
        <f t="shared" si="18"/>
        <v>24.02.01.03.1</v>
      </c>
    </row>
    <row r="577" spans="1:17" x14ac:dyDescent="0.2">
      <c r="A577" s="17" t="s">
        <v>473</v>
      </c>
      <c r="B577" s="17" t="s">
        <v>476</v>
      </c>
      <c r="C577" s="28" t="s">
        <v>3399</v>
      </c>
      <c r="D577" s="17" t="s">
        <v>3399</v>
      </c>
      <c r="H577" s="41" t="s">
        <v>3399</v>
      </c>
      <c r="J577" s="7" t="s">
        <v>580</v>
      </c>
      <c r="N577" s="6" t="s">
        <v>2454</v>
      </c>
      <c r="O577" s="48"/>
      <c r="Q577" t="str">
        <f t="shared" si="18"/>
        <v xml:space="preserve"> </v>
      </c>
    </row>
    <row r="578" spans="1:17" ht="128.25" x14ac:dyDescent="0.2">
      <c r="A578" s="17" t="s">
        <v>473</v>
      </c>
      <c r="B578" s="17" t="s">
        <v>476</v>
      </c>
      <c r="C578" s="28" t="s">
        <v>3399</v>
      </c>
      <c r="D578" s="17" t="s">
        <v>3399</v>
      </c>
      <c r="H578" s="41" t="s">
        <v>133</v>
      </c>
      <c r="J578" s="3" t="s">
        <v>3495</v>
      </c>
      <c r="K578" s="12"/>
      <c r="O578" s="72">
        <v>44743</v>
      </c>
      <c r="P578" s="73" t="s">
        <v>376</v>
      </c>
      <c r="Q578" t="str">
        <f t="shared" si="18"/>
        <v>24.03.01.00.1</v>
      </c>
    </row>
    <row r="579" spans="1:17" x14ac:dyDescent="0.2">
      <c r="A579" s="17" t="s">
        <v>478</v>
      </c>
      <c r="B579" s="17" t="s">
        <v>3399</v>
      </c>
      <c r="C579" s="28" t="s">
        <v>3399</v>
      </c>
      <c r="D579" s="17" t="s">
        <v>3399</v>
      </c>
      <c r="H579" s="41" t="s">
        <v>3399</v>
      </c>
      <c r="J579" s="7" t="s">
        <v>581</v>
      </c>
      <c r="N579" s="6" t="s">
        <v>2454</v>
      </c>
      <c r="O579" s="48"/>
      <c r="Q579" t="str">
        <f t="shared" si="18"/>
        <v xml:space="preserve"> </v>
      </c>
    </row>
    <row r="580" spans="1:17" x14ac:dyDescent="0.2">
      <c r="A580" s="17" t="s">
        <v>478</v>
      </c>
      <c r="B580" s="17" t="s">
        <v>480</v>
      </c>
      <c r="C580" s="28" t="s">
        <v>3399</v>
      </c>
      <c r="D580" s="17" t="s">
        <v>3399</v>
      </c>
      <c r="H580" s="41" t="s">
        <v>3399</v>
      </c>
      <c r="J580" s="7" t="s">
        <v>582</v>
      </c>
      <c r="N580" s="6" t="s">
        <v>2454</v>
      </c>
      <c r="O580" s="48"/>
      <c r="Q580" t="str">
        <f t="shared" si="18"/>
        <v xml:space="preserve"> </v>
      </c>
    </row>
    <row r="581" spans="1:17" ht="85.5" x14ac:dyDescent="0.2">
      <c r="A581" s="17" t="s">
        <v>478</v>
      </c>
      <c r="B581" s="17" t="s">
        <v>480</v>
      </c>
      <c r="C581" s="28" t="s">
        <v>3399</v>
      </c>
      <c r="D581" s="17" t="s">
        <v>3399</v>
      </c>
      <c r="H581" s="41" t="s">
        <v>134</v>
      </c>
      <c r="I581" s="34" t="s">
        <v>1</v>
      </c>
      <c r="J581" s="3" t="s">
        <v>316</v>
      </c>
      <c r="K581" s="12" t="s">
        <v>317</v>
      </c>
      <c r="L581" s="1" t="s">
        <v>299</v>
      </c>
      <c r="M581" s="6">
        <v>180</v>
      </c>
      <c r="N581" s="6">
        <v>180</v>
      </c>
      <c r="O581" s="48">
        <v>44470</v>
      </c>
      <c r="P581" s="5" t="s">
        <v>2598</v>
      </c>
      <c r="Q581" t="str">
        <f t="shared" si="18"/>
        <v>25.01.01.00.1</v>
      </c>
    </row>
    <row r="582" spans="1:17" x14ac:dyDescent="0.2">
      <c r="A582" s="17" t="s">
        <v>478</v>
      </c>
      <c r="B582" s="17" t="s">
        <v>481</v>
      </c>
      <c r="C582" s="28" t="s">
        <v>3399</v>
      </c>
      <c r="D582" s="17" t="s">
        <v>3399</v>
      </c>
      <c r="H582" s="41" t="s">
        <v>3399</v>
      </c>
      <c r="J582" s="7" t="s">
        <v>583</v>
      </c>
      <c r="N582" s="6" t="s">
        <v>2454</v>
      </c>
      <c r="O582" s="48"/>
      <c r="Q582" t="str">
        <f t="shared" si="18"/>
        <v xml:space="preserve"> </v>
      </c>
    </row>
    <row r="583" spans="1:17" ht="128.25" x14ac:dyDescent="0.2">
      <c r="A583" s="17" t="s">
        <v>478</v>
      </c>
      <c r="B583" s="17" t="s">
        <v>481</v>
      </c>
      <c r="C583" s="28" t="s">
        <v>3399</v>
      </c>
      <c r="D583" s="17" t="s">
        <v>3399</v>
      </c>
      <c r="H583" s="41" t="s">
        <v>135</v>
      </c>
      <c r="I583" s="34" t="s">
        <v>1</v>
      </c>
      <c r="J583" s="3" t="s">
        <v>340</v>
      </c>
      <c r="K583" s="12" t="s">
        <v>341</v>
      </c>
      <c r="L583" s="1" t="s">
        <v>299</v>
      </c>
      <c r="M583" s="6">
        <v>180</v>
      </c>
      <c r="N583" s="6">
        <v>180</v>
      </c>
      <c r="O583" s="48">
        <v>44470</v>
      </c>
      <c r="P583" s="5" t="s">
        <v>2598</v>
      </c>
      <c r="Q583" t="str">
        <f t="shared" si="18"/>
        <v>25.02.01.00.1</v>
      </c>
    </row>
    <row r="584" spans="1:17" ht="71.25" x14ac:dyDescent="0.2">
      <c r="A584" s="17" t="s">
        <v>478</v>
      </c>
      <c r="B584" s="17" t="s">
        <v>481</v>
      </c>
      <c r="C584" s="28" t="s">
        <v>3399</v>
      </c>
      <c r="D584" s="17" t="s">
        <v>3399</v>
      </c>
      <c r="H584" s="41" t="s">
        <v>136</v>
      </c>
      <c r="I584" s="34" t="s">
        <v>1</v>
      </c>
      <c r="J584" s="3" t="s">
        <v>318</v>
      </c>
      <c r="K584" s="12" t="s">
        <v>319</v>
      </c>
      <c r="L584" s="3" t="s">
        <v>320</v>
      </c>
      <c r="M584" s="6">
        <v>270</v>
      </c>
      <c r="N584" s="6">
        <v>270</v>
      </c>
      <c r="O584" s="48">
        <v>44470</v>
      </c>
      <c r="P584" s="5" t="s">
        <v>2598</v>
      </c>
      <c r="Q584" t="str">
        <f t="shared" si="18"/>
        <v>25.02.02.00.1</v>
      </c>
    </row>
    <row r="585" spans="1:17" ht="57" x14ac:dyDescent="0.2">
      <c r="A585" s="17" t="s">
        <v>478</v>
      </c>
      <c r="B585" s="17" t="s">
        <v>481</v>
      </c>
      <c r="C585" s="28" t="s">
        <v>3399</v>
      </c>
      <c r="D585" s="17" t="s">
        <v>3399</v>
      </c>
      <c r="H585" s="41" t="s">
        <v>138</v>
      </c>
      <c r="I585" s="34" t="s">
        <v>1</v>
      </c>
      <c r="J585" s="3" t="s">
        <v>321</v>
      </c>
      <c r="K585" s="12" t="s">
        <v>322</v>
      </c>
      <c r="M585" s="6">
        <v>630</v>
      </c>
      <c r="N585" s="6">
        <v>630</v>
      </c>
      <c r="O585" s="48">
        <v>44470</v>
      </c>
      <c r="P585" s="5" t="s">
        <v>2598</v>
      </c>
      <c r="Q585" t="str">
        <f t="shared" si="18"/>
        <v>25.02.03.00.1</v>
      </c>
    </row>
    <row r="586" spans="1:17" x14ac:dyDescent="0.2">
      <c r="A586" s="17" t="s">
        <v>2981</v>
      </c>
      <c r="B586" s="17" t="s">
        <v>3399</v>
      </c>
      <c r="C586" s="28" t="s">
        <v>3399</v>
      </c>
      <c r="D586" s="17" t="s">
        <v>3399</v>
      </c>
      <c r="H586" s="41" t="s">
        <v>3399</v>
      </c>
      <c r="J586" s="40" t="s">
        <v>3346</v>
      </c>
      <c r="K586" s="12"/>
      <c r="O586" s="48"/>
    </row>
    <row r="587" spans="1:17" ht="409.5" x14ac:dyDescent="0.2">
      <c r="A587" s="17" t="s">
        <v>2981</v>
      </c>
      <c r="B587" s="17" t="s">
        <v>2982</v>
      </c>
      <c r="C587" s="28" t="s">
        <v>3399</v>
      </c>
      <c r="D587" s="17" t="s">
        <v>3399</v>
      </c>
      <c r="H587" s="41" t="s">
        <v>3399</v>
      </c>
      <c r="J587" s="3" t="s">
        <v>3398</v>
      </c>
      <c r="K587" s="12"/>
      <c r="O587" s="48"/>
    </row>
    <row r="588" spans="1:17" ht="57" x14ac:dyDescent="0.2">
      <c r="A588" s="17" t="s">
        <v>2981</v>
      </c>
      <c r="B588" s="17" t="s">
        <v>2982</v>
      </c>
      <c r="C588" s="28" t="s">
        <v>3399</v>
      </c>
      <c r="D588" s="17" t="s">
        <v>3399</v>
      </c>
      <c r="H588" s="41" t="s">
        <v>2983</v>
      </c>
      <c r="I588" s="34" t="s">
        <v>1</v>
      </c>
      <c r="J588" s="3" t="s">
        <v>3348</v>
      </c>
      <c r="K588" s="12" t="s">
        <v>3349</v>
      </c>
      <c r="O588" s="48">
        <v>44652</v>
      </c>
      <c r="P588" s="5" t="s">
        <v>376</v>
      </c>
    </row>
    <row r="589" spans="1:17" ht="28.5" x14ac:dyDescent="0.2">
      <c r="A589" s="17" t="s">
        <v>2981</v>
      </c>
      <c r="B589" s="17" t="s">
        <v>2982</v>
      </c>
      <c r="C589" s="28" t="s">
        <v>3399</v>
      </c>
      <c r="D589" s="17" t="s">
        <v>3399</v>
      </c>
      <c r="H589" s="41" t="s">
        <v>2986</v>
      </c>
      <c r="I589" s="35"/>
      <c r="J589" s="3" t="s">
        <v>3350</v>
      </c>
      <c r="K589" s="12"/>
      <c r="O589" s="48">
        <v>44652</v>
      </c>
      <c r="P589" s="5" t="s">
        <v>2611</v>
      </c>
    </row>
    <row r="590" spans="1:17" ht="85.5" x14ac:dyDescent="0.2">
      <c r="A590" s="17" t="s">
        <v>2981</v>
      </c>
      <c r="B590" s="17" t="s">
        <v>2982</v>
      </c>
      <c r="C590" s="28" t="s">
        <v>3399</v>
      </c>
      <c r="D590" s="17" t="s">
        <v>3399</v>
      </c>
      <c r="H590" s="41" t="s">
        <v>2988</v>
      </c>
      <c r="I590" s="34" t="s">
        <v>1</v>
      </c>
      <c r="J590" s="3" t="s">
        <v>3351</v>
      </c>
      <c r="K590" s="12" t="s">
        <v>3352</v>
      </c>
      <c r="O590" s="48">
        <v>44652</v>
      </c>
      <c r="P590" s="5" t="s">
        <v>376</v>
      </c>
    </row>
    <row r="591" spans="1:17" ht="85.5" x14ac:dyDescent="0.2">
      <c r="A591" s="17" t="s">
        <v>2981</v>
      </c>
      <c r="B591" s="17" t="s">
        <v>2982</v>
      </c>
      <c r="C591" s="28" t="s">
        <v>3399</v>
      </c>
      <c r="D591" s="17" t="s">
        <v>3399</v>
      </c>
      <c r="H591" s="41" t="s">
        <v>2991</v>
      </c>
      <c r="I591" s="34" t="s">
        <v>1</v>
      </c>
      <c r="J591" s="3" t="s">
        <v>3353</v>
      </c>
      <c r="K591" s="12" t="s">
        <v>3354</v>
      </c>
      <c r="O591" s="48">
        <v>44652</v>
      </c>
      <c r="P591" s="5" t="s">
        <v>2611</v>
      </c>
    </row>
    <row r="592" spans="1:17" ht="42.75" x14ac:dyDescent="0.2">
      <c r="A592" s="17" t="s">
        <v>2981</v>
      </c>
      <c r="B592" s="17" t="s">
        <v>2982</v>
      </c>
      <c r="C592" s="28" t="s">
        <v>3399</v>
      </c>
      <c r="D592" s="17" t="s">
        <v>3399</v>
      </c>
      <c r="H592" s="41" t="s">
        <v>2994</v>
      </c>
      <c r="I592" s="34" t="s">
        <v>1</v>
      </c>
      <c r="J592" s="3" t="s">
        <v>3355</v>
      </c>
      <c r="K592" s="12" t="s">
        <v>3356</v>
      </c>
      <c r="O592" s="48">
        <v>44652</v>
      </c>
      <c r="P592" s="5" t="s">
        <v>2611</v>
      </c>
    </row>
    <row r="593" spans="1:17" ht="71.25" x14ac:dyDescent="0.2">
      <c r="A593" s="17" t="s">
        <v>2981</v>
      </c>
      <c r="B593" s="17" t="s">
        <v>2982</v>
      </c>
      <c r="C593" s="28" t="s">
        <v>3399</v>
      </c>
      <c r="D593" s="17" t="s">
        <v>3399</v>
      </c>
      <c r="H593" s="41" t="s">
        <v>2995</v>
      </c>
      <c r="I593" s="34" t="s">
        <v>1</v>
      </c>
      <c r="J593" s="3" t="s">
        <v>3411</v>
      </c>
      <c r="K593" s="12" t="s">
        <v>3357</v>
      </c>
      <c r="L593" s="1" t="s">
        <v>284</v>
      </c>
      <c r="M593" s="6">
        <v>35</v>
      </c>
      <c r="N593" s="6">
        <v>31.5</v>
      </c>
      <c r="O593" s="48">
        <v>44652</v>
      </c>
      <c r="P593" s="5" t="s">
        <v>2611</v>
      </c>
    </row>
    <row r="594" spans="1:17" ht="71.25" x14ac:dyDescent="0.2">
      <c r="A594" s="17" t="s">
        <v>2981</v>
      </c>
      <c r="B594" s="17" t="s">
        <v>2982</v>
      </c>
      <c r="C594" s="28" t="s">
        <v>3399</v>
      </c>
      <c r="D594" s="17" t="s">
        <v>3399</v>
      </c>
      <c r="H594" s="41" t="s">
        <v>2999</v>
      </c>
      <c r="I594" s="34" t="s">
        <v>1</v>
      </c>
      <c r="J594" s="3" t="s">
        <v>3358</v>
      </c>
      <c r="K594" s="12" t="s">
        <v>3359</v>
      </c>
      <c r="L594" s="1" t="s">
        <v>295</v>
      </c>
      <c r="M594" s="6">
        <v>59</v>
      </c>
      <c r="N594" s="6">
        <v>53.1</v>
      </c>
      <c r="O594" s="48">
        <v>44652</v>
      </c>
      <c r="P594" s="5" t="s">
        <v>2611</v>
      </c>
    </row>
    <row r="595" spans="1:17" ht="42.75" x14ac:dyDescent="0.2">
      <c r="A595" s="17" t="s">
        <v>2981</v>
      </c>
      <c r="B595" s="17" t="s">
        <v>2982</v>
      </c>
      <c r="C595" s="28" t="s">
        <v>3399</v>
      </c>
      <c r="D595" s="17" t="s">
        <v>3399</v>
      </c>
      <c r="H595" s="41" t="s">
        <v>3002</v>
      </c>
      <c r="I595" s="34" t="s">
        <v>1</v>
      </c>
      <c r="J595" s="3" t="s">
        <v>3362</v>
      </c>
      <c r="K595" s="12" t="s">
        <v>3360</v>
      </c>
      <c r="O595" s="48">
        <v>44652</v>
      </c>
      <c r="P595" s="5" t="s">
        <v>376</v>
      </c>
    </row>
    <row r="596" spans="1:17" ht="42.75" x14ac:dyDescent="0.2">
      <c r="A596" s="17" t="s">
        <v>2981</v>
      </c>
      <c r="B596" s="17" t="s">
        <v>2982</v>
      </c>
      <c r="C596" s="28" t="s">
        <v>3399</v>
      </c>
      <c r="D596" s="17" t="s">
        <v>3399</v>
      </c>
      <c r="H596" s="41" t="s">
        <v>3179</v>
      </c>
      <c r="I596" s="34" t="s">
        <v>1</v>
      </c>
      <c r="J596" s="3" t="s">
        <v>3361</v>
      </c>
      <c r="K596" s="12" t="s">
        <v>3356</v>
      </c>
      <c r="O596" s="48">
        <v>44652</v>
      </c>
      <c r="P596" s="5" t="s">
        <v>2611</v>
      </c>
    </row>
    <row r="597" spans="1:17" ht="114.75" x14ac:dyDescent="0.2">
      <c r="A597" s="17" t="s">
        <v>484</v>
      </c>
      <c r="B597" s="17" t="s">
        <v>3399</v>
      </c>
      <c r="C597" s="28" t="s">
        <v>3399</v>
      </c>
      <c r="D597" s="17" t="s">
        <v>3399</v>
      </c>
      <c r="H597" s="41" t="s">
        <v>3399</v>
      </c>
      <c r="J597" s="3" t="s">
        <v>2592</v>
      </c>
      <c r="N597" s="6" t="s">
        <v>2454</v>
      </c>
      <c r="O597" s="48">
        <v>44470</v>
      </c>
      <c r="P597" s="5" t="s">
        <v>2598</v>
      </c>
      <c r="Q597" t="str">
        <f t="shared" ref="Q597:Q608" si="19">IF(H597="",IF(B597="",A597,B597),H597)</f>
        <v xml:space="preserve"> </v>
      </c>
    </row>
    <row r="598" spans="1:17" x14ac:dyDescent="0.2">
      <c r="A598" s="17" t="s">
        <v>484</v>
      </c>
      <c r="B598" s="17" t="s">
        <v>485</v>
      </c>
      <c r="C598" s="28" t="s">
        <v>3399</v>
      </c>
      <c r="D598" s="17" t="s">
        <v>3399</v>
      </c>
      <c r="H598" s="41" t="s">
        <v>3399</v>
      </c>
      <c r="J598" s="7" t="s">
        <v>2011</v>
      </c>
      <c r="N598" s="6" t="s">
        <v>2454</v>
      </c>
      <c r="O598" s="48"/>
      <c r="Q598" t="str">
        <f t="shared" si="19"/>
        <v xml:space="preserve"> </v>
      </c>
    </row>
    <row r="599" spans="1:17" ht="285" x14ac:dyDescent="0.2">
      <c r="A599" s="17" t="s">
        <v>484</v>
      </c>
      <c r="B599" s="17" t="s">
        <v>485</v>
      </c>
      <c r="C599" s="28" t="s">
        <v>3399</v>
      </c>
      <c r="D599" s="17" t="s">
        <v>3399</v>
      </c>
      <c r="H599" s="41" t="s">
        <v>140</v>
      </c>
      <c r="J599" s="3" t="s">
        <v>2012</v>
      </c>
      <c r="L599" s="3" t="s">
        <v>346</v>
      </c>
      <c r="M599" s="6">
        <v>5040</v>
      </c>
      <c r="N599" s="6">
        <v>4536</v>
      </c>
      <c r="O599" s="48">
        <v>44470</v>
      </c>
      <c r="P599" s="5" t="s">
        <v>2598</v>
      </c>
      <c r="Q599" t="str">
        <f t="shared" si="19"/>
        <v>29.01.01.00.1</v>
      </c>
    </row>
    <row r="600" spans="1:17" x14ac:dyDescent="0.2">
      <c r="A600" s="17" t="s">
        <v>486</v>
      </c>
      <c r="B600" s="17" t="s">
        <v>3399</v>
      </c>
      <c r="C600" s="28" t="s">
        <v>3399</v>
      </c>
      <c r="D600" s="17" t="s">
        <v>3399</v>
      </c>
      <c r="H600" s="41" t="s">
        <v>3399</v>
      </c>
      <c r="J600" s="7" t="s">
        <v>584</v>
      </c>
      <c r="N600" s="6" t="s">
        <v>2454</v>
      </c>
      <c r="O600" s="48"/>
      <c r="Q600" t="str">
        <f t="shared" si="19"/>
        <v xml:space="preserve"> </v>
      </c>
    </row>
    <row r="601" spans="1:17" ht="43.5" x14ac:dyDescent="0.2">
      <c r="A601" s="17" t="s">
        <v>486</v>
      </c>
      <c r="B601" s="17" t="s">
        <v>488</v>
      </c>
      <c r="C601" s="28" t="s">
        <v>3399</v>
      </c>
      <c r="D601" s="17" t="s">
        <v>3399</v>
      </c>
      <c r="H601" s="41" t="s">
        <v>3399</v>
      </c>
      <c r="J601" s="8" t="s">
        <v>585</v>
      </c>
      <c r="K601" s="12"/>
      <c r="N601" s="6" t="s">
        <v>2454</v>
      </c>
      <c r="O601" s="48"/>
      <c r="Q601" t="str">
        <f t="shared" si="19"/>
        <v xml:space="preserve"> </v>
      </c>
    </row>
    <row r="602" spans="1:17" ht="99.75" x14ac:dyDescent="0.2">
      <c r="A602" s="17" t="s">
        <v>486</v>
      </c>
      <c r="B602" s="17" t="s">
        <v>488</v>
      </c>
      <c r="C602" s="28" t="s">
        <v>3399</v>
      </c>
      <c r="D602" s="17" t="s">
        <v>3399</v>
      </c>
      <c r="H602" s="41" t="s">
        <v>141</v>
      </c>
      <c r="I602" s="34" t="s">
        <v>1</v>
      </c>
      <c r="J602" s="3" t="s">
        <v>2401</v>
      </c>
      <c r="K602" s="12" t="s">
        <v>2420</v>
      </c>
      <c r="L602" s="3" t="s">
        <v>1074</v>
      </c>
      <c r="M602" s="6">
        <v>3.34</v>
      </c>
      <c r="N602" s="6">
        <v>3.17</v>
      </c>
      <c r="O602" s="48">
        <v>44470</v>
      </c>
      <c r="P602" s="5" t="s">
        <v>2598</v>
      </c>
      <c r="Q602" t="str">
        <f t="shared" si="19"/>
        <v>30.01.03.00.2</v>
      </c>
    </row>
    <row r="603" spans="1:17" ht="71.25" x14ac:dyDescent="0.2">
      <c r="A603" s="17" t="s">
        <v>486</v>
      </c>
      <c r="B603" s="17" t="s">
        <v>488</v>
      </c>
      <c r="C603" s="28" t="s">
        <v>3399</v>
      </c>
      <c r="D603" s="17" t="s">
        <v>3399</v>
      </c>
      <c r="H603" s="41" t="s">
        <v>142</v>
      </c>
      <c r="I603" s="34" t="s">
        <v>1</v>
      </c>
      <c r="J603" s="3" t="s">
        <v>323</v>
      </c>
      <c r="K603" s="12" t="s">
        <v>2593</v>
      </c>
      <c r="L603" s="1" t="s">
        <v>222</v>
      </c>
      <c r="M603" s="6">
        <v>280</v>
      </c>
      <c r="N603" s="6">
        <v>266</v>
      </c>
      <c r="O603" s="48">
        <v>44470</v>
      </c>
      <c r="P603" s="5" t="s">
        <v>2599</v>
      </c>
      <c r="Q603" t="str">
        <f t="shared" si="19"/>
        <v>30.01.03.01.2</v>
      </c>
    </row>
    <row r="604" spans="1:17" ht="129.75" x14ac:dyDescent="0.2">
      <c r="A604" s="17" t="s">
        <v>486</v>
      </c>
      <c r="B604" s="17" t="s">
        <v>489</v>
      </c>
      <c r="C604" s="28" t="s">
        <v>3399</v>
      </c>
      <c r="D604" s="17" t="s">
        <v>3399</v>
      </c>
      <c r="H604" s="41" t="s">
        <v>3399</v>
      </c>
      <c r="J604" s="8" t="s">
        <v>2118</v>
      </c>
      <c r="N604" s="6" t="s">
        <v>2454</v>
      </c>
      <c r="O604" s="48"/>
      <c r="Q604" t="str">
        <f t="shared" si="19"/>
        <v xml:space="preserve"> </v>
      </c>
    </row>
    <row r="605" spans="1:17" x14ac:dyDescent="0.2">
      <c r="A605" s="17" t="s">
        <v>486</v>
      </c>
      <c r="B605" s="17" t="s">
        <v>489</v>
      </c>
      <c r="C605" s="28" t="s">
        <v>3399</v>
      </c>
      <c r="D605" s="17" t="s">
        <v>3399</v>
      </c>
      <c r="H605" s="41" t="s">
        <v>144</v>
      </c>
      <c r="I605" s="34" t="s">
        <v>1</v>
      </c>
      <c r="J605" s="3" t="s">
        <v>2122</v>
      </c>
      <c r="K605" s="12" t="s">
        <v>2121</v>
      </c>
      <c r="L605" s="1" t="s">
        <v>266</v>
      </c>
      <c r="M605" s="6">
        <v>495.4</v>
      </c>
      <c r="N605" s="6">
        <v>445.86</v>
      </c>
      <c r="O605" s="48">
        <v>44470</v>
      </c>
      <c r="P605" s="5" t="s">
        <v>2598</v>
      </c>
      <c r="Q605" t="str">
        <f t="shared" si="19"/>
        <v>30.02.01.00.1</v>
      </c>
    </row>
    <row r="606" spans="1:17" ht="63.2" customHeight="1" x14ac:dyDescent="0.2">
      <c r="A606" s="17" t="s">
        <v>486</v>
      </c>
      <c r="B606" s="17" t="s">
        <v>489</v>
      </c>
      <c r="C606" s="28" t="s">
        <v>3399</v>
      </c>
      <c r="D606" s="17" t="s">
        <v>3399</v>
      </c>
      <c r="H606" s="41" t="s">
        <v>145</v>
      </c>
      <c r="J606" s="1" t="s">
        <v>2119</v>
      </c>
      <c r="L606" s="1" t="s">
        <v>2120</v>
      </c>
      <c r="M606" s="6">
        <v>16.5</v>
      </c>
      <c r="N606" s="6">
        <v>14.85</v>
      </c>
      <c r="O606" s="48">
        <v>44470</v>
      </c>
      <c r="P606" s="5" t="s">
        <v>2598</v>
      </c>
      <c r="Q606" t="str">
        <f t="shared" si="19"/>
        <v>30.02.01.01.1</v>
      </c>
    </row>
    <row r="607" spans="1:17" ht="43.5" x14ac:dyDescent="0.2">
      <c r="A607" s="17" t="s">
        <v>486</v>
      </c>
      <c r="B607" s="17" t="s">
        <v>490</v>
      </c>
      <c r="C607" s="28" t="s">
        <v>3399</v>
      </c>
      <c r="D607" s="17" t="s">
        <v>3399</v>
      </c>
      <c r="H607" s="41" t="s">
        <v>3399</v>
      </c>
      <c r="J607" s="3" t="s">
        <v>2178</v>
      </c>
      <c r="K607" s="12"/>
      <c r="N607" s="6" t="s">
        <v>2454</v>
      </c>
      <c r="O607" s="48"/>
      <c r="Q607" t="str">
        <f t="shared" si="19"/>
        <v xml:space="preserve"> </v>
      </c>
    </row>
    <row r="608" spans="1:17" ht="85.5" x14ac:dyDescent="0.2">
      <c r="A608" s="17" t="s">
        <v>486</v>
      </c>
      <c r="B608" s="17" t="s">
        <v>490</v>
      </c>
      <c r="C608" s="28" t="s">
        <v>3399</v>
      </c>
      <c r="D608" s="17" t="s">
        <v>3399</v>
      </c>
      <c r="H608" s="41" t="s">
        <v>146</v>
      </c>
      <c r="I608" s="34" t="s">
        <v>1</v>
      </c>
      <c r="J608" s="3" t="s">
        <v>2402</v>
      </c>
      <c r="K608" s="12" t="s">
        <v>2403</v>
      </c>
      <c r="L608" s="3" t="s">
        <v>1074</v>
      </c>
      <c r="M608" s="6">
        <v>2.5</v>
      </c>
      <c r="N608" s="6">
        <v>2.38</v>
      </c>
      <c r="O608" s="48">
        <v>44470</v>
      </c>
      <c r="P608" s="5" t="s">
        <v>2598</v>
      </c>
      <c r="Q608" t="str">
        <f t="shared" si="19"/>
        <v>30.03.01.00.2</v>
      </c>
    </row>
    <row r="609" spans="1:17" ht="71.25" x14ac:dyDescent="0.2">
      <c r="A609" s="17" t="s">
        <v>486</v>
      </c>
      <c r="B609" s="17" t="s">
        <v>490</v>
      </c>
      <c r="C609" s="28" t="s">
        <v>3399</v>
      </c>
      <c r="D609" s="17" t="s">
        <v>3399</v>
      </c>
      <c r="H609" s="41" t="s">
        <v>2318</v>
      </c>
      <c r="I609" s="34" t="s">
        <v>1</v>
      </c>
      <c r="J609" s="3" t="s">
        <v>2404</v>
      </c>
      <c r="K609" s="12" t="s">
        <v>2593</v>
      </c>
      <c r="L609" s="3" t="s">
        <v>222</v>
      </c>
      <c r="M609" s="6">
        <v>180</v>
      </c>
      <c r="O609" s="48">
        <v>44470</v>
      </c>
      <c r="P609" s="5" t="s">
        <v>2599</v>
      </c>
    </row>
    <row r="610" spans="1:17" ht="409.5" x14ac:dyDescent="0.2">
      <c r="A610" s="17" t="s">
        <v>493</v>
      </c>
      <c r="B610" s="17" t="s">
        <v>3399</v>
      </c>
      <c r="C610" s="28" t="s">
        <v>3399</v>
      </c>
      <c r="D610" s="17" t="s">
        <v>3399</v>
      </c>
      <c r="H610" s="41" t="s">
        <v>3399</v>
      </c>
      <c r="J610" s="8" t="s">
        <v>2405</v>
      </c>
      <c r="N610" s="6" t="s">
        <v>2454</v>
      </c>
      <c r="O610" s="48"/>
      <c r="Q610" t="str">
        <f>IF(H610="",IF(B610="",A610,B610),H610)</f>
        <v xml:space="preserve"> </v>
      </c>
    </row>
    <row r="611" spans="1:17" x14ac:dyDescent="0.2">
      <c r="A611" s="17" t="s">
        <v>493</v>
      </c>
      <c r="B611" s="17" t="s">
        <v>2321</v>
      </c>
      <c r="C611" s="28" t="s">
        <v>3399</v>
      </c>
      <c r="D611" s="17" t="s">
        <v>3399</v>
      </c>
      <c r="H611" s="41" t="s">
        <v>3399</v>
      </c>
      <c r="J611" s="7" t="s">
        <v>2406</v>
      </c>
      <c r="N611" s="6" t="s">
        <v>2454</v>
      </c>
      <c r="O611" s="48"/>
      <c r="Q611" t="str">
        <f>IF(H611="",IF(B611="",A611,B611),H611)</f>
        <v xml:space="preserve"> </v>
      </c>
    </row>
    <row r="612" spans="1:17" ht="342.75" x14ac:dyDescent="0.2">
      <c r="A612" s="17" t="s">
        <v>493</v>
      </c>
      <c r="B612" s="17" t="s">
        <v>2321</v>
      </c>
      <c r="C612" s="28" t="s">
        <v>3399</v>
      </c>
      <c r="D612" s="17" t="s">
        <v>3399</v>
      </c>
      <c r="H612" s="41" t="s">
        <v>2323</v>
      </c>
      <c r="J612" s="8" t="s">
        <v>2594</v>
      </c>
      <c r="L612" s="1" t="s">
        <v>2407</v>
      </c>
      <c r="M612" s="6">
        <v>7600</v>
      </c>
      <c r="N612" s="6">
        <v>6460</v>
      </c>
      <c r="O612" s="48">
        <v>44470</v>
      </c>
      <c r="P612" s="5" t="s">
        <v>2599</v>
      </c>
      <c r="Q612" t="str">
        <f>IF(H612="",IF(B612="",A612,B612),H612)</f>
        <v>31.10.00.01.1</v>
      </c>
    </row>
    <row r="613" spans="1:17" ht="28.5" x14ac:dyDescent="0.2">
      <c r="A613" s="17" t="s">
        <v>493</v>
      </c>
      <c r="B613" s="17" t="s">
        <v>2321</v>
      </c>
      <c r="C613" s="28" t="s">
        <v>3399</v>
      </c>
      <c r="D613" s="17" t="s">
        <v>3399</v>
      </c>
      <c r="H613" s="41" t="s">
        <v>2325</v>
      </c>
      <c r="I613" s="34" t="s">
        <v>1</v>
      </c>
      <c r="J613" s="12" t="s">
        <v>2408</v>
      </c>
      <c r="K613" s="12" t="s">
        <v>2409</v>
      </c>
      <c r="L613" s="1" t="s">
        <v>284</v>
      </c>
      <c r="M613" s="6">
        <v>270</v>
      </c>
      <c r="N613" s="6">
        <v>256.5</v>
      </c>
      <c r="O613" s="48">
        <v>44470</v>
      </c>
      <c r="P613" s="5" t="s">
        <v>2598</v>
      </c>
    </row>
    <row r="614" spans="1:17" ht="129" x14ac:dyDescent="0.2">
      <c r="A614" s="17" t="s">
        <v>493</v>
      </c>
      <c r="B614" s="17" t="s">
        <v>2328</v>
      </c>
      <c r="C614" s="28" t="s">
        <v>3399</v>
      </c>
      <c r="D614" s="17" t="s">
        <v>3399</v>
      </c>
      <c r="H614" s="41" t="s">
        <v>3399</v>
      </c>
      <c r="J614" s="8" t="s">
        <v>2421</v>
      </c>
      <c r="K614" s="12"/>
      <c r="N614" s="6" t="s">
        <v>2454</v>
      </c>
      <c r="O614" s="48"/>
    </row>
    <row r="615" spans="1:17" ht="409.5" x14ac:dyDescent="0.2">
      <c r="A615" s="17" t="s">
        <v>493</v>
      </c>
      <c r="B615" s="17" t="s">
        <v>2328</v>
      </c>
      <c r="C615" s="28" t="s">
        <v>3399</v>
      </c>
      <c r="D615" s="17" t="s">
        <v>3399</v>
      </c>
      <c r="H615" s="41" t="s">
        <v>2329</v>
      </c>
      <c r="J615" s="8" t="s">
        <v>2595</v>
      </c>
      <c r="K615" s="12"/>
      <c r="L615" s="1" t="s">
        <v>2407</v>
      </c>
      <c r="M615" s="6">
        <v>7500</v>
      </c>
      <c r="N615" s="6">
        <v>6375</v>
      </c>
      <c r="O615" s="48">
        <v>44470</v>
      </c>
      <c r="P615" s="5" t="s">
        <v>2599</v>
      </c>
    </row>
    <row r="616" spans="1:17" ht="57" x14ac:dyDescent="0.2">
      <c r="A616" s="17" t="s">
        <v>493</v>
      </c>
      <c r="B616" s="17" t="s">
        <v>2328</v>
      </c>
      <c r="C616" s="28" t="s">
        <v>3399</v>
      </c>
      <c r="D616" s="17" t="s">
        <v>3399</v>
      </c>
      <c r="H616" s="41" t="s">
        <v>2330</v>
      </c>
      <c r="J616" s="12" t="s">
        <v>2410</v>
      </c>
      <c r="K616" s="12"/>
      <c r="L616" s="1" t="s">
        <v>266</v>
      </c>
      <c r="M616" s="6">
        <v>617</v>
      </c>
      <c r="N616" s="6">
        <v>524.44999999999993</v>
      </c>
      <c r="O616" s="48">
        <v>44470</v>
      </c>
      <c r="P616" s="5" t="s">
        <v>2598</v>
      </c>
    </row>
    <row r="617" spans="1:17" x14ac:dyDescent="0.2">
      <c r="A617" s="17" t="s">
        <v>493</v>
      </c>
      <c r="B617" s="17" t="s">
        <v>2328</v>
      </c>
      <c r="C617" s="28" t="s">
        <v>3399</v>
      </c>
      <c r="D617" s="17" t="s">
        <v>3399</v>
      </c>
      <c r="H617" s="41" t="s">
        <v>2345</v>
      </c>
      <c r="J617" s="12" t="s">
        <v>2422</v>
      </c>
      <c r="K617" s="12"/>
      <c r="L617" s="1" t="s">
        <v>284</v>
      </c>
      <c r="M617" s="6">
        <v>890</v>
      </c>
      <c r="N617" s="6">
        <v>845.5</v>
      </c>
      <c r="O617" s="48">
        <v>44470</v>
      </c>
      <c r="P617" s="5" t="s">
        <v>2598</v>
      </c>
    </row>
    <row r="618" spans="1:17" ht="28.5" x14ac:dyDescent="0.2">
      <c r="A618" s="17" t="s">
        <v>493</v>
      </c>
      <c r="B618" s="17" t="s">
        <v>2328</v>
      </c>
      <c r="C618" s="28" t="s">
        <v>3399</v>
      </c>
      <c r="D618" s="17" t="s">
        <v>3399</v>
      </c>
      <c r="H618" s="41" t="s">
        <v>2348</v>
      </c>
      <c r="J618" s="12" t="s">
        <v>2423</v>
      </c>
      <c r="K618" s="12"/>
      <c r="L618" s="1" t="s">
        <v>284</v>
      </c>
      <c r="M618" s="6">
        <v>529</v>
      </c>
      <c r="N618" s="6">
        <v>502.54999999999995</v>
      </c>
      <c r="O618" s="48">
        <v>44470</v>
      </c>
      <c r="P618" s="5" t="s">
        <v>2598</v>
      </c>
    </row>
    <row r="619" spans="1:17" ht="186" x14ac:dyDescent="0.2">
      <c r="A619" s="17" t="s">
        <v>493</v>
      </c>
      <c r="B619" s="17" t="s">
        <v>2332</v>
      </c>
      <c r="C619" s="28" t="s">
        <v>3399</v>
      </c>
      <c r="D619" s="17" t="s">
        <v>3399</v>
      </c>
      <c r="H619" s="41" t="s">
        <v>3399</v>
      </c>
      <c r="J619" s="12" t="s">
        <v>2596</v>
      </c>
      <c r="K619" s="12"/>
      <c r="N619" s="6" t="s">
        <v>2454</v>
      </c>
      <c r="O619" s="48">
        <v>44470</v>
      </c>
      <c r="P619" s="5" t="s">
        <v>2598</v>
      </c>
    </row>
    <row r="620" spans="1:17" ht="28.5" x14ac:dyDescent="0.2">
      <c r="A620" s="17" t="s">
        <v>493</v>
      </c>
      <c r="B620" s="17" t="s">
        <v>2332</v>
      </c>
      <c r="C620" s="28" t="s">
        <v>3399</v>
      </c>
      <c r="D620" s="17" t="s">
        <v>3399</v>
      </c>
      <c r="H620" s="41" t="s">
        <v>2334</v>
      </c>
      <c r="I620" s="34" t="s">
        <v>1</v>
      </c>
      <c r="J620" s="12" t="s">
        <v>324</v>
      </c>
      <c r="K620" s="12" t="s">
        <v>2411</v>
      </c>
      <c r="L620" s="1" t="s">
        <v>284</v>
      </c>
      <c r="M620" s="6">
        <v>455</v>
      </c>
      <c r="N620" s="6">
        <v>386.75</v>
      </c>
      <c r="O620" s="48">
        <v>44470</v>
      </c>
      <c r="P620" s="5" t="s">
        <v>2598</v>
      </c>
    </row>
    <row r="621" spans="1:17" ht="28.5" x14ac:dyDescent="0.2">
      <c r="A621" s="17" t="s">
        <v>493</v>
      </c>
      <c r="B621" s="17" t="s">
        <v>2332</v>
      </c>
      <c r="C621" s="28" t="s">
        <v>3399</v>
      </c>
      <c r="D621" s="17" t="s">
        <v>3399</v>
      </c>
      <c r="H621" s="41" t="s">
        <v>2336</v>
      </c>
      <c r="I621" s="34" t="s">
        <v>1</v>
      </c>
      <c r="J621" s="12" t="s">
        <v>2412</v>
      </c>
      <c r="K621" s="12" t="s">
        <v>2411</v>
      </c>
      <c r="L621" s="1" t="s">
        <v>284</v>
      </c>
      <c r="M621" s="6">
        <v>60</v>
      </c>
      <c r="N621" s="6">
        <v>51</v>
      </c>
      <c r="O621" s="48">
        <v>44470</v>
      </c>
      <c r="P621" s="5" t="s">
        <v>2598</v>
      </c>
    </row>
    <row r="622" spans="1:17" x14ac:dyDescent="0.2">
      <c r="A622" s="17" t="s">
        <v>493</v>
      </c>
      <c r="B622" s="17" t="s">
        <v>2332</v>
      </c>
      <c r="C622" s="28" t="s">
        <v>3399</v>
      </c>
      <c r="D622" s="17" t="s">
        <v>3399</v>
      </c>
      <c r="H622" s="41" t="s">
        <v>2337</v>
      </c>
      <c r="J622" s="12" t="s">
        <v>2413</v>
      </c>
      <c r="K622" s="12"/>
      <c r="L622" s="1" t="s">
        <v>284</v>
      </c>
      <c r="M622" s="6">
        <v>33.9</v>
      </c>
      <c r="N622" s="6">
        <v>30.509999999999998</v>
      </c>
      <c r="O622" s="48">
        <v>44470</v>
      </c>
      <c r="P622" s="5" t="s">
        <v>2598</v>
      </c>
    </row>
    <row r="623" spans="1:17" x14ac:dyDescent="0.2">
      <c r="A623" s="17" t="s">
        <v>493</v>
      </c>
      <c r="B623" s="17" t="s">
        <v>2332</v>
      </c>
      <c r="C623" s="28" t="s">
        <v>3399</v>
      </c>
      <c r="D623" s="17" t="s">
        <v>3399</v>
      </c>
      <c r="H623" s="41" t="s">
        <v>2339</v>
      </c>
      <c r="J623" s="12" t="s">
        <v>2414</v>
      </c>
      <c r="K623" s="12"/>
      <c r="L623" s="1" t="s">
        <v>284</v>
      </c>
      <c r="M623" s="6">
        <v>7.05</v>
      </c>
      <c r="N623" s="6">
        <v>5.99</v>
      </c>
      <c r="O623" s="48">
        <v>44470</v>
      </c>
      <c r="P623" s="5" t="s">
        <v>2598</v>
      </c>
    </row>
    <row r="624" spans="1:17" ht="100.5" x14ac:dyDescent="0.2">
      <c r="A624" s="17" t="s">
        <v>648</v>
      </c>
      <c r="B624" s="17" t="s">
        <v>3399</v>
      </c>
      <c r="C624" s="28" t="s">
        <v>3399</v>
      </c>
      <c r="D624" s="17" t="s">
        <v>3399</v>
      </c>
      <c r="H624" s="41" t="s">
        <v>3399</v>
      </c>
      <c r="J624" s="3" t="s">
        <v>1539</v>
      </c>
      <c r="N624" s="6" t="s">
        <v>2454</v>
      </c>
      <c r="O624" s="48"/>
      <c r="Q624" t="str">
        <f t="shared" ref="Q624:Q687" si="20">IF(H624="",IF(B624="",A624,B624),H624)</f>
        <v xml:space="preserve"> </v>
      </c>
    </row>
    <row r="625" spans="1:17" ht="58.5" x14ac:dyDescent="0.2">
      <c r="A625" s="17" t="s">
        <v>648</v>
      </c>
      <c r="B625" s="17" t="s">
        <v>649</v>
      </c>
      <c r="C625" s="28" t="s">
        <v>3399</v>
      </c>
      <c r="D625" s="17" t="s">
        <v>3399</v>
      </c>
      <c r="H625" s="41" t="s">
        <v>3399</v>
      </c>
      <c r="J625" s="3" t="s">
        <v>1540</v>
      </c>
      <c r="N625" s="6" t="s">
        <v>2454</v>
      </c>
      <c r="O625" s="48"/>
      <c r="Q625" t="str">
        <f t="shared" si="20"/>
        <v xml:space="preserve"> </v>
      </c>
    </row>
    <row r="626" spans="1:17" x14ac:dyDescent="0.2">
      <c r="A626" s="17" t="s">
        <v>648</v>
      </c>
      <c r="B626" s="17" t="s">
        <v>649</v>
      </c>
      <c r="C626" s="28" t="s">
        <v>1170</v>
      </c>
      <c r="D626" s="17" t="s">
        <v>3399</v>
      </c>
      <c r="H626" s="41" t="s">
        <v>3399</v>
      </c>
      <c r="J626" s="8" t="s">
        <v>1541</v>
      </c>
      <c r="N626" s="6" t="s">
        <v>2454</v>
      </c>
      <c r="O626" s="48"/>
      <c r="Q626" t="str">
        <f t="shared" si="20"/>
        <v xml:space="preserve"> </v>
      </c>
    </row>
    <row r="627" spans="1:17" ht="58.5" x14ac:dyDescent="0.2">
      <c r="A627" s="17" t="s">
        <v>648</v>
      </c>
      <c r="B627" s="17" t="s">
        <v>649</v>
      </c>
      <c r="C627" s="28" t="s">
        <v>1170</v>
      </c>
      <c r="D627" s="17" t="s">
        <v>1172</v>
      </c>
      <c r="H627" s="41" t="s">
        <v>3399</v>
      </c>
      <c r="J627" s="8" t="s">
        <v>1542</v>
      </c>
      <c r="N627" s="6" t="s">
        <v>2454</v>
      </c>
      <c r="O627" s="48"/>
      <c r="Q627" t="str">
        <f t="shared" si="20"/>
        <v xml:space="preserve"> </v>
      </c>
    </row>
    <row r="628" spans="1:17" ht="28.5" x14ac:dyDescent="0.2">
      <c r="A628" s="17" t="s">
        <v>648</v>
      </c>
      <c r="B628" s="17" t="s">
        <v>649</v>
      </c>
      <c r="C628" s="28" t="s">
        <v>1170</v>
      </c>
      <c r="D628" s="17" t="s">
        <v>1172</v>
      </c>
      <c r="H628" s="41" t="s">
        <v>1174</v>
      </c>
      <c r="J628" s="12" t="s">
        <v>1543</v>
      </c>
      <c r="L628" s="1" t="s">
        <v>284</v>
      </c>
      <c r="M628" s="6">
        <v>0.17</v>
      </c>
      <c r="N628" s="6">
        <v>0.13</v>
      </c>
      <c r="O628" s="48">
        <v>44470</v>
      </c>
      <c r="P628" s="5" t="s">
        <v>2598</v>
      </c>
      <c r="Q628" t="str">
        <f t="shared" si="20"/>
        <v>35.01.01.01.1</v>
      </c>
    </row>
    <row r="629" spans="1:17" ht="28.5" x14ac:dyDescent="0.2">
      <c r="A629" s="17" t="s">
        <v>648</v>
      </c>
      <c r="B629" s="17" t="s">
        <v>649</v>
      </c>
      <c r="C629" s="28" t="s">
        <v>1170</v>
      </c>
      <c r="D629" s="17" t="s">
        <v>1172</v>
      </c>
      <c r="H629" s="41" t="s">
        <v>1175</v>
      </c>
      <c r="J629" s="12" t="s">
        <v>1544</v>
      </c>
      <c r="L629" s="1" t="s">
        <v>284</v>
      </c>
      <c r="M629" s="6">
        <v>0.14000000000000001</v>
      </c>
      <c r="N629" s="6">
        <v>0.11</v>
      </c>
      <c r="O629" s="48">
        <v>44470</v>
      </c>
      <c r="P629" s="5" t="s">
        <v>2598</v>
      </c>
      <c r="Q629" t="str">
        <f t="shared" si="20"/>
        <v>35.01.01.02.1</v>
      </c>
    </row>
    <row r="630" spans="1:17" ht="28.5" x14ac:dyDescent="0.2">
      <c r="A630" s="17" t="s">
        <v>648</v>
      </c>
      <c r="B630" s="17" t="s">
        <v>649</v>
      </c>
      <c r="C630" s="28" t="s">
        <v>1170</v>
      </c>
      <c r="D630" s="17" t="s">
        <v>1172</v>
      </c>
      <c r="H630" s="41" t="s">
        <v>1176</v>
      </c>
      <c r="J630" s="12" t="s">
        <v>1545</v>
      </c>
      <c r="L630" s="1" t="s">
        <v>284</v>
      </c>
      <c r="M630" s="6">
        <v>0.28999999999999998</v>
      </c>
      <c r="N630" s="6">
        <v>0.22</v>
      </c>
      <c r="O630" s="48">
        <v>44470</v>
      </c>
      <c r="P630" s="5" t="s">
        <v>2598</v>
      </c>
      <c r="Q630" t="str">
        <f t="shared" si="20"/>
        <v>35.01.01.03.1</v>
      </c>
    </row>
    <row r="631" spans="1:17" ht="28.5" x14ac:dyDescent="0.2">
      <c r="A631" s="17" t="s">
        <v>648</v>
      </c>
      <c r="B631" s="17" t="s">
        <v>649</v>
      </c>
      <c r="C631" s="28" t="s">
        <v>1170</v>
      </c>
      <c r="D631" s="17" t="s">
        <v>1172</v>
      </c>
      <c r="H631" s="41" t="s">
        <v>1177</v>
      </c>
      <c r="J631" s="12" t="s">
        <v>1546</v>
      </c>
      <c r="L631" s="1" t="s">
        <v>284</v>
      </c>
      <c r="M631" s="6">
        <v>0.41</v>
      </c>
      <c r="N631" s="6">
        <v>0.31</v>
      </c>
      <c r="O631" s="48">
        <v>44470</v>
      </c>
      <c r="P631" s="5" t="s">
        <v>2598</v>
      </c>
      <c r="Q631" t="str">
        <f t="shared" si="20"/>
        <v>35.01.01.04.1</v>
      </c>
    </row>
    <row r="632" spans="1:17" ht="28.5" x14ac:dyDescent="0.2">
      <c r="A632" s="17" t="s">
        <v>648</v>
      </c>
      <c r="B632" s="17" t="s">
        <v>649</v>
      </c>
      <c r="C632" s="28" t="s">
        <v>1170</v>
      </c>
      <c r="D632" s="17" t="s">
        <v>1172</v>
      </c>
      <c r="H632" s="41" t="s">
        <v>1178</v>
      </c>
      <c r="J632" s="12" t="s">
        <v>1547</v>
      </c>
      <c r="L632" s="1" t="s">
        <v>284</v>
      </c>
      <c r="M632" s="6">
        <v>3.1</v>
      </c>
      <c r="N632" s="6">
        <v>2.79</v>
      </c>
      <c r="O632" s="48">
        <v>44470</v>
      </c>
      <c r="P632" s="5" t="s">
        <v>2598</v>
      </c>
      <c r="Q632" t="str">
        <f t="shared" si="20"/>
        <v>35.01.01.05.1</v>
      </c>
    </row>
    <row r="633" spans="1:17" ht="72.75" x14ac:dyDescent="0.2">
      <c r="A633" s="17" t="s">
        <v>648</v>
      </c>
      <c r="B633" s="17" t="s">
        <v>649</v>
      </c>
      <c r="C633" s="28" t="s">
        <v>1170</v>
      </c>
      <c r="D633" s="17" t="s">
        <v>1184</v>
      </c>
      <c r="H633" s="41" t="s">
        <v>3399</v>
      </c>
      <c r="J633" s="12" t="s">
        <v>1548</v>
      </c>
      <c r="N633" s="6" t="s">
        <v>2454</v>
      </c>
      <c r="O633" s="48"/>
      <c r="Q633" t="str">
        <f t="shared" si="20"/>
        <v xml:space="preserve"> </v>
      </c>
    </row>
    <row r="634" spans="1:17" ht="28.5" x14ac:dyDescent="0.2">
      <c r="A634" s="17" t="s">
        <v>648</v>
      </c>
      <c r="B634" s="17" t="s">
        <v>649</v>
      </c>
      <c r="C634" s="28" t="s">
        <v>1170</v>
      </c>
      <c r="D634" s="17" t="s">
        <v>1184</v>
      </c>
      <c r="H634" s="41" t="s">
        <v>1186</v>
      </c>
      <c r="J634" s="12" t="s">
        <v>1549</v>
      </c>
      <c r="L634" s="1" t="s">
        <v>284</v>
      </c>
      <c r="M634" s="6">
        <v>0.03</v>
      </c>
      <c r="N634" s="6" t="s">
        <v>2489</v>
      </c>
      <c r="O634" s="48">
        <v>44470</v>
      </c>
      <c r="P634" s="5" t="s">
        <v>2598</v>
      </c>
      <c r="Q634" t="str">
        <f t="shared" si="20"/>
        <v>35.01.01.20.1</v>
      </c>
    </row>
    <row r="635" spans="1:17" ht="28.5" x14ac:dyDescent="0.2">
      <c r="A635" s="17" t="s">
        <v>648</v>
      </c>
      <c r="B635" s="17" t="s">
        <v>649</v>
      </c>
      <c r="C635" s="28" t="s">
        <v>1170</v>
      </c>
      <c r="D635" s="17" t="s">
        <v>1184</v>
      </c>
      <c r="H635" s="41" t="s">
        <v>1187</v>
      </c>
      <c r="J635" s="12" t="s">
        <v>1550</v>
      </c>
      <c r="L635" s="1" t="s">
        <v>284</v>
      </c>
      <c r="M635" s="6">
        <v>0.05</v>
      </c>
      <c r="N635" s="6" t="s">
        <v>2489</v>
      </c>
      <c r="O635" s="48">
        <v>44470</v>
      </c>
      <c r="P635" s="5" t="s">
        <v>2598</v>
      </c>
      <c r="Q635" t="str">
        <f t="shared" si="20"/>
        <v>35.01.01.21.1</v>
      </c>
    </row>
    <row r="636" spans="1:17" ht="28.5" x14ac:dyDescent="0.2">
      <c r="A636" s="17" t="s">
        <v>648</v>
      </c>
      <c r="B636" s="17" t="s">
        <v>649</v>
      </c>
      <c r="C636" s="28" t="s">
        <v>1170</v>
      </c>
      <c r="D636" s="17" t="s">
        <v>1184</v>
      </c>
      <c r="H636" s="41" t="s">
        <v>1188</v>
      </c>
      <c r="J636" s="12" t="s">
        <v>1551</v>
      </c>
      <c r="L636" s="1" t="s">
        <v>284</v>
      </c>
      <c r="M636" s="6">
        <v>0.11</v>
      </c>
      <c r="N636" s="6" t="s">
        <v>2489</v>
      </c>
      <c r="O636" s="48">
        <v>44470</v>
      </c>
      <c r="P636" s="5" t="s">
        <v>2598</v>
      </c>
      <c r="Q636" t="str">
        <f t="shared" si="20"/>
        <v>35.01.01.22.1</v>
      </c>
    </row>
    <row r="637" spans="1:17" ht="28.5" x14ac:dyDescent="0.2">
      <c r="A637" s="17" t="s">
        <v>648</v>
      </c>
      <c r="B637" s="17" t="s">
        <v>649</v>
      </c>
      <c r="C637" s="28" t="s">
        <v>1170</v>
      </c>
      <c r="D637" s="17" t="s">
        <v>1184</v>
      </c>
      <c r="H637" s="41" t="s">
        <v>1189</v>
      </c>
      <c r="J637" s="12" t="s">
        <v>1552</v>
      </c>
      <c r="L637" s="1" t="s">
        <v>284</v>
      </c>
      <c r="M637" s="6">
        <v>0.15</v>
      </c>
      <c r="N637" s="6" t="s">
        <v>2489</v>
      </c>
      <c r="O637" s="48">
        <v>44470</v>
      </c>
      <c r="P637" s="5" t="s">
        <v>2598</v>
      </c>
      <c r="Q637" t="str">
        <f t="shared" si="20"/>
        <v>35.01.01.23.1</v>
      </c>
    </row>
    <row r="638" spans="1:17" ht="159.75" x14ac:dyDescent="0.2">
      <c r="A638" s="17" t="s">
        <v>648</v>
      </c>
      <c r="B638" s="17" t="s">
        <v>649</v>
      </c>
      <c r="C638" s="28" t="s">
        <v>1194</v>
      </c>
      <c r="D638" s="17" t="s">
        <v>3399</v>
      </c>
      <c r="H638" s="41" t="s">
        <v>3399</v>
      </c>
      <c r="J638" s="12" t="s">
        <v>2013</v>
      </c>
      <c r="N638" s="6" t="s">
        <v>2454</v>
      </c>
      <c r="O638" s="48"/>
      <c r="Q638" t="str">
        <f t="shared" si="20"/>
        <v xml:space="preserve"> </v>
      </c>
    </row>
    <row r="639" spans="1:17" ht="28.5" x14ac:dyDescent="0.2">
      <c r="A639" s="17" t="s">
        <v>648</v>
      </c>
      <c r="B639" s="17" t="s">
        <v>649</v>
      </c>
      <c r="C639" s="28" t="s">
        <v>1194</v>
      </c>
      <c r="D639" s="17" t="s">
        <v>3399</v>
      </c>
      <c r="H639" s="41" t="s">
        <v>1195</v>
      </c>
      <c r="J639" s="12" t="s">
        <v>1553</v>
      </c>
      <c r="L639" s="1" t="s">
        <v>284</v>
      </c>
      <c r="M639" s="6">
        <v>0.53</v>
      </c>
      <c r="N639" s="6">
        <v>0.45</v>
      </c>
      <c r="O639" s="48">
        <v>44470</v>
      </c>
      <c r="P639" s="5" t="s">
        <v>2598</v>
      </c>
      <c r="Q639" t="str">
        <f t="shared" si="20"/>
        <v>35.01.02.01.1</v>
      </c>
    </row>
    <row r="640" spans="1:17" ht="28.5" x14ac:dyDescent="0.2">
      <c r="A640" s="17" t="s">
        <v>648</v>
      </c>
      <c r="B640" s="17" t="s">
        <v>649</v>
      </c>
      <c r="C640" s="28" t="s">
        <v>1194</v>
      </c>
      <c r="D640" s="17" t="s">
        <v>3399</v>
      </c>
      <c r="H640" s="41" t="s">
        <v>1196</v>
      </c>
      <c r="J640" s="12" t="s">
        <v>1554</v>
      </c>
      <c r="L640" s="1" t="s">
        <v>284</v>
      </c>
      <c r="M640" s="6">
        <v>0.54</v>
      </c>
      <c r="N640" s="6">
        <v>0.46</v>
      </c>
      <c r="O640" s="48">
        <v>44470</v>
      </c>
      <c r="P640" s="5" t="s">
        <v>2598</v>
      </c>
      <c r="Q640" t="str">
        <f t="shared" si="20"/>
        <v>35.01.02.02.1</v>
      </c>
    </row>
    <row r="641" spans="1:17" ht="28.5" x14ac:dyDescent="0.2">
      <c r="A641" s="17" t="s">
        <v>648</v>
      </c>
      <c r="B641" s="17" t="s">
        <v>649</v>
      </c>
      <c r="C641" s="28" t="s">
        <v>1194</v>
      </c>
      <c r="D641" s="17" t="s">
        <v>3399</v>
      </c>
      <c r="H641" s="41" t="s">
        <v>1197</v>
      </c>
      <c r="J641" s="12" t="s">
        <v>1555</v>
      </c>
      <c r="L641" s="1" t="s">
        <v>284</v>
      </c>
      <c r="M641" s="6">
        <v>0.92</v>
      </c>
      <c r="N641" s="6">
        <v>0.78</v>
      </c>
      <c r="O641" s="48">
        <v>44470</v>
      </c>
      <c r="P641" s="5" t="s">
        <v>2598</v>
      </c>
      <c r="Q641" t="str">
        <f t="shared" si="20"/>
        <v>35.01.02.03.1</v>
      </c>
    </row>
    <row r="642" spans="1:17" ht="28.5" x14ac:dyDescent="0.2">
      <c r="A642" s="17" t="s">
        <v>648</v>
      </c>
      <c r="B642" s="17" t="s">
        <v>649</v>
      </c>
      <c r="C642" s="28" t="s">
        <v>1194</v>
      </c>
      <c r="D642" s="17" t="s">
        <v>3399</v>
      </c>
      <c r="H642" s="41" t="s">
        <v>1198</v>
      </c>
      <c r="J642" s="12" t="s">
        <v>1556</v>
      </c>
      <c r="L642" s="1" t="s">
        <v>284</v>
      </c>
      <c r="M642" s="6">
        <v>1.57</v>
      </c>
      <c r="N642" s="6">
        <v>1.33</v>
      </c>
      <c r="O642" s="48">
        <v>44470</v>
      </c>
      <c r="P642" s="5" t="s">
        <v>2598</v>
      </c>
      <c r="Q642" t="str">
        <f t="shared" si="20"/>
        <v>35.01.02.04.1</v>
      </c>
    </row>
    <row r="643" spans="1:17" ht="72" x14ac:dyDescent="0.2">
      <c r="A643" s="17" t="s">
        <v>648</v>
      </c>
      <c r="B643" s="17" t="s">
        <v>649</v>
      </c>
      <c r="C643" s="7" t="s">
        <v>650</v>
      </c>
      <c r="D643" s="17" t="s">
        <v>3399</v>
      </c>
      <c r="H643" s="41" t="s">
        <v>3399</v>
      </c>
      <c r="J643" s="3" t="s">
        <v>970</v>
      </c>
      <c r="N643" s="6" t="s">
        <v>2454</v>
      </c>
      <c r="O643" s="48"/>
      <c r="Q643" t="str">
        <f t="shared" si="20"/>
        <v xml:space="preserve"> </v>
      </c>
    </row>
    <row r="644" spans="1:17" ht="28.5" x14ac:dyDescent="0.2">
      <c r="A644" s="17" t="s">
        <v>648</v>
      </c>
      <c r="B644" s="17" t="s">
        <v>649</v>
      </c>
      <c r="C644" s="7" t="s">
        <v>650</v>
      </c>
      <c r="D644" s="17" t="s">
        <v>3399</v>
      </c>
      <c r="H644" s="41" t="s">
        <v>652</v>
      </c>
      <c r="J644" s="3" t="s">
        <v>325</v>
      </c>
      <c r="K644" s="32"/>
      <c r="L644" s="1" t="s">
        <v>284</v>
      </c>
      <c r="M644" s="6">
        <v>0.6</v>
      </c>
      <c r="N644" s="6">
        <v>0.48</v>
      </c>
      <c r="O644" s="48">
        <v>44470</v>
      </c>
      <c r="P644" s="5" t="s">
        <v>2598</v>
      </c>
      <c r="Q644" t="str">
        <f t="shared" si="20"/>
        <v>35.01.04.01.1</v>
      </c>
    </row>
    <row r="645" spans="1:17" ht="28.5" x14ac:dyDescent="0.2">
      <c r="A645" s="17" t="s">
        <v>648</v>
      </c>
      <c r="B645" s="17" t="s">
        <v>649</v>
      </c>
      <c r="C645" s="7" t="s">
        <v>650</v>
      </c>
      <c r="D645" s="17" t="s">
        <v>3399</v>
      </c>
      <c r="H645" s="41" t="s">
        <v>653</v>
      </c>
      <c r="J645" s="3" t="s">
        <v>326</v>
      </c>
      <c r="K645" s="32"/>
      <c r="L645" s="1" t="s">
        <v>284</v>
      </c>
      <c r="M645" s="6">
        <v>0.85</v>
      </c>
      <c r="N645" s="6">
        <v>0.68</v>
      </c>
      <c r="O645" s="48">
        <v>44470</v>
      </c>
      <c r="P645" s="5" t="s">
        <v>2598</v>
      </c>
      <c r="Q645" t="str">
        <f t="shared" si="20"/>
        <v>35.01.04.02.1</v>
      </c>
    </row>
    <row r="646" spans="1:17" ht="28.5" x14ac:dyDescent="0.2">
      <c r="A646" s="17" t="s">
        <v>648</v>
      </c>
      <c r="B646" s="17" t="s">
        <v>649</v>
      </c>
      <c r="C646" s="7" t="s">
        <v>650</v>
      </c>
      <c r="D646" s="17" t="s">
        <v>3399</v>
      </c>
      <c r="H646" s="41" t="s">
        <v>654</v>
      </c>
      <c r="J646" s="3" t="s">
        <v>327</v>
      </c>
      <c r="K646" s="32"/>
      <c r="L646" s="1" t="s">
        <v>284</v>
      </c>
      <c r="M646" s="6">
        <v>1.1499999999999999</v>
      </c>
      <c r="N646" s="6">
        <v>0.91999999999999993</v>
      </c>
      <c r="O646" s="48">
        <v>44470</v>
      </c>
      <c r="P646" s="5" t="s">
        <v>2598</v>
      </c>
      <c r="Q646" t="str">
        <f t="shared" si="20"/>
        <v>35.01.04.03.1</v>
      </c>
    </row>
    <row r="647" spans="1:17" ht="28.5" x14ac:dyDescent="0.2">
      <c r="A647" s="17" t="s">
        <v>648</v>
      </c>
      <c r="B647" s="17" t="s">
        <v>649</v>
      </c>
      <c r="C647" s="7" t="s">
        <v>650</v>
      </c>
      <c r="D647" s="17" t="s">
        <v>3399</v>
      </c>
      <c r="H647" s="41" t="s">
        <v>655</v>
      </c>
      <c r="J647" s="3" t="s">
        <v>328</v>
      </c>
      <c r="K647" s="32"/>
      <c r="L647" s="1" t="s">
        <v>284</v>
      </c>
      <c r="M647" s="6">
        <v>1.6</v>
      </c>
      <c r="N647" s="6">
        <v>1.2800000000000002</v>
      </c>
      <c r="O647" s="48">
        <v>44470</v>
      </c>
      <c r="P647" s="5" t="s">
        <v>2598</v>
      </c>
      <c r="Q647" t="str">
        <f t="shared" si="20"/>
        <v>35.01.04.04.1</v>
      </c>
    </row>
    <row r="648" spans="1:17" ht="28.5" x14ac:dyDescent="0.2">
      <c r="A648" s="17" t="s">
        <v>648</v>
      </c>
      <c r="B648" s="17" t="s">
        <v>649</v>
      </c>
      <c r="C648" s="7" t="s">
        <v>650</v>
      </c>
      <c r="D648" s="17" t="s">
        <v>3399</v>
      </c>
      <c r="H648" s="41" t="s">
        <v>656</v>
      </c>
      <c r="J648" s="3" t="s">
        <v>329</v>
      </c>
      <c r="K648" s="32"/>
      <c r="L648" s="1" t="s">
        <v>284</v>
      </c>
      <c r="M648" s="6">
        <v>2.95</v>
      </c>
      <c r="N648" s="6">
        <v>2.3600000000000003</v>
      </c>
      <c r="O648" s="48">
        <v>44470</v>
      </c>
      <c r="P648" s="5" t="s">
        <v>2598</v>
      </c>
      <c r="Q648" t="str">
        <f t="shared" si="20"/>
        <v>35.01.04.05.1</v>
      </c>
    </row>
    <row r="649" spans="1:17" ht="43.5" x14ac:dyDescent="0.2">
      <c r="A649" s="17" t="s">
        <v>648</v>
      </c>
      <c r="B649" s="17" t="s">
        <v>649</v>
      </c>
      <c r="C649" s="7" t="s">
        <v>1203</v>
      </c>
      <c r="D649" s="17" t="s">
        <v>3399</v>
      </c>
      <c r="H649" s="41" t="s">
        <v>3399</v>
      </c>
      <c r="J649" s="3" t="s">
        <v>1557</v>
      </c>
      <c r="K649" s="32"/>
      <c r="N649" s="6" t="s">
        <v>2454</v>
      </c>
      <c r="O649" s="48"/>
      <c r="Q649" t="str">
        <f t="shared" si="20"/>
        <v xml:space="preserve"> </v>
      </c>
    </row>
    <row r="650" spans="1:17" x14ac:dyDescent="0.2">
      <c r="A650" s="17" t="s">
        <v>648</v>
      </c>
      <c r="B650" s="17" t="s">
        <v>649</v>
      </c>
      <c r="C650" s="7" t="s">
        <v>1203</v>
      </c>
      <c r="D650" s="17" t="s">
        <v>3399</v>
      </c>
      <c r="H650" s="41" t="s">
        <v>1205</v>
      </c>
      <c r="J650" s="3" t="s">
        <v>1558</v>
      </c>
      <c r="K650" s="32"/>
      <c r="L650" s="1" t="s">
        <v>284</v>
      </c>
      <c r="M650" s="6">
        <v>0.25</v>
      </c>
      <c r="N650" s="6">
        <v>0.21</v>
      </c>
      <c r="O650" s="48">
        <v>44470</v>
      </c>
      <c r="P650" s="5" t="s">
        <v>2598</v>
      </c>
      <c r="Q650" t="str">
        <f t="shared" si="20"/>
        <v>35.01.05.01.1</v>
      </c>
    </row>
    <row r="651" spans="1:17" x14ac:dyDescent="0.2">
      <c r="A651" s="17" t="s">
        <v>648</v>
      </c>
      <c r="B651" s="17" t="s">
        <v>649</v>
      </c>
      <c r="C651" s="7" t="s">
        <v>1207</v>
      </c>
      <c r="D651" s="17" t="s">
        <v>3399</v>
      </c>
      <c r="H651" s="41" t="s">
        <v>3399</v>
      </c>
      <c r="J651" s="8" t="s">
        <v>1559</v>
      </c>
      <c r="K651" s="32"/>
      <c r="N651" s="6" t="s">
        <v>2454</v>
      </c>
      <c r="O651" s="48"/>
      <c r="Q651" t="str">
        <f t="shared" si="20"/>
        <v xml:space="preserve"> </v>
      </c>
    </row>
    <row r="652" spans="1:17" ht="43.5" x14ac:dyDescent="0.2">
      <c r="A652" s="17" t="s">
        <v>648</v>
      </c>
      <c r="B652" s="17" t="s">
        <v>649</v>
      </c>
      <c r="C652" s="7" t="s">
        <v>1207</v>
      </c>
      <c r="D652" s="17" t="s">
        <v>1208</v>
      </c>
      <c r="H652" s="41" t="s">
        <v>3399</v>
      </c>
      <c r="J652" s="8" t="s">
        <v>1560</v>
      </c>
      <c r="K652" s="32"/>
      <c r="N652" s="6" t="s">
        <v>2454</v>
      </c>
      <c r="O652" s="48"/>
      <c r="Q652" t="str">
        <f t="shared" si="20"/>
        <v xml:space="preserve"> </v>
      </c>
    </row>
    <row r="653" spans="1:17" ht="28.5" x14ac:dyDescent="0.2">
      <c r="A653" s="17" t="s">
        <v>648</v>
      </c>
      <c r="B653" s="17" t="s">
        <v>649</v>
      </c>
      <c r="C653" s="7" t="s">
        <v>1207</v>
      </c>
      <c r="D653" s="17" t="s">
        <v>1208</v>
      </c>
      <c r="H653" s="41" t="s">
        <v>1210</v>
      </c>
      <c r="J653" s="12" t="s">
        <v>1561</v>
      </c>
      <c r="K653" s="32"/>
      <c r="L653" s="1" t="s">
        <v>284</v>
      </c>
      <c r="M653" s="6">
        <v>0.71</v>
      </c>
      <c r="N653" s="6">
        <v>0.53</v>
      </c>
      <c r="O653" s="48">
        <v>44470</v>
      </c>
      <c r="P653" s="5" t="s">
        <v>2598</v>
      </c>
      <c r="Q653" t="str">
        <f t="shared" si="20"/>
        <v>35.01.06.01.1</v>
      </c>
    </row>
    <row r="654" spans="1:17" ht="28.5" x14ac:dyDescent="0.2">
      <c r="A654" s="17" t="s">
        <v>648</v>
      </c>
      <c r="B654" s="17" t="s">
        <v>649</v>
      </c>
      <c r="C654" s="7" t="s">
        <v>1207</v>
      </c>
      <c r="D654" s="17" t="s">
        <v>1208</v>
      </c>
      <c r="H654" s="41" t="s">
        <v>1211</v>
      </c>
      <c r="J654" s="12" t="s">
        <v>1562</v>
      </c>
      <c r="K654" s="32"/>
      <c r="L654" s="1" t="s">
        <v>284</v>
      </c>
      <c r="M654" s="6">
        <v>0.8</v>
      </c>
      <c r="N654" s="6">
        <v>0.68</v>
      </c>
      <c r="O654" s="48">
        <v>44470</v>
      </c>
      <c r="P654" s="5" t="s">
        <v>2598</v>
      </c>
      <c r="Q654" t="str">
        <f t="shared" si="20"/>
        <v>35.01.06.02.1</v>
      </c>
    </row>
    <row r="655" spans="1:17" ht="28.5" x14ac:dyDescent="0.2">
      <c r="A655" s="17" t="s">
        <v>648</v>
      </c>
      <c r="B655" s="17" t="s">
        <v>649</v>
      </c>
      <c r="C655" s="7" t="s">
        <v>1207</v>
      </c>
      <c r="D655" s="17" t="s">
        <v>1208</v>
      </c>
      <c r="H655" s="41" t="s">
        <v>1212</v>
      </c>
      <c r="J655" s="12" t="s">
        <v>1563</v>
      </c>
      <c r="K655" s="32"/>
      <c r="L655" s="1" t="s">
        <v>284</v>
      </c>
      <c r="M655" s="6">
        <v>0.95</v>
      </c>
      <c r="N655" s="6">
        <v>0.71</v>
      </c>
      <c r="O655" s="48">
        <v>44470</v>
      </c>
      <c r="P655" s="5" t="s">
        <v>2598</v>
      </c>
      <c r="Q655" t="str">
        <f t="shared" si="20"/>
        <v>35.01.06.03.1</v>
      </c>
    </row>
    <row r="656" spans="1:17" ht="28.5" x14ac:dyDescent="0.2">
      <c r="A656" s="17" t="s">
        <v>648</v>
      </c>
      <c r="B656" s="17" t="s">
        <v>649</v>
      </c>
      <c r="C656" s="7" t="s">
        <v>1207</v>
      </c>
      <c r="D656" s="17" t="s">
        <v>1208</v>
      </c>
      <c r="H656" s="41" t="s">
        <v>1213</v>
      </c>
      <c r="J656" s="12" t="s">
        <v>1564</v>
      </c>
      <c r="K656" s="32"/>
      <c r="L656" s="1" t="s">
        <v>284</v>
      </c>
      <c r="M656" s="6">
        <v>1.35</v>
      </c>
      <c r="N656" s="6">
        <v>1.1499999999999999</v>
      </c>
      <c r="O656" s="48">
        <v>44470</v>
      </c>
      <c r="P656" s="5" t="s">
        <v>2598</v>
      </c>
      <c r="Q656" t="str">
        <f t="shared" si="20"/>
        <v>35.01.06.04.1</v>
      </c>
    </row>
    <row r="657" spans="1:17" ht="28.5" x14ac:dyDescent="0.2">
      <c r="A657" s="17" t="s">
        <v>648</v>
      </c>
      <c r="B657" s="17" t="s">
        <v>649</v>
      </c>
      <c r="C657" s="7" t="s">
        <v>1207</v>
      </c>
      <c r="D657" s="17" t="s">
        <v>1208</v>
      </c>
      <c r="H657" s="41" t="s">
        <v>1214</v>
      </c>
      <c r="J657" s="12" t="s">
        <v>1565</v>
      </c>
      <c r="K657" s="32"/>
      <c r="L657" s="1" t="s">
        <v>284</v>
      </c>
      <c r="M657" s="6">
        <v>1.1499999999999999</v>
      </c>
      <c r="N657" s="6">
        <v>0.86</v>
      </c>
      <c r="O657" s="48">
        <v>44470</v>
      </c>
      <c r="P657" s="5" t="s">
        <v>2598</v>
      </c>
      <c r="Q657" t="str">
        <f t="shared" si="20"/>
        <v>35.01.06.05.1</v>
      </c>
    </row>
    <row r="658" spans="1:17" ht="28.5" x14ac:dyDescent="0.2">
      <c r="A658" s="17" t="s">
        <v>648</v>
      </c>
      <c r="B658" s="17" t="s">
        <v>649</v>
      </c>
      <c r="C658" s="7" t="s">
        <v>1207</v>
      </c>
      <c r="D658" s="17" t="s">
        <v>1208</v>
      </c>
      <c r="H658" s="41" t="s">
        <v>1215</v>
      </c>
      <c r="J658" s="12" t="s">
        <v>1566</v>
      </c>
      <c r="K658" s="32"/>
      <c r="L658" s="1" t="s">
        <v>284</v>
      </c>
      <c r="M658" s="6">
        <v>2.35</v>
      </c>
      <c r="N658" s="6">
        <v>2</v>
      </c>
      <c r="O658" s="48">
        <v>44470</v>
      </c>
      <c r="P658" s="5" t="s">
        <v>2598</v>
      </c>
      <c r="Q658" t="str">
        <f t="shared" si="20"/>
        <v>35.01.06.06.1</v>
      </c>
    </row>
    <row r="659" spans="1:17" ht="43.5" x14ac:dyDescent="0.2">
      <c r="A659" s="17" t="s">
        <v>648</v>
      </c>
      <c r="B659" s="17" t="s">
        <v>649</v>
      </c>
      <c r="C659" s="7" t="s">
        <v>1207</v>
      </c>
      <c r="D659" s="17" t="s">
        <v>1222</v>
      </c>
      <c r="H659" s="41" t="s">
        <v>3399</v>
      </c>
      <c r="J659" s="12" t="s">
        <v>1567</v>
      </c>
      <c r="K659" s="32"/>
      <c r="N659" s="6" t="s">
        <v>2454</v>
      </c>
      <c r="O659" s="48"/>
      <c r="Q659" t="str">
        <f t="shared" si="20"/>
        <v xml:space="preserve"> </v>
      </c>
    </row>
    <row r="660" spans="1:17" ht="28.5" x14ac:dyDescent="0.2">
      <c r="A660" s="17" t="s">
        <v>648</v>
      </c>
      <c r="B660" s="17" t="s">
        <v>649</v>
      </c>
      <c r="C660" s="7" t="s">
        <v>1207</v>
      </c>
      <c r="D660" s="17" t="s">
        <v>1222</v>
      </c>
      <c r="H660" s="41" t="s">
        <v>1224</v>
      </c>
      <c r="J660" s="12" t="s">
        <v>1568</v>
      </c>
      <c r="K660" s="32"/>
      <c r="L660" s="1" t="s">
        <v>284</v>
      </c>
      <c r="M660" s="6">
        <v>2.25</v>
      </c>
      <c r="N660" s="6">
        <v>2.0299999999999998</v>
      </c>
      <c r="O660" s="48">
        <v>44470</v>
      </c>
      <c r="P660" s="5" t="s">
        <v>2598</v>
      </c>
      <c r="Q660" t="str">
        <f t="shared" si="20"/>
        <v>35.01.06.10.1</v>
      </c>
    </row>
    <row r="661" spans="1:17" ht="28.5" x14ac:dyDescent="0.2">
      <c r="A661" s="17" t="s">
        <v>648</v>
      </c>
      <c r="B661" s="17" t="s">
        <v>649</v>
      </c>
      <c r="C661" s="7" t="s">
        <v>1207</v>
      </c>
      <c r="D661" s="17" t="s">
        <v>1222</v>
      </c>
      <c r="H661" s="41" t="s">
        <v>1225</v>
      </c>
      <c r="J661" s="12" t="s">
        <v>1569</v>
      </c>
      <c r="K661" s="32"/>
      <c r="L661" s="1" t="s">
        <v>284</v>
      </c>
      <c r="M661" s="6">
        <v>2.75</v>
      </c>
      <c r="N661" s="6">
        <v>2.48</v>
      </c>
      <c r="O661" s="48">
        <v>44470</v>
      </c>
      <c r="P661" s="5" t="s">
        <v>2598</v>
      </c>
      <c r="Q661" t="str">
        <f t="shared" si="20"/>
        <v>35.01.06.11.1</v>
      </c>
    </row>
    <row r="662" spans="1:17" ht="28.5" x14ac:dyDescent="0.2">
      <c r="A662" s="17" t="s">
        <v>648</v>
      </c>
      <c r="B662" s="17" t="s">
        <v>649</v>
      </c>
      <c r="C662" s="7" t="s">
        <v>1207</v>
      </c>
      <c r="D662" s="17" t="s">
        <v>1222</v>
      </c>
      <c r="H662" s="41" t="s">
        <v>1226</v>
      </c>
      <c r="J662" s="12" t="s">
        <v>1570</v>
      </c>
      <c r="K662" s="32"/>
      <c r="L662" s="1" t="s">
        <v>284</v>
      </c>
      <c r="M662" s="6">
        <v>2.65</v>
      </c>
      <c r="N662" s="6">
        <v>2.12</v>
      </c>
      <c r="O662" s="48">
        <v>44470</v>
      </c>
      <c r="P662" s="5" t="s">
        <v>2598</v>
      </c>
      <c r="Q662" t="str">
        <f t="shared" si="20"/>
        <v>35.01.06.12.1</v>
      </c>
    </row>
    <row r="663" spans="1:17" ht="28.5" x14ac:dyDescent="0.2">
      <c r="A663" s="17" t="s">
        <v>648</v>
      </c>
      <c r="B663" s="17" t="s">
        <v>649</v>
      </c>
      <c r="C663" s="7" t="s">
        <v>1207</v>
      </c>
      <c r="D663" s="17" t="s">
        <v>1222</v>
      </c>
      <c r="H663" s="41" t="s">
        <v>1227</v>
      </c>
      <c r="J663" s="12" t="s">
        <v>1571</v>
      </c>
      <c r="K663" s="32"/>
      <c r="L663" s="1" t="s">
        <v>284</v>
      </c>
      <c r="M663" s="6">
        <v>9.35</v>
      </c>
      <c r="N663" s="6">
        <v>8.42</v>
      </c>
      <c r="O663" s="48">
        <v>44470</v>
      </c>
      <c r="P663" s="5" t="s">
        <v>2598</v>
      </c>
      <c r="Q663" t="str">
        <f t="shared" si="20"/>
        <v>35.01.06.13.1</v>
      </c>
    </row>
    <row r="664" spans="1:17" ht="28.5" x14ac:dyDescent="0.2">
      <c r="A664" s="17" t="s">
        <v>648</v>
      </c>
      <c r="B664" s="17" t="s">
        <v>649</v>
      </c>
      <c r="C664" s="7" t="s">
        <v>1207</v>
      </c>
      <c r="D664" s="17" t="s">
        <v>1222</v>
      </c>
      <c r="H664" s="41" t="s">
        <v>1228</v>
      </c>
      <c r="J664" s="12" t="s">
        <v>1572</v>
      </c>
      <c r="K664" s="32"/>
      <c r="L664" s="1" t="s">
        <v>284</v>
      </c>
      <c r="M664" s="6">
        <v>3.45</v>
      </c>
      <c r="N664" s="6">
        <v>2.7600000000000002</v>
      </c>
      <c r="O664" s="48">
        <v>44470</v>
      </c>
      <c r="P664" s="5" t="s">
        <v>2598</v>
      </c>
      <c r="Q664" t="str">
        <f t="shared" si="20"/>
        <v>35.01.06.14.1</v>
      </c>
    </row>
    <row r="665" spans="1:17" ht="28.5" x14ac:dyDescent="0.2">
      <c r="A665" s="17" t="s">
        <v>648</v>
      </c>
      <c r="B665" s="17" t="s">
        <v>649</v>
      </c>
      <c r="C665" s="7" t="s">
        <v>1207</v>
      </c>
      <c r="D665" s="17" t="s">
        <v>1222</v>
      </c>
      <c r="H665" s="41" t="s">
        <v>1229</v>
      </c>
      <c r="J665" s="12" t="s">
        <v>1573</v>
      </c>
      <c r="K665" s="32"/>
      <c r="L665" s="1" t="s">
        <v>284</v>
      </c>
      <c r="M665" s="6">
        <v>11.1</v>
      </c>
      <c r="N665" s="6">
        <v>9.99</v>
      </c>
      <c r="O665" s="48">
        <v>44470</v>
      </c>
      <c r="P665" s="5" t="s">
        <v>2598</v>
      </c>
      <c r="Q665" t="str">
        <f t="shared" si="20"/>
        <v>35.01.06.15.1</v>
      </c>
    </row>
    <row r="666" spans="1:17" ht="28.5" x14ac:dyDescent="0.2">
      <c r="A666" s="17" t="s">
        <v>648</v>
      </c>
      <c r="B666" s="17" t="s">
        <v>649</v>
      </c>
      <c r="C666" s="7" t="s">
        <v>1207</v>
      </c>
      <c r="D666" s="17" t="s">
        <v>1222</v>
      </c>
      <c r="H666" s="41" t="s">
        <v>1230</v>
      </c>
      <c r="J666" s="12" t="s">
        <v>1574</v>
      </c>
      <c r="K666" s="32"/>
      <c r="L666" s="1" t="s">
        <v>284</v>
      </c>
      <c r="M666" s="6">
        <v>3.6</v>
      </c>
      <c r="N666" s="6">
        <v>3.06</v>
      </c>
      <c r="O666" s="48">
        <v>44470</v>
      </c>
      <c r="P666" s="5" t="s">
        <v>2598</v>
      </c>
      <c r="Q666" t="str">
        <f t="shared" si="20"/>
        <v>35.01.06.16.1</v>
      </c>
    </row>
    <row r="667" spans="1:17" ht="28.5" x14ac:dyDescent="0.2">
      <c r="A667" s="17" t="s">
        <v>648</v>
      </c>
      <c r="B667" s="17" t="s">
        <v>649</v>
      </c>
      <c r="C667" s="7" t="s">
        <v>1207</v>
      </c>
      <c r="D667" s="17" t="s">
        <v>1222</v>
      </c>
      <c r="H667" s="41" t="s">
        <v>1231</v>
      </c>
      <c r="J667" s="12" t="s">
        <v>1575</v>
      </c>
      <c r="K667" s="32"/>
      <c r="L667" s="1" t="s">
        <v>284</v>
      </c>
      <c r="M667" s="6">
        <v>11.9</v>
      </c>
      <c r="N667" s="6">
        <v>10.71</v>
      </c>
      <c r="O667" s="48">
        <v>44470</v>
      </c>
      <c r="P667" s="5" t="s">
        <v>2598</v>
      </c>
      <c r="Q667" t="str">
        <f t="shared" si="20"/>
        <v>35.01.06.17.1</v>
      </c>
    </row>
    <row r="668" spans="1:17" ht="28.5" x14ac:dyDescent="0.2">
      <c r="A668" s="17" t="s">
        <v>648</v>
      </c>
      <c r="B668" s="17" t="s">
        <v>649</v>
      </c>
      <c r="C668" s="7" t="s">
        <v>1207</v>
      </c>
      <c r="D668" s="17" t="s">
        <v>1222</v>
      </c>
      <c r="H668" s="41" t="s">
        <v>1232</v>
      </c>
      <c r="J668" s="12" t="s">
        <v>1576</v>
      </c>
      <c r="K668" s="32"/>
      <c r="L668" s="1" t="s">
        <v>284</v>
      </c>
      <c r="M668" s="6">
        <v>3.9</v>
      </c>
      <c r="N668" s="6">
        <v>3.51</v>
      </c>
      <c r="O668" s="48">
        <v>44470</v>
      </c>
      <c r="P668" s="5" t="s">
        <v>2598</v>
      </c>
      <c r="Q668" t="str">
        <f t="shared" si="20"/>
        <v>35.01.06.18.1</v>
      </c>
    </row>
    <row r="669" spans="1:17" ht="28.5" x14ac:dyDescent="0.2">
      <c r="A669" s="17" t="s">
        <v>648</v>
      </c>
      <c r="B669" s="17" t="s">
        <v>649</v>
      </c>
      <c r="C669" s="7" t="s">
        <v>1207</v>
      </c>
      <c r="D669" s="17" t="s">
        <v>1222</v>
      </c>
      <c r="H669" s="41" t="s">
        <v>1233</v>
      </c>
      <c r="J669" s="12" t="s">
        <v>1577</v>
      </c>
      <c r="K669" s="32"/>
      <c r="L669" s="1" t="s">
        <v>284</v>
      </c>
      <c r="M669" s="6">
        <v>13.9</v>
      </c>
      <c r="N669" s="6">
        <v>12.51</v>
      </c>
      <c r="O669" s="48">
        <v>44470</v>
      </c>
      <c r="P669" s="5" t="s">
        <v>2598</v>
      </c>
      <c r="Q669" t="str">
        <f t="shared" si="20"/>
        <v>35.01.06.19.1</v>
      </c>
    </row>
    <row r="670" spans="1:17" ht="28.5" x14ac:dyDescent="0.2">
      <c r="A670" s="17" t="s">
        <v>648</v>
      </c>
      <c r="B670" s="17" t="s">
        <v>649</v>
      </c>
      <c r="C670" s="7" t="s">
        <v>1207</v>
      </c>
      <c r="D670" s="17" t="s">
        <v>1222</v>
      </c>
      <c r="H670" s="41" t="s">
        <v>1234</v>
      </c>
      <c r="J670" s="12" t="s">
        <v>1578</v>
      </c>
      <c r="K670" s="32"/>
      <c r="L670" s="1" t="s">
        <v>284</v>
      </c>
      <c r="M670" s="6">
        <v>4.8499999999999996</v>
      </c>
      <c r="N670" s="6">
        <v>4.37</v>
      </c>
      <c r="O670" s="48">
        <v>44470</v>
      </c>
      <c r="P670" s="5" t="s">
        <v>2598</v>
      </c>
      <c r="Q670" t="str">
        <f t="shared" si="20"/>
        <v>35.01.06.20.1</v>
      </c>
    </row>
    <row r="671" spans="1:17" ht="28.5" x14ac:dyDescent="0.2">
      <c r="A671" s="17" t="s">
        <v>648</v>
      </c>
      <c r="B671" s="17" t="s">
        <v>649</v>
      </c>
      <c r="C671" s="7" t="s">
        <v>1207</v>
      </c>
      <c r="D671" s="17" t="s">
        <v>1222</v>
      </c>
      <c r="H671" s="41" t="s">
        <v>1235</v>
      </c>
      <c r="J671" s="12" t="s">
        <v>1579</v>
      </c>
      <c r="K671" s="32"/>
      <c r="L671" s="1" t="s">
        <v>284</v>
      </c>
      <c r="M671" s="6">
        <v>18.5</v>
      </c>
      <c r="N671" s="6">
        <v>16.650000000000002</v>
      </c>
      <c r="O671" s="48">
        <v>44470</v>
      </c>
      <c r="P671" s="5" t="s">
        <v>2598</v>
      </c>
      <c r="Q671" t="str">
        <f t="shared" si="20"/>
        <v>35.01.06.21.1</v>
      </c>
    </row>
    <row r="672" spans="1:17" x14ac:dyDescent="0.2">
      <c r="A672" s="17" t="s">
        <v>648</v>
      </c>
      <c r="B672" s="17" t="s">
        <v>649</v>
      </c>
      <c r="C672" s="7" t="s">
        <v>1236</v>
      </c>
      <c r="D672" s="17" t="s">
        <v>3399</v>
      </c>
      <c r="H672" s="41" t="s">
        <v>3399</v>
      </c>
      <c r="J672" s="8" t="s">
        <v>1670</v>
      </c>
      <c r="K672" s="32"/>
      <c r="N672" s="6" t="s">
        <v>2454</v>
      </c>
      <c r="O672" s="48"/>
      <c r="Q672" t="str">
        <f t="shared" si="20"/>
        <v xml:space="preserve"> </v>
      </c>
    </row>
    <row r="673" spans="1:17" ht="57.75" x14ac:dyDescent="0.2">
      <c r="A673" s="17" t="s">
        <v>648</v>
      </c>
      <c r="B673" s="17" t="s">
        <v>649</v>
      </c>
      <c r="C673" s="7" t="s">
        <v>1236</v>
      </c>
      <c r="D673" s="20" t="s">
        <v>1665</v>
      </c>
      <c r="H673" s="41" t="s">
        <v>3399</v>
      </c>
      <c r="J673" s="12" t="s">
        <v>1671</v>
      </c>
      <c r="K673" s="32"/>
      <c r="N673" s="6" t="s">
        <v>2454</v>
      </c>
      <c r="O673" s="48"/>
      <c r="Q673" t="str">
        <f t="shared" si="20"/>
        <v xml:space="preserve"> </v>
      </c>
    </row>
    <row r="674" spans="1:17" ht="42.75" x14ac:dyDescent="0.2">
      <c r="A674" s="17" t="s">
        <v>648</v>
      </c>
      <c r="B674" s="17" t="s">
        <v>649</v>
      </c>
      <c r="C674" s="7" t="s">
        <v>1236</v>
      </c>
      <c r="D674" s="20" t="s">
        <v>1665</v>
      </c>
      <c r="H674" s="41" t="s">
        <v>1237</v>
      </c>
      <c r="J674" s="12" t="s">
        <v>1580</v>
      </c>
      <c r="K674" s="32"/>
      <c r="L674" s="1" t="s">
        <v>284</v>
      </c>
      <c r="M674" s="6">
        <v>4.95</v>
      </c>
      <c r="N674" s="6">
        <v>4.46</v>
      </c>
      <c r="O674" s="48">
        <v>44470</v>
      </c>
      <c r="P674" s="5" t="s">
        <v>2598</v>
      </c>
      <c r="Q674" t="str">
        <f t="shared" si="20"/>
        <v>35.01.07.01.1</v>
      </c>
    </row>
    <row r="675" spans="1:17" ht="42.75" x14ac:dyDescent="0.2">
      <c r="A675" s="17" t="s">
        <v>648</v>
      </c>
      <c r="B675" s="17" t="s">
        <v>649</v>
      </c>
      <c r="C675" s="7" t="s">
        <v>1236</v>
      </c>
      <c r="D675" s="20" t="s">
        <v>1665</v>
      </c>
      <c r="H675" s="41" t="s">
        <v>1238</v>
      </c>
      <c r="J675" s="12" t="s">
        <v>1581</v>
      </c>
      <c r="K675" s="32"/>
      <c r="L675" s="1" t="s">
        <v>284</v>
      </c>
      <c r="M675" s="6">
        <v>4.3499999999999996</v>
      </c>
      <c r="N675" s="6">
        <v>3.7</v>
      </c>
      <c r="O675" s="48">
        <v>44470</v>
      </c>
      <c r="P675" s="5" t="s">
        <v>2598</v>
      </c>
      <c r="Q675" t="str">
        <f t="shared" si="20"/>
        <v>35.01.07.02.1</v>
      </c>
    </row>
    <row r="676" spans="1:17" ht="42.75" x14ac:dyDescent="0.2">
      <c r="A676" s="17" t="s">
        <v>648</v>
      </c>
      <c r="B676" s="17" t="s">
        <v>649</v>
      </c>
      <c r="C676" s="7" t="s">
        <v>1236</v>
      </c>
      <c r="D676" s="20" t="s">
        <v>1665</v>
      </c>
      <c r="H676" s="41" t="s">
        <v>1239</v>
      </c>
      <c r="J676" s="12" t="s">
        <v>1582</v>
      </c>
      <c r="K676" s="32"/>
      <c r="L676" s="1" t="s">
        <v>284</v>
      </c>
      <c r="M676" s="6">
        <v>5.7</v>
      </c>
      <c r="N676" s="6">
        <v>4.8499999999999996</v>
      </c>
      <c r="O676" s="48">
        <v>44470</v>
      </c>
      <c r="P676" s="5" t="s">
        <v>2598</v>
      </c>
      <c r="Q676" t="str">
        <f t="shared" si="20"/>
        <v>35.01.07.03.1</v>
      </c>
    </row>
    <row r="677" spans="1:17" ht="42.75" x14ac:dyDescent="0.2">
      <c r="A677" s="17" t="s">
        <v>648</v>
      </c>
      <c r="B677" s="17" t="s">
        <v>649</v>
      </c>
      <c r="C677" s="7" t="s">
        <v>1236</v>
      </c>
      <c r="D677" s="20" t="s">
        <v>1665</v>
      </c>
      <c r="H677" s="41" t="s">
        <v>1240</v>
      </c>
      <c r="J677" s="12" t="s">
        <v>1583</v>
      </c>
      <c r="K677" s="32"/>
      <c r="L677" s="1" t="s">
        <v>284</v>
      </c>
      <c r="M677" s="6">
        <v>6.85</v>
      </c>
      <c r="N677" s="6">
        <v>6.17</v>
      </c>
      <c r="O677" s="48">
        <v>44470</v>
      </c>
      <c r="P677" s="5" t="s">
        <v>2598</v>
      </c>
      <c r="Q677" t="str">
        <f t="shared" si="20"/>
        <v>35.01.07.04.1</v>
      </c>
    </row>
    <row r="678" spans="1:17" ht="42.75" x14ac:dyDescent="0.2">
      <c r="A678" s="17" t="s">
        <v>648</v>
      </c>
      <c r="B678" s="17" t="s">
        <v>649</v>
      </c>
      <c r="C678" s="7" t="s">
        <v>1236</v>
      </c>
      <c r="D678" s="20" t="s">
        <v>1665</v>
      </c>
      <c r="H678" s="41" t="s">
        <v>1241</v>
      </c>
      <c r="J678" s="12" t="s">
        <v>1584</v>
      </c>
      <c r="K678" s="32"/>
      <c r="L678" s="1" t="s">
        <v>284</v>
      </c>
      <c r="M678" s="6">
        <v>7.7</v>
      </c>
      <c r="N678" s="6">
        <v>6.9300000000000006</v>
      </c>
      <c r="O678" s="48">
        <v>44470</v>
      </c>
      <c r="P678" s="5" t="s">
        <v>2598</v>
      </c>
      <c r="Q678" t="str">
        <f t="shared" si="20"/>
        <v>35.01.07.05.1</v>
      </c>
    </row>
    <row r="679" spans="1:17" ht="42.75" x14ac:dyDescent="0.2">
      <c r="A679" s="17" t="s">
        <v>648</v>
      </c>
      <c r="B679" s="17" t="s">
        <v>649</v>
      </c>
      <c r="C679" s="7" t="s">
        <v>1236</v>
      </c>
      <c r="D679" s="20" t="s">
        <v>1665</v>
      </c>
      <c r="H679" s="41" t="s">
        <v>1242</v>
      </c>
      <c r="J679" s="12" t="s">
        <v>1585</v>
      </c>
      <c r="K679" s="32"/>
      <c r="L679" s="1" t="s">
        <v>284</v>
      </c>
      <c r="M679" s="6">
        <v>7.75</v>
      </c>
      <c r="N679" s="6">
        <v>6.98</v>
      </c>
      <c r="O679" s="48">
        <v>44470</v>
      </c>
      <c r="P679" s="5" t="s">
        <v>2598</v>
      </c>
      <c r="Q679" t="str">
        <f t="shared" si="20"/>
        <v>35.01.07.06.1</v>
      </c>
    </row>
    <row r="680" spans="1:17" ht="42.75" x14ac:dyDescent="0.2">
      <c r="A680" s="17" t="s">
        <v>648</v>
      </c>
      <c r="B680" s="17" t="s">
        <v>649</v>
      </c>
      <c r="C680" s="7" t="s">
        <v>1236</v>
      </c>
      <c r="D680" s="20" t="s">
        <v>1665</v>
      </c>
      <c r="H680" s="41" t="s">
        <v>1243</v>
      </c>
      <c r="J680" s="12" t="s">
        <v>1586</v>
      </c>
      <c r="K680" s="32"/>
      <c r="L680" s="1" t="s">
        <v>284</v>
      </c>
      <c r="M680" s="6">
        <v>13.6</v>
      </c>
      <c r="N680" s="6">
        <v>12.24</v>
      </c>
      <c r="O680" s="48">
        <v>44470</v>
      </c>
      <c r="P680" s="5" t="s">
        <v>2598</v>
      </c>
      <c r="Q680" t="str">
        <f t="shared" si="20"/>
        <v>35.01.07.07.1</v>
      </c>
    </row>
    <row r="681" spans="1:17" ht="43.5" x14ac:dyDescent="0.2">
      <c r="A681" s="17" t="s">
        <v>648</v>
      </c>
      <c r="B681" s="17" t="s">
        <v>649</v>
      </c>
      <c r="C681" s="7" t="s">
        <v>1236</v>
      </c>
      <c r="D681" s="17" t="s">
        <v>1251</v>
      </c>
      <c r="H681" s="41" t="s">
        <v>3399</v>
      </c>
      <c r="J681" s="12" t="s">
        <v>1587</v>
      </c>
      <c r="K681" s="32"/>
      <c r="N681" s="6" t="s">
        <v>2454</v>
      </c>
      <c r="O681" s="48"/>
      <c r="Q681" t="str">
        <f t="shared" si="20"/>
        <v xml:space="preserve"> </v>
      </c>
    </row>
    <row r="682" spans="1:17" ht="28.5" x14ac:dyDescent="0.2">
      <c r="A682" s="17" t="s">
        <v>648</v>
      </c>
      <c r="B682" s="17" t="s">
        <v>649</v>
      </c>
      <c r="C682" s="7" t="s">
        <v>1236</v>
      </c>
      <c r="D682" s="17" t="s">
        <v>1251</v>
      </c>
      <c r="H682" s="41" t="s">
        <v>1253</v>
      </c>
      <c r="J682" s="12" t="s">
        <v>1588</v>
      </c>
      <c r="K682" s="32"/>
      <c r="L682" s="1" t="s">
        <v>284</v>
      </c>
      <c r="M682" s="6">
        <v>3.15</v>
      </c>
      <c r="N682" s="6" t="s">
        <v>2489</v>
      </c>
      <c r="O682" s="48">
        <v>44470</v>
      </c>
      <c r="P682" s="5" t="s">
        <v>2598</v>
      </c>
      <c r="Q682" t="str">
        <f t="shared" si="20"/>
        <v>35.01.07.20.1</v>
      </c>
    </row>
    <row r="683" spans="1:17" ht="28.5" x14ac:dyDescent="0.2">
      <c r="A683" s="17" t="s">
        <v>648</v>
      </c>
      <c r="B683" s="17" t="s">
        <v>649</v>
      </c>
      <c r="C683" s="7" t="s">
        <v>1236</v>
      </c>
      <c r="D683" s="17" t="s">
        <v>1251</v>
      </c>
      <c r="H683" s="41" t="s">
        <v>1254</v>
      </c>
      <c r="J683" s="12" t="s">
        <v>1589</v>
      </c>
      <c r="K683" s="32"/>
      <c r="L683" s="1" t="s">
        <v>284</v>
      </c>
      <c r="M683" s="6">
        <v>5.6</v>
      </c>
      <c r="N683" s="6" t="s">
        <v>2489</v>
      </c>
      <c r="O683" s="48">
        <v>44470</v>
      </c>
      <c r="P683" s="5" t="s">
        <v>2598</v>
      </c>
      <c r="Q683" t="str">
        <f t="shared" si="20"/>
        <v>35.01.07.21.1</v>
      </c>
    </row>
    <row r="684" spans="1:17" ht="28.5" x14ac:dyDescent="0.2">
      <c r="A684" s="17" t="s">
        <v>648</v>
      </c>
      <c r="B684" s="17" t="s">
        <v>649</v>
      </c>
      <c r="C684" s="7" t="s">
        <v>1236</v>
      </c>
      <c r="D684" s="17" t="s">
        <v>1251</v>
      </c>
      <c r="H684" s="41" t="s">
        <v>1255</v>
      </c>
      <c r="J684" s="12" t="s">
        <v>1590</v>
      </c>
      <c r="K684" s="32"/>
      <c r="L684" s="1" t="s">
        <v>284</v>
      </c>
      <c r="M684" s="6">
        <v>5.95</v>
      </c>
      <c r="N684" s="6" t="s">
        <v>2489</v>
      </c>
      <c r="O684" s="48">
        <v>44470</v>
      </c>
      <c r="P684" s="5" t="s">
        <v>2598</v>
      </c>
      <c r="Q684" t="str">
        <f t="shared" si="20"/>
        <v>35.01.07.22.1</v>
      </c>
    </row>
    <row r="685" spans="1:17" ht="28.5" x14ac:dyDescent="0.2">
      <c r="A685" s="17" t="s">
        <v>648</v>
      </c>
      <c r="B685" s="17" t="s">
        <v>649</v>
      </c>
      <c r="C685" s="7" t="s">
        <v>1236</v>
      </c>
      <c r="D685" s="17" t="s">
        <v>1251</v>
      </c>
      <c r="H685" s="41" t="s">
        <v>1256</v>
      </c>
      <c r="J685" s="12" t="s">
        <v>1591</v>
      </c>
      <c r="K685" s="32"/>
      <c r="L685" s="1" t="s">
        <v>284</v>
      </c>
      <c r="M685" s="6">
        <v>7.3</v>
      </c>
      <c r="N685" s="6" t="s">
        <v>2489</v>
      </c>
      <c r="O685" s="48">
        <v>44470</v>
      </c>
      <c r="P685" s="5" t="s">
        <v>2598</v>
      </c>
      <c r="Q685" t="str">
        <f t="shared" si="20"/>
        <v>35.01.07.23.1</v>
      </c>
    </row>
    <row r="686" spans="1:17" ht="28.5" x14ac:dyDescent="0.2">
      <c r="A686" s="17" t="s">
        <v>648</v>
      </c>
      <c r="B686" s="17" t="s">
        <v>649</v>
      </c>
      <c r="C686" s="7" t="s">
        <v>1236</v>
      </c>
      <c r="D686" s="17" t="s">
        <v>1251</v>
      </c>
      <c r="H686" s="41" t="s">
        <v>1257</v>
      </c>
      <c r="J686" s="12" t="s">
        <v>1592</v>
      </c>
      <c r="K686" s="32"/>
      <c r="L686" s="1" t="s">
        <v>284</v>
      </c>
      <c r="M686" s="6">
        <v>8.3000000000000007</v>
      </c>
      <c r="N686" s="6" t="s">
        <v>2489</v>
      </c>
      <c r="O686" s="48">
        <v>44470</v>
      </c>
      <c r="P686" s="5" t="s">
        <v>2598</v>
      </c>
      <c r="Q686" t="str">
        <f t="shared" si="20"/>
        <v>35.01.07.24.1</v>
      </c>
    </row>
    <row r="687" spans="1:17" ht="28.5" x14ac:dyDescent="0.2">
      <c r="A687" s="17" t="s">
        <v>648</v>
      </c>
      <c r="B687" s="17" t="s">
        <v>649</v>
      </c>
      <c r="C687" s="7" t="s">
        <v>1236</v>
      </c>
      <c r="D687" s="17" t="s">
        <v>1251</v>
      </c>
      <c r="H687" s="41" t="s">
        <v>1258</v>
      </c>
      <c r="J687" s="12" t="s">
        <v>1593</v>
      </c>
      <c r="K687" s="32"/>
      <c r="L687" s="1" t="s">
        <v>284</v>
      </c>
      <c r="M687" s="6">
        <v>4.3499999999999996</v>
      </c>
      <c r="N687" s="6" t="s">
        <v>2489</v>
      </c>
      <c r="O687" s="48">
        <v>44470</v>
      </c>
      <c r="P687" s="5" t="s">
        <v>2598</v>
      </c>
      <c r="Q687" t="str">
        <f t="shared" si="20"/>
        <v>35.01.07.25.1</v>
      </c>
    </row>
    <row r="688" spans="1:17" x14ac:dyDescent="0.2">
      <c r="A688" s="17" t="s">
        <v>648</v>
      </c>
      <c r="B688" s="17" t="s">
        <v>649</v>
      </c>
      <c r="C688" s="7" t="s">
        <v>1259</v>
      </c>
      <c r="D688" s="17" t="s">
        <v>3399</v>
      </c>
      <c r="H688" s="41" t="s">
        <v>3399</v>
      </c>
      <c r="J688" s="8" t="s">
        <v>1594</v>
      </c>
      <c r="K688" s="32"/>
      <c r="N688" s="6" t="s">
        <v>2454</v>
      </c>
      <c r="O688" s="48"/>
      <c r="Q688" t="str">
        <f t="shared" ref="Q688:Q760" si="21">IF(H688="",IF(B688="",A688,B688),H688)</f>
        <v xml:space="preserve"> </v>
      </c>
    </row>
    <row r="689" spans="1:17" ht="29.25" x14ac:dyDescent="0.2">
      <c r="A689" s="17" t="s">
        <v>648</v>
      </c>
      <c r="B689" s="17" t="s">
        <v>649</v>
      </c>
      <c r="C689" s="7" t="s">
        <v>1259</v>
      </c>
      <c r="D689" s="17" t="s">
        <v>1261</v>
      </c>
      <c r="H689" s="41" t="s">
        <v>3399</v>
      </c>
      <c r="J689" s="8" t="s">
        <v>1595</v>
      </c>
      <c r="K689" s="32"/>
      <c r="N689" s="6" t="s">
        <v>2454</v>
      </c>
      <c r="O689" s="48"/>
      <c r="Q689" t="str">
        <f t="shared" si="21"/>
        <v xml:space="preserve"> </v>
      </c>
    </row>
    <row r="690" spans="1:17" ht="28.5" x14ac:dyDescent="0.2">
      <c r="A690" s="17" t="s">
        <v>648</v>
      </c>
      <c r="B690" s="17" t="s">
        <v>649</v>
      </c>
      <c r="C690" s="7" t="s">
        <v>1259</v>
      </c>
      <c r="D690" s="17" t="s">
        <v>1261</v>
      </c>
      <c r="H690" s="41" t="s">
        <v>1263</v>
      </c>
      <c r="J690" s="12" t="s">
        <v>1596</v>
      </c>
      <c r="K690" s="32"/>
      <c r="L690" s="1" t="s">
        <v>330</v>
      </c>
      <c r="M690" s="6">
        <v>0.7</v>
      </c>
      <c r="N690" s="6">
        <v>0.63</v>
      </c>
      <c r="O690" s="48">
        <v>44470</v>
      </c>
      <c r="P690" s="5" t="s">
        <v>2598</v>
      </c>
      <c r="Q690" t="str">
        <f t="shared" si="21"/>
        <v>35.01.08.01.1</v>
      </c>
    </row>
    <row r="691" spans="1:17" ht="28.5" x14ac:dyDescent="0.2">
      <c r="A691" s="17" t="s">
        <v>648</v>
      </c>
      <c r="B691" s="17" t="s">
        <v>649</v>
      </c>
      <c r="C691" s="7" t="s">
        <v>1259</v>
      </c>
      <c r="D691" s="17" t="s">
        <v>1261</v>
      </c>
      <c r="H691" s="41" t="s">
        <v>1264</v>
      </c>
      <c r="J691" s="12" t="s">
        <v>1597</v>
      </c>
      <c r="K691" s="32"/>
      <c r="L691" s="1" t="s">
        <v>330</v>
      </c>
      <c r="M691" s="6">
        <v>0.5</v>
      </c>
      <c r="N691" s="6">
        <v>0.45</v>
      </c>
      <c r="O691" s="48">
        <v>44470</v>
      </c>
      <c r="P691" s="5" t="s">
        <v>2598</v>
      </c>
      <c r="Q691" t="str">
        <f t="shared" si="21"/>
        <v>35.01.08.02.1</v>
      </c>
    </row>
    <row r="692" spans="1:17" ht="28.5" x14ac:dyDescent="0.2">
      <c r="A692" s="17" t="s">
        <v>648</v>
      </c>
      <c r="B692" s="17" t="s">
        <v>649</v>
      </c>
      <c r="C692" s="7" t="s">
        <v>1259</v>
      </c>
      <c r="D692" s="17" t="s">
        <v>1261</v>
      </c>
      <c r="H692" s="41" t="s">
        <v>1265</v>
      </c>
      <c r="J692" s="12" t="s">
        <v>1598</v>
      </c>
      <c r="K692" s="32"/>
      <c r="L692" s="1" t="s">
        <v>330</v>
      </c>
      <c r="M692" s="6">
        <v>0.95</v>
      </c>
      <c r="N692" s="6">
        <v>0.81</v>
      </c>
      <c r="O692" s="48">
        <v>44470</v>
      </c>
      <c r="P692" s="5" t="s">
        <v>2598</v>
      </c>
      <c r="Q692" t="str">
        <f t="shared" si="21"/>
        <v>35.01.08.03.1</v>
      </c>
    </row>
    <row r="693" spans="1:17" ht="28.5" x14ac:dyDescent="0.2">
      <c r="A693" s="17" t="s">
        <v>648</v>
      </c>
      <c r="B693" s="17" t="s">
        <v>649</v>
      </c>
      <c r="C693" s="7" t="s">
        <v>1259</v>
      </c>
      <c r="D693" s="17" t="s">
        <v>1261</v>
      </c>
      <c r="H693" s="41" t="s">
        <v>1266</v>
      </c>
      <c r="J693" s="12" t="s">
        <v>1599</v>
      </c>
      <c r="K693" s="32"/>
      <c r="L693" s="1" t="s">
        <v>330</v>
      </c>
      <c r="M693" s="6">
        <v>1.1000000000000001</v>
      </c>
      <c r="N693" s="6">
        <v>0.94</v>
      </c>
      <c r="O693" s="48">
        <v>44470</v>
      </c>
      <c r="P693" s="5" t="s">
        <v>2598</v>
      </c>
      <c r="Q693" t="str">
        <f t="shared" si="21"/>
        <v>35.01.08.04.1</v>
      </c>
    </row>
    <row r="694" spans="1:17" ht="28.5" x14ac:dyDescent="0.2">
      <c r="A694" s="17" t="s">
        <v>648</v>
      </c>
      <c r="B694" s="17" t="s">
        <v>649</v>
      </c>
      <c r="C694" s="7" t="s">
        <v>1259</v>
      </c>
      <c r="D694" s="17" t="s">
        <v>1261</v>
      </c>
      <c r="H694" s="41" t="s">
        <v>1267</v>
      </c>
      <c r="J694" s="12" t="s">
        <v>1600</v>
      </c>
      <c r="K694" s="32"/>
      <c r="L694" s="1" t="s">
        <v>330</v>
      </c>
      <c r="M694" s="6">
        <v>1.3</v>
      </c>
      <c r="N694" s="6">
        <v>1.1100000000000001</v>
      </c>
      <c r="O694" s="48">
        <v>44470</v>
      </c>
      <c r="P694" s="5" t="s">
        <v>2598</v>
      </c>
      <c r="Q694" t="str">
        <f t="shared" si="21"/>
        <v>35.01.08.05.1</v>
      </c>
    </row>
    <row r="695" spans="1:17" ht="28.5" x14ac:dyDescent="0.2">
      <c r="A695" s="17" t="s">
        <v>648</v>
      </c>
      <c r="B695" s="17" t="s">
        <v>649</v>
      </c>
      <c r="C695" s="7" t="s">
        <v>1259</v>
      </c>
      <c r="D695" s="17" t="s">
        <v>1261</v>
      </c>
      <c r="H695" s="41" t="s">
        <v>1268</v>
      </c>
      <c r="J695" s="12" t="s">
        <v>1601</v>
      </c>
      <c r="K695" s="32"/>
      <c r="L695" s="1" t="s">
        <v>330</v>
      </c>
      <c r="M695" s="6">
        <v>1.5</v>
      </c>
      <c r="N695" s="6">
        <v>1.28</v>
      </c>
      <c r="O695" s="48">
        <v>44470</v>
      </c>
      <c r="P695" s="5" t="s">
        <v>2598</v>
      </c>
      <c r="Q695" t="str">
        <f t="shared" si="21"/>
        <v>35.01.08.06.1</v>
      </c>
    </row>
    <row r="696" spans="1:17" ht="28.5" x14ac:dyDescent="0.2">
      <c r="A696" s="17" t="s">
        <v>648</v>
      </c>
      <c r="B696" s="17" t="s">
        <v>649</v>
      </c>
      <c r="C696" s="7" t="s">
        <v>1259</v>
      </c>
      <c r="D696" s="17" t="s">
        <v>1261</v>
      </c>
      <c r="H696" s="41" t="s">
        <v>1269</v>
      </c>
      <c r="J696" s="12" t="s">
        <v>1602</v>
      </c>
      <c r="K696" s="32"/>
      <c r="L696" s="1" t="s">
        <v>330</v>
      </c>
      <c r="M696" s="6">
        <v>2.4</v>
      </c>
      <c r="N696" s="6">
        <v>2.16</v>
      </c>
      <c r="O696" s="48">
        <v>44470</v>
      </c>
      <c r="P696" s="5" t="s">
        <v>2598</v>
      </c>
      <c r="Q696" t="str">
        <f t="shared" si="21"/>
        <v>35.01.08.07.1</v>
      </c>
    </row>
    <row r="697" spans="1:17" ht="28.5" x14ac:dyDescent="0.2">
      <c r="A697" s="17" t="s">
        <v>648</v>
      </c>
      <c r="B697" s="17" t="s">
        <v>649</v>
      </c>
      <c r="C697" s="7" t="s">
        <v>1259</v>
      </c>
      <c r="D697" s="17" t="s">
        <v>1261</v>
      </c>
      <c r="H697" s="41" t="s">
        <v>1270</v>
      </c>
      <c r="J697" s="12" t="s">
        <v>1603</v>
      </c>
      <c r="K697" s="32"/>
      <c r="L697" s="1" t="s">
        <v>330</v>
      </c>
      <c r="M697" s="6">
        <v>3.1</v>
      </c>
      <c r="N697" s="6">
        <v>2.79</v>
      </c>
      <c r="O697" s="48">
        <v>44470</v>
      </c>
      <c r="P697" s="5" t="s">
        <v>2598</v>
      </c>
      <c r="Q697" t="str">
        <f t="shared" si="21"/>
        <v>35.01.08.08.1</v>
      </c>
    </row>
    <row r="698" spans="1:17" ht="72" x14ac:dyDescent="0.2">
      <c r="A698" s="17" t="s">
        <v>648</v>
      </c>
      <c r="B698" s="17" t="s">
        <v>649</v>
      </c>
      <c r="C698" s="7" t="s">
        <v>1259</v>
      </c>
      <c r="D698" s="17" t="s">
        <v>1279</v>
      </c>
      <c r="H698" s="41" t="s">
        <v>3399</v>
      </c>
      <c r="J698" s="12" t="s">
        <v>1604</v>
      </c>
      <c r="K698" s="32"/>
      <c r="N698" s="6" t="s">
        <v>2454</v>
      </c>
      <c r="O698" s="48"/>
      <c r="Q698" t="str">
        <f t="shared" si="21"/>
        <v xml:space="preserve"> </v>
      </c>
    </row>
    <row r="699" spans="1:17" ht="28.5" x14ac:dyDescent="0.2">
      <c r="A699" s="17" t="s">
        <v>648</v>
      </c>
      <c r="B699" s="17" t="s">
        <v>649</v>
      </c>
      <c r="C699" s="7" t="s">
        <v>1259</v>
      </c>
      <c r="D699" s="17" t="s">
        <v>1279</v>
      </c>
      <c r="H699" s="41" t="s">
        <v>1281</v>
      </c>
      <c r="J699" s="12" t="s">
        <v>1605</v>
      </c>
      <c r="K699" s="32"/>
      <c r="L699" s="1" t="s">
        <v>330</v>
      </c>
      <c r="M699" s="6">
        <v>0.5</v>
      </c>
      <c r="N699" s="6" t="s">
        <v>2489</v>
      </c>
      <c r="O699" s="48">
        <v>44470</v>
      </c>
      <c r="P699" s="5" t="s">
        <v>2598</v>
      </c>
      <c r="Q699" t="str">
        <f t="shared" si="21"/>
        <v>35.01.08.20.1</v>
      </c>
    </row>
    <row r="700" spans="1:17" ht="28.5" x14ac:dyDescent="0.2">
      <c r="A700" s="17" t="s">
        <v>648</v>
      </c>
      <c r="B700" s="17" t="s">
        <v>649</v>
      </c>
      <c r="C700" s="7" t="s">
        <v>1259</v>
      </c>
      <c r="D700" s="17" t="s">
        <v>1279</v>
      </c>
      <c r="H700" s="41" t="s">
        <v>1282</v>
      </c>
      <c r="J700" s="12" t="s">
        <v>1606</v>
      </c>
      <c r="K700" s="32"/>
      <c r="L700" s="1" t="s">
        <v>330</v>
      </c>
      <c r="M700" s="6">
        <v>0.9</v>
      </c>
      <c r="N700" s="6" t="s">
        <v>2489</v>
      </c>
      <c r="O700" s="48">
        <v>44470</v>
      </c>
      <c r="P700" s="5" t="s">
        <v>2598</v>
      </c>
      <c r="Q700" t="str">
        <f t="shared" si="21"/>
        <v>35.01.08.21.1</v>
      </c>
    </row>
    <row r="701" spans="1:17" ht="28.5" x14ac:dyDescent="0.2">
      <c r="A701" s="17" t="s">
        <v>648</v>
      </c>
      <c r="B701" s="17" t="s">
        <v>649</v>
      </c>
      <c r="C701" s="7" t="s">
        <v>1259</v>
      </c>
      <c r="D701" s="17" t="s">
        <v>1279</v>
      </c>
      <c r="H701" s="41" t="s">
        <v>1283</v>
      </c>
      <c r="J701" s="12" t="s">
        <v>1607</v>
      </c>
      <c r="K701" s="32"/>
      <c r="L701" s="1" t="s">
        <v>330</v>
      </c>
      <c r="M701" s="6">
        <v>1.05</v>
      </c>
      <c r="N701" s="6" t="s">
        <v>2489</v>
      </c>
      <c r="O701" s="48">
        <v>44470</v>
      </c>
      <c r="P701" s="5" t="s">
        <v>2598</v>
      </c>
      <c r="Q701" t="str">
        <f t="shared" si="21"/>
        <v>35.01.08.22.1</v>
      </c>
    </row>
    <row r="702" spans="1:17" ht="28.5" x14ac:dyDescent="0.2">
      <c r="A702" s="17" t="s">
        <v>648</v>
      </c>
      <c r="B702" s="17" t="s">
        <v>649</v>
      </c>
      <c r="C702" s="7" t="s">
        <v>1259</v>
      </c>
      <c r="D702" s="17" t="s">
        <v>1279</v>
      </c>
      <c r="H702" s="41" t="s">
        <v>1284</v>
      </c>
      <c r="J702" s="12" t="s">
        <v>1608</v>
      </c>
      <c r="K702" s="32"/>
      <c r="L702" s="1" t="s">
        <v>330</v>
      </c>
      <c r="M702" s="6">
        <v>1.3</v>
      </c>
      <c r="N702" s="6" t="s">
        <v>2489</v>
      </c>
      <c r="O702" s="48">
        <v>44470</v>
      </c>
      <c r="P702" s="5" t="s">
        <v>2598</v>
      </c>
      <c r="Q702" t="str">
        <f t="shared" si="21"/>
        <v>35.01.08.23.1</v>
      </c>
    </row>
    <row r="703" spans="1:17" ht="28.5" x14ac:dyDescent="0.2">
      <c r="A703" s="17" t="s">
        <v>648</v>
      </c>
      <c r="B703" s="17" t="s">
        <v>649</v>
      </c>
      <c r="C703" s="7" t="s">
        <v>1259</v>
      </c>
      <c r="D703" s="17" t="s">
        <v>1279</v>
      </c>
      <c r="H703" s="41" t="s">
        <v>1285</v>
      </c>
      <c r="J703" s="12" t="s">
        <v>1609</v>
      </c>
      <c r="K703" s="32"/>
      <c r="L703" s="1" t="s">
        <v>330</v>
      </c>
      <c r="M703" s="6">
        <v>2.2000000000000002</v>
      </c>
      <c r="N703" s="6" t="s">
        <v>2489</v>
      </c>
      <c r="O703" s="48">
        <v>44470</v>
      </c>
      <c r="P703" s="5" t="s">
        <v>2598</v>
      </c>
      <c r="Q703" t="str">
        <f t="shared" si="21"/>
        <v>35.01.08.24.1</v>
      </c>
    </row>
    <row r="704" spans="1:17" ht="28.5" x14ac:dyDescent="0.2">
      <c r="A704" s="17" t="s">
        <v>648</v>
      </c>
      <c r="B704" s="17" t="s">
        <v>649</v>
      </c>
      <c r="C704" s="7" t="s">
        <v>1259</v>
      </c>
      <c r="D704" s="17" t="s">
        <v>1279</v>
      </c>
      <c r="H704" s="41" t="s">
        <v>1286</v>
      </c>
      <c r="J704" s="12" t="s">
        <v>1610</v>
      </c>
      <c r="K704" s="32"/>
      <c r="L704" s="1" t="s">
        <v>330</v>
      </c>
      <c r="M704" s="6">
        <v>1.7</v>
      </c>
      <c r="N704" s="6" t="s">
        <v>2489</v>
      </c>
      <c r="O704" s="48">
        <v>44470</v>
      </c>
      <c r="P704" s="5" t="s">
        <v>2598</v>
      </c>
      <c r="Q704" t="str">
        <f t="shared" si="21"/>
        <v>35.01.08.25.1</v>
      </c>
    </row>
    <row r="705" spans="1:17" ht="28.5" x14ac:dyDescent="0.2">
      <c r="A705" s="17" t="s">
        <v>648</v>
      </c>
      <c r="B705" s="17" t="s">
        <v>649</v>
      </c>
      <c r="C705" s="7" t="s">
        <v>1259</v>
      </c>
      <c r="D705" s="17" t="s">
        <v>1279</v>
      </c>
      <c r="H705" s="41" t="s">
        <v>1287</v>
      </c>
      <c r="J705" s="12" t="s">
        <v>1611</v>
      </c>
      <c r="K705" s="32"/>
      <c r="L705" s="1" t="s">
        <v>330</v>
      </c>
      <c r="M705" s="6">
        <v>3.05</v>
      </c>
      <c r="N705" s="6" t="s">
        <v>2489</v>
      </c>
      <c r="O705" s="48">
        <v>44470</v>
      </c>
      <c r="P705" s="5" t="s">
        <v>2598</v>
      </c>
      <c r="Q705" t="str">
        <f t="shared" si="21"/>
        <v>35.01.08.26.1</v>
      </c>
    </row>
    <row r="706" spans="1:17" ht="28.5" x14ac:dyDescent="0.2">
      <c r="A706" s="17" t="s">
        <v>648</v>
      </c>
      <c r="B706" s="17" t="s">
        <v>649</v>
      </c>
      <c r="C706" s="7" t="s">
        <v>1259</v>
      </c>
      <c r="D706" s="17" t="s">
        <v>1279</v>
      </c>
      <c r="H706" s="41" t="s">
        <v>1288</v>
      </c>
      <c r="J706" s="12" t="s">
        <v>1612</v>
      </c>
      <c r="K706" s="32"/>
      <c r="L706" s="1" t="s">
        <v>330</v>
      </c>
      <c r="M706" s="6">
        <v>4.3</v>
      </c>
      <c r="N706" s="6" t="s">
        <v>2489</v>
      </c>
      <c r="O706" s="48">
        <v>44470</v>
      </c>
      <c r="P706" s="5" t="s">
        <v>2598</v>
      </c>
      <c r="Q706" t="str">
        <f t="shared" si="21"/>
        <v>35.01.08.27.1</v>
      </c>
    </row>
    <row r="707" spans="1:17" ht="58.5" x14ac:dyDescent="0.2">
      <c r="A707" s="17" t="s">
        <v>648</v>
      </c>
      <c r="B707" s="17" t="s">
        <v>649</v>
      </c>
      <c r="C707" s="7" t="s">
        <v>1259</v>
      </c>
      <c r="D707" s="17" t="s">
        <v>4010</v>
      </c>
      <c r="J707" s="12" t="s">
        <v>4452</v>
      </c>
      <c r="K707" s="32"/>
      <c r="O707" s="48"/>
    </row>
    <row r="708" spans="1:17" ht="28.5" x14ac:dyDescent="0.2">
      <c r="A708" s="17" t="s">
        <v>648</v>
      </c>
      <c r="B708" s="17" t="s">
        <v>649</v>
      </c>
      <c r="C708" s="7" t="s">
        <v>1259</v>
      </c>
      <c r="D708" s="17" t="s">
        <v>4010</v>
      </c>
      <c r="H708" s="41" t="s">
        <v>4011</v>
      </c>
      <c r="J708" s="12" t="s">
        <v>4453</v>
      </c>
      <c r="K708" s="32"/>
      <c r="L708" s="1" t="s">
        <v>284</v>
      </c>
      <c r="M708" s="6">
        <v>3.91</v>
      </c>
      <c r="N708" s="6">
        <v>3.52</v>
      </c>
      <c r="O708" s="48">
        <v>44835</v>
      </c>
      <c r="P708" s="5" t="s">
        <v>2611</v>
      </c>
    </row>
    <row r="709" spans="1:17" ht="171" x14ac:dyDescent="0.2">
      <c r="A709" s="17" t="s">
        <v>648</v>
      </c>
      <c r="B709" s="17" t="s">
        <v>649</v>
      </c>
      <c r="C709" s="7" t="s">
        <v>1259</v>
      </c>
      <c r="D709" s="17" t="s">
        <v>4013</v>
      </c>
      <c r="J709" s="12" t="s">
        <v>4454</v>
      </c>
      <c r="K709" s="32" t="s">
        <v>4600</v>
      </c>
      <c r="O709" s="48"/>
    </row>
    <row r="710" spans="1:17" ht="28.5" x14ac:dyDescent="0.2">
      <c r="A710" s="17" t="s">
        <v>648</v>
      </c>
      <c r="B710" s="17" t="s">
        <v>649</v>
      </c>
      <c r="C710" s="7" t="s">
        <v>1259</v>
      </c>
      <c r="D710" s="17" t="s">
        <v>4013</v>
      </c>
      <c r="H710" s="41" t="s">
        <v>4014</v>
      </c>
      <c r="I710" s="34" t="s">
        <v>1</v>
      </c>
      <c r="J710" s="12" t="s">
        <v>4456</v>
      </c>
      <c r="L710" s="32" t="s">
        <v>2650</v>
      </c>
      <c r="M710" s="1" t="s">
        <v>4017</v>
      </c>
      <c r="N710" s="6">
        <v>950</v>
      </c>
      <c r="O710" s="97">
        <v>44835</v>
      </c>
      <c r="P710" s="48" t="s">
        <v>2611</v>
      </c>
    </row>
    <row r="711" spans="1:17" ht="30" x14ac:dyDescent="0.2">
      <c r="A711" s="17" t="s">
        <v>648</v>
      </c>
      <c r="B711" s="17" t="s">
        <v>649</v>
      </c>
      <c r="C711" s="7" t="s">
        <v>1298</v>
      </c>
      <c r="D711" s="17" t="s">
        <v>3399</v>
      </c>
      <c r="H711" s="41" t="s">
        <v>3399</v>
      </c>
      <c r="J711" s="8" t="s">
        <v>1613</v>
      </c>
      <c r="K711" s="32"/>
      <c r="N711" s="6" t="s">
        <v>2454</v>
      </c>
      <c r="O711" s="48"/>
      <c r="Q711" t="str">
        <f t="shared" si="21"/>
        <v xml:space="preserve"> </v>
      </c>
    </row>
    <row r="712" spans="1:17" ht="72.75" x14ac:dyDescent="0.2">
      <c r="A712" s="17" t="s">
        <v>648</v>
      </c>
      <c r="B712" s="17" t="s">
        <v>649</v>
      </c>
      <c r="C712" s="7" t="s">
        <v>1298</v>
      </c>
      <c r="D712" s="17" t="s">
        <v>1299</v>
      </c>
      <c r="H712" s="41" t="s">
        <v>3399</v>
      </c>
      <c r="J712" s="8" t="s">
        <v>1614</v>
      </c>
      <c r="K712" s="32"/>
      <c r="N712" s="6" t="s">
        <v>2454</v>
      </c>
      <c r="O712" s="48"/>
      <c r="Q712" t="str">
        <f t="shared" si="21"/>
        <v xml:space="preserve"> </v>
      </c>
    </row>
    <row r="713" spans="1:17" ht="28.5" x14ac:dyDescent="0.2">
      <c r="A713" s="17" t="s">
        <v>648</v>
      </c>
      <c r="B713" s="17" t="s">
        <v>649</v>
      </c>
      <c r="C713" s="7" t="s">
        <v>1298</v>
      </c>
      <c r="D713" s="17" t="s">
        <v>1299</v>
      </c>
      <c r="H713" s="41" t="s">
        <v>1301</v>
      </c>
      <c r="J713" s="12" t="s">
        <v>1615</v>
      </c>
      <c r="K713" s="32"/>
      <c r="L713" s="1" t="s">
        <v>330</v>
      </c>
      <c r="M713" s="6">
        <v>0.55000000000000004</v>
      </c>
      <c r="N713" s="6">
        <v>0.44000000000000006</v>
      </c>
      <c r="O713" s="48">
        <v>44470</v>
      </c>
      <c r="P713" s="5" t="s">
        <v>2598</v>
      </c>
      <c r="Q713" t="str">
        <f t="shared" si="21"/>
        <v>35.01.09.01.1</v>
      </c>
    </row>
    <row r="714" spans="1:17" ht="28.5" x14ac:dyDescent="0.2">
      <c r="A714" s="17" t="s">
        <v>648</v>
      </c>
      <c r="B714" s="17" t="s">
        <v>649</v>
      </c>
      <c r="C714" s="7" t="s">
        <v>1298</v>
      </c>
      <c r="D714" s="17" t="s">
        <v>1299</v>
      </c>
      <c r="H714" s="41" t="s">
        <v>1302</v>
      </c>
      <c r="J714" s="12" t="s">
        <v>1616</v>
      </c>
      <c r="K714" s="32"/>
      <c r="L714" s="1" t="s">
        <v>330</v>
      </c>
      <c r="M714" s="6">
        <v>0.8</v>
      </c>
      <c r="N714" s="6">
        <v>0.60000000000000009</v>
      </c>
      <c r="O714" s="48">
        <v>44470</v>
      </c>
      <c r="P714" s="5" t="s">
        <v>2598</v>
      </c>
      <c r="Q714" t="str">
        <f t="shared" si="21"/>
        <v>35.01.09.03.1</v>
      </c>
    </row>
    <row r="715" spans="1:17" ht="28.5" x14ac:dyDescent="0.2">
      <c r="A715" s="17" t="s">
        <v>648</v>
      </c>
      <c r="B715" s="17" t="s">
        <v>649</v>
      </c>
      <c r="C715" s="7" t="s">
        <v>1298</v>
      </c>
      <c r="D715" s="17" t="s">
        <v>1299</v>
      </c>
      <c r="H715" s="41" t="s">
        <v>1303</v>
      </c>
      <c r="J715" s="12" t="s">
        <v>1617</v>
      </c>
      <c r="K715" s="32"/>
      <c r="L715" s="1" t="s">
        <v>330</v>
      </c>
      <c r="M715" s="6">
        <v>0.75</v>
      </c>
      <c r="N715" s="6">
        <v>0.56000000000000005</v>
      </c>
      <c r="O715" s="48">
        <v>44470</v>
      </c>
      <c r="P715" s="5" t="s">
        <v>2598</v>
      </c>
      <c r="Q715" t="str">
        <f t="shared" si="21"/>
        <v>35.01.09.04.1</v>
      </c>
    </row>
    <row r="716" spans="1:17" ht="101.25" x14ac:dyDescent="0.2">
      <c r="A716" s="17" t="s">
        <v>648</v>
      </c>
      <c r="B716" s="17" t="s">
        <v>649</v>
      </c>
      <c r="C716" s="7" t="s">
        <v>1298</v>
      </c>
      <c r="D716" s="17" t="s">
        <v>1307</v>
      </c>
      <c r="H716" s="41" t="s">
        <v>3399</v>
      </c>
      <c r="J716" s="12" t="s">
        <v>1618</v>
      </c>
      <c r="K716" s="32"/>
      <c r="N716" s="6" t="s">
        <v>2454</v>
      </c>
      <c r="O716" s="48"/>
      <c r="Q716" t="str">
        <f t="shared" si="21"/>
        <v xml:space="preserve"> </v>
      </c>
    </row>
    <row r="717" spans="1:17" ht="42.75" x14ac:dyDescent="0.2">
      <c r="A717" s="17" t="s">
        <v>648</v>
      </c>
      <c r="B717" s="17" t="s">
        <v>649</v>
      </c>
      <c r="C717" s="7" t="s">
        <v>1298</v>
      </c>
      <c r="D717" s="17" t="s">
        <v>1307</v>
      </c>
      <c r="H717" s="41" t="s">
        <v>1309</v>
      </c>
      <c r="J717" s="12" t="s">
        <v>1619</v>
      </c>
      <c r="K717" s="32"/>
      <c r="L717" s="1" t="s">
        <v>330</v>
      </c>
      <c r="M717" s="6">
        <v>0.2</v>
      </c>
      <c r="N717" s="6">
        <v>0.18000000000000002</v>
      </c>
      <c r="O717" s="48">
        <v>44470</v>
      </c>
      <c r="P717" s="5" t="s">
        <v>2598</v>
      </c>
      <c r="Q717" t="str">
        <f t="shared" si="21"/>
        <v>35.01.09.10.1</v>
      </c>
    </row>
    <row r="718" spans="1:17" ht="42.75" x14ac:dyDescent="0.2">
      <c r="A718" s="17" t="s">
        <v>648</v>
      </c>
      <c r="B718" s="17" t="s">
        <v>649</v>
      </c>
      <c r="C718" s="7" t="s">
        <v>1298</v>
      </c>
      <c r="D718" s="17" t="s">
        <v>1307</v>
      </c>
      <c r="H718" s="41" t="s">
        <v>1310</v>
      </c>
      <c r="J718" s="12" t="s">
        <v>1620</v>
      </c>
      <c r="K718" s="32"/>
      <c r="L718" s="1" t="s">
        <v>330</v>
      </c>
      <c r="M718" s="6">
        <v>0.45</v>
      </c>
      <c r="N718" s="6">
        <v>0.38</v>
      </c>
      <c r="O718" s="48">
        <v>44470</v>
      </c>
      <c r="P718" s="5" t="s">
        <v>2598</v>
      </c>
      <c r="Q718" t="str">
        <f t="shared" si="21"/>
        <v>35.01.09.12.1</v>
      </c>
    </row>
    <row r="719" spans="1:17" ht="42.75" x14ac:dyDescent="0.2">
      <c r="A719" s="17" t="s">
        <v>648</v>
      </c>
      <c r="B719" s="17" t="s">
        <v>649</v>
      </c>
      <c r="C719" s="7" t="s">
        <v>1298</v>
      </c>
      <c r="D719" s="17" t="s">
        <v>1307</v>
      </c>
      <c r="H719" s="41" t="s">
        <v>1311</v>
      </c>
      <c r="J719" s="12" t="s">
        <v>1621</v>
      </c>
      <c r="K719" s="32"/>
      <c r="L719" s="1" t="s">
        <v>330</v>
      </c>
      <c r="M719" s="6">
        <v>0.8</v>
      </c>
      <c r="N719" s="6">
        <v>0.72000000000000008</v>
      </c>
      <c r="O719" s="48">
        <v>44470</v>
      </c>
      <c r="P719" s="5" t="s">
        <v>2598</v>
      </c>
      <c r="Q719" t="str">
        <f t="shared" si="21"/>
        <v>35.01.09.13.1</v>
      </c>
    </row>
    <row r="720" spans="1:17" ht="43.5" x14ac:dyDescent="0.2">
      <c r="A720" s="17" t="s">
        <v>648</v>
      </c>
      <c r="B720" s="17" t="s">
        <v>649</v>
      </c>
      <c r="C720" s="7" t="s">
        <v>1298</v>
      </c>
      <c r="D720" s="17" t="s">
        <v>1315</v>
      </c>
      <c r="H720" s="41" t="s">
        <v>3399</v>
      </c>
      <c r="J720" s="12" t="s">
        <v>1622</v>
      </c>
      <c r="K720" s="32"/>
      <c r="N720" s="6" t="s">
        <v>2454</v>
      </c>
      <c r="O720" s="48"/>
      <c r="Q720" t="str">
        <f t="shared" si="21"/>
        <v xml:space="preserve"> </v>
      </c>
    </row>
    <row r="721" spans="1:17" ht="28.5" x14ac:dyDescent="0.2">
      <c r="A721" s="17" t="s">
        <v>648</v>
      </c>
      <c r="B721" s="17" t="s">
        <v>649</v>
      </c>
      <c r="C721" s="7" t="s">
        <v>1298</v>
      </c>
      <c r="D721" s="17" t="s">
        <v>1315</v>
      </c>
      <c r="H721" s="41" t="s">
        <v>1317</v>
      </c>
      <c r="J721" s="12" t="s">
        <v>1623</v>
      </c>
      <c r="K721" s="32"/>
      <c r="L721" s="1" t="s">
        <v>330</v>
      </c>
      <c r="M721" s="6">
        <v>0.4</v>
      </c>
      <c r="N721" s="6">
        <v>0.36000000000000004</v>
      </c>
      <c r="O721" s="48">
        <v>44470</v>
      </c>
      <c r="P721" s="5" t="s">
        <v>2598</v>
      </c>
      <c r="Q721" t="str">
        <f t="shared" si="21"/>
        <v>35.01.09.30.1</v>
      </c>
    </row>
    <row r="722" spans="1:17" ht="28.5" x14ac:dyDescent="0.2">
      <c r="A722" s="17" t="s">
        <v>648</v>
      </c>
      <c r="B722" s="17" t="s">
        <v>649</v>
      </c>
      <c r="C722" s="7" t="s">
        <v>1298</v>
      </c>
      <c r="D722" s="17" t="s">
        <v>1315</v>
      </c>
      <c r="H722" s="41" t="s">
        <v>1318</v>
      </c>
      <c r="J722" s="12" t="s">
        <v>1624</v>
      </c>
      <c r="K722" s="32"/>
      <c r="L722" s="1" t="s">
        <v>330</v>
      </c>
      <c r="M722" s="6">
        <v>0.75</v>
      </c>
      <c r="N722" s="6">
        <v>0.60000000000000009</v>
      </c>
      <c r="O722" s="48">
        <v>44470</v>
      </c>
      <c r="P722" s="5" t="s">
        <v>2598</v>
      </c>
      <c r="Q722" t="str">
        <f t="shared" si="21"/>
        <v>35.01.09.31.1</v>
      </c>
    </row>
    <row r="723" spans="1:17" ht="28.5" x14ac:dyDescent="0.2">
      <c r="A723" s="17" t="s">
        <v>648</v>
      </c>
      <c r="B723" s="17" t="s">
        <v>649</v>
      </c>
      <c r="C723" s="7" t="s">
        <v>1298</v>
      </c>
      <c r="D723" s="17" t="s">
        <v>1315</v>
      </c>
      <c r="H723" s="41" t="s">
        <v>1319</v>
      </c>
      <c r="J723" s="12" t="s">
        <v>1625</v>
      </c>
      <c r="K723" s="32"/>
      <c r="L723" s="1" t="s">
        <v>330</v>
      </c>
      <c r="M723" s="6">
        <v>1.35</v>
      </c>
      <c r="N723" s="6">
        <v>1.08</v>
      </c>
      <c r="O723" s="48">
        <v>44470</v>
      </c>
      <c r="P723" s="5" t="s">
        <v>2598</v>
      </c>
      <c r="Q723" t="str">
        <f t="shared" si="21"/>
        <v>35.01.09.32.1</v>
      </c>
    </row>
    <row r="724" spans="1:17" ht="28.5" x14ac:dyDescent="0.2">
      <c r="A724" s="17" t="s">
        <v>648</v>
      </c>
      <c r="B724" s="17" t="s">
        <v>649</v>
      </c>
      <c r="C724" s="7" t="s">
        <v>1298</v>
      </c>
      <c r="D724" s="17" t="s">
        <v>1315</v>
      </c>
      <c r="H724" s="41" t="s">
        <v>1320</v>
      </c>
      <c r="J724" s="12" t="s">
        <v>1626</v>
      </c>
      <c r="K724" s="32"/>
      <c r="L724" s="1" t="s">
        <v>330</v>
      </c>
      <c r="M724" s="6">
        <v>1.85</v>
      </c>
      <c r="N724" s="6">
        <v>1.57</v>
      </c>
      <c r="O724" s="48">
        <v>44470</v>
      </c>
      <c r="P724" s="5" t="s">
        <v>2598</v>
      </c>
      <c r="Q724" t="str">
        <f t="shared" si="21"/>
        <v>35.01.09.33.1</v>
      </c>
    </row>
    <row r="725" spans="1:17" ht="28.5" x14ac:dyDescent="0.2">
      <c r="A725" s="17" t="s">
        <v>648</v>
      </c>
      <c r="B725" s="17" t="s">
        <v>649</v>
      </c>
      <c r="C725" s="7" t="s">
        <v>1298</v>
      </c>
      <c r="D725" s="17" t="s">
        <v>1315</v>
      </c>
      <c r="H725" s="41" t="s">
        <v>1321</v>
      </c>
      <c r="J725" s="12" t="s">
        <v>1627</v>
      </c>
      <c r="K725" s="32"/>
      <c r="L725" s="1" t="s">
        <v>330</v>
      </c>
      <c r="M725" s="6">
        <v>2.4</v>
      </c>
      <c r="N725" s="6">
        <v>2.16</v>
      </c>
      <c r="O725" s="48">
        <v>44470</v>
      </c>
      <c r="P725" s="5" t="s">
        <v>2598</v>
      </c>
      <c r="Q725" t="str">
        <f t="shared" si="21"/>
        <v>35.01.09.34.1</v>
      </c>
    </row>
    <row r="726" spans="1:17" ht="28.5" x14ac:dyDescent="0.2">
      <c r="A726" s="17" t="s">
        <v>648</v>
      </c>
      <c r="B726" s="17" t="s">
        <v>649</v>
      </c>
      <c r="C726" s="7" t="s">
        <v>1298</v>
      </c>
      <c r="D726" s="17" t="s">
        <v>1315</v>
      </c>
      <c r="H726" s="41" t="s">
        <v>1322</v>
      </c>
      <c r="J726" s="12" t="s">
        <v>1628</v>
      </c>
      <c r="K726" s="32"/>
      <c r="L726" s="1" t="s">
        <v>330</v>
      </c>
      <c r="M726" s="6">
        <v>3.25</v>
      </c>
      <c r="N726" s="6">
        <v>2.93</v>
      </c>
      <c r="O726" s="48">
        <v>44470</v>
      </c>
      <c r="P726" s="5" t="s">
        <v>2598</v>
      </c>
      <c r="Q726" t="str">
        <f t="shared" si="21"/>
        <v>35.01.09.35.1</v>
      </c>
    </row>
    <row r="727" spans="1:17" s="80" customFormat="1" ht="101.25" customHeight="1" x14ac:dyDescent="0.2">
      <c r="A727" s="76" t="s">
        <v>648</v>
      </c>
      <c r="B727" s="76" t="s">
        <v>649</v>
      </c>
      <c r="C727" s="71" t="s">
        <v>1298</v>
      </c>
      <c r="D727" s="76" t="s">
        <v>3684</v>
      </c>
      <c r="E727" s="78"/>
      <c r="F727" s="78"/>
      <c r="G727" s="78"/>
      <c r="H727" s="49" t="s">
        <v>3399</v>
      </c>
      <c r="I727" s="62"/>
      <c r="J727" s="83" t="s">
        <v>4626</v>
      </c>
      <c r="K727" s="86"/>
      <c r="L727" s="66"/>
      <c r="M727" s="67"/>
      <c r="N727" s="67" t="s">
        <v>2454</v>
      </c>
      <c r="O727" s="72"/>
      <c r="P727" s="73"/>
      <c r="Q727" s="80" t="str">
        <f t="shared" ref="Q727:Q729" si="22">IF(H727="",IF(B727="",A727,B727),H727)</f>
        <v xml:space="preserve"> </v>
      </c>
    </row>
    <row r="728" spans="1:17" s="80" customFormat="1" ht="28.5" x14ac:dyDescent="0.2">
      <c r="A728" s="76" t="s">
        <v>648</v>
      </c>
      <c r="B728" s="76" t="s">
        <v>649</v>
      </c>
      <c r="C728" s="71" t="s">
        <v>1298</v>
      </c>
      <c r="D728" s="76" t="s">
        <v>3684</v>
      </c>
      <c r="E728" s="78"/>
      <c r="F728" s="78"/>
      <c r="G728" s="78"/>
      <c r="H728" s="65" t="s">
        <v>3685</v>
      </c>
      <c r="I728" s="62"/>
      <c r="J728" s="57" t="s">
        <v>3932</v>
      </c>
      <c r="K728" s="86"/>
      <c r="L728" s="66" t="s">
        <v>330</v>
      </c>
      <c r="M728" s="67">
        <v>2.65</v>
      </c>
      <c r="N728" s="67">
        <v>2.4</v>
      </c>
      <c r="O728" s="72">
        <v>44835</v>
      </c>
      <c r="P728" s="73" t="s">
        <v>2611</v>
      </c>
      <c r="Q728" s="80" t="str">
        <f t="shared" si="22"/>
        <v>35.01.09.40.1</v>
      </c>
    </row>
    <row r="729" spans="1:17" s="80" customFormat="1" ht="28.5" x14ac:dyDescent="0.2">
      <c r="A729" s="76" t="s">
        <v>648</v>
      </c>
      <c r="B729" s="76" t="s">
        <v>649</v>
      </c>
      <c r="C729" s="71" t="s">
        <v>1298</v>
      </c>
      <c r="D729" s="76" t="s">
        <v>3684</v>
      </c>
      <c r="E729" s="78"/>
      <c r="F729" s="78"/>
      <c r="G729" s="78"/>
      <c r="H729" s="65" t="s">
        <v>3686</v>
      </c>
      <c r="I729" s="62"/>
      <c r="J729" s="57" t="s">
        <v>3933</v>
      </c>
      <c r="K729" s="86"/>
      <c r="L729" s="66" t="s">
        <v>330</v>
      </c>
      <c r="M729" s="67">
        <v>5.3</v>
      </c>
      <c r="N729" s="67">
        <v>4.8</v>
      </c>
      <c r="O729" s="72">
        <v>44835</v>
      </c>
      <c r="P729" s="73" t="s">
        <v>2611</v>
      </c>
      <c r="Q729" s="80" t="str">
        <f t="shared" si="22"/>
        <v>35.01.09.41.1</v>
      </c>
    </row>
    <row r="730" spans="1:17" x14ac:dyDescent="0.2">
      <c r="A730" s="17" t="s">
        <v>648</v>
      </c>
      <c r="B730" s="17" t="s">
        <v>649</v>
      </c>
      <c r="C730" s="7" t="s">
        <v>1329</v>
      </c>
      <c r="D730" s="17" t="s">
        <v>3399</v>
      </c>
      <c r="H730" s="41" t="s">
        <v>3399</v>
      </c>
      <c r="J730" s="8" t="s">
        <v>1629</v>
      </c>
      <c r="K730" s="32"/>
      <c r="N730" s="6" t="s">
        <v>2454</v>
      </c>
      <c r="O730" s="48"/>
      <c r="Q730" t="str">
        <f t="shared" si="21"/>
        <v xml:space="preserve"> </v>
      </c>
    </row>
    <row r="731" spans="1:17" ht="72.75" x14ac:dyDescent="0.2">
      <c r="A731" s="17" t="s">
        <v>648</v>
      </c>
      <c r="B731" s="17" t="s">
        <v>649</v>
      </c>
      <c r="C731" s="7" t="s">
        <v>1329</v>
      </c>
      <c r="D731" s="17" t="s">
        <v>1330</v>
      </c>
      <c r="H731" s="41" t="s">
        <v>3399</v>
      </c>
      <c r="J731" s="8" t="s">
        <v>4457</v>
      </c>
      <c r="K731" s="32"/>
      <c r="N731" s="6" t="s">
        <v>2454</v>
      </c>
      <c r="O731" s="48"/>
      <c r="Q731" t="str">
        <f t="shared" si="21"/>
        <v xml:space="preserve"> </v>
      </c>
    </row>
    <row r="732" spans="1:17" ht="42.75" x14ac:dyDescent="0.2">
      <c r="A732" s="17" t="s">
        <v>648</v>
      </c>
      <c r="B732" s="17" t="s">
        <v>649</v>
      </c>
      <c r="C732" s="7" t="s">
        <v>1329</v>
      </c>
      <c r="D732" s="17" t="s">
        <v>1330</v>
      </c>
      <c r="H732" s="41" t="s">
        <v>1331</v>
      </c>
      <c r="J732" s="12" t="s">
        <v>1630</v>
      </c>
      <c r="K732" s="32"/>
      <c r="L732" s="1" t="s">
        <v>284</v>
      </c>
      <c r="M732" s="6">
        <v>0.6</v>
      </c>
      <c r="N732" s="6">
        <v>0.44999999999999996</v>
      </c>
      <c r="O732" s="48">
        <v>44470</v>
      </c>
      <c r="P732" s="5" t="s">
        <v>2598</v>
      </c>
      <c r="Q732" t="str">
        <f t="shared" si="21"/>
        <v>35.01.10.10.1</v>
      </c>
    </row>
    <row r="733" spans="1:17" ht="42.75" x14ac:dyDescent="0.2">
      <c r="A733" s="17" t="s">
        <v>648</v>
      </c>
      <c r="B733" s="17" t="s">
        <v>649</v>
      </c>
      <c r="C733" s="7" t="s">
        <v>1329</v>
      </c>
      <c r="D733" s="17" t="s">
        <v>1330</v>
      </c>
      <c r="H733" s="41" t="s">
        <v>1332</v>
      </c>
      <c r="J733" s="12" t="s">
        <v>1631</v>
      </c>
      <c r="K733" s="32"/>
      <c r="L733" s="1" t="s">
        <v>284</v>
      </c>
      <c r="M733" s="6">
        <v>0.75</v>
      </c>
      <c r="N733" s="6">
        <v>0.56000000000000005</v>
      </c>
      <c r="O733" s="48">
        <v>44470</v>
      </c>
      <c r="P733" s="5" t="s">
        <v>2598</v>
      </c>
      <c r="Q733" t="str">
        <f t="shared" si="21"/>
        <v>35.01.10.11.1</v>
      </c>
    </row>
    <row r="734" spans="1:17" ht="42.75" x14ac:dyDescent="0.2">
      <c r="A734" s="17" t="s">
        <v>648</v>
      </c>
      <c r="B734" s="17" t="s">
        <v>649</v>
      </c>
      <c r="C734" s="7" t="s">
        <v>1329</v>
      </c>
      <c r="D734" s="17" t="s">
        <v>1330</v>
      </c>
      <c r="H734" s="41" t="s">
        <v>1333</v>
      </c>
      <c r="J734" s="12" t="s">
        <v>1632</v>
      </c>
      <c r="K734" s="32"/>
      <c r="L734" s="1" t="s">
        <v>284</v>
      </c>
      <c r="M734" s="6">
        <v>1.05</v>
      </c>
      <c r="N734" s="6">
        <v>0.84000000000000008</v>
      </c>
      <c r="O734" s="48">
        <v>44470</v>
      </c>
      <c r="P734" s="5" t="s">
        <v>2598</v>
      </c>
      <c r="Q734" t="str">
        <f t="shared" si="21"/>
        <v>35.01.10.12.1</v>
      </c>
    </row>
    <row r="735" spans="1:17" ht="42.75" x14ac:dyDescent="0.2">
      <c r="A735" s="17" t="s">
        <v>648</v>
      </c>
      <c r="B735" s="17" t="s">
        <v>649</v>
      </c>
      <c r="C735" s="7" t="s">
        <v>1329</v>
      </c>
      <c r="D735" s="17" t="s">
        <v>1330</v>
      </c>
      <c r="H735" s="41" t="s">
        <v>1334</v>
      </c>
      <c r="J735" s="12" t="s">
        <v>1633</v>
      </c>
      <c r="K735" s="32"/>
      <c r="L735" s="1" t="s">
        <v>284</v>
      </c>
      <c r="M735" s="6">
        <v>1.2</v>
      </c>
      <c r="N735" s="6">
        <v>1.02</v>
      </c>
      <c r="O735" s="48">
        <v>44470</v>
      </c>
      <c r="P735" s="5" t="s">
        <v>2598</v>
      </c>
      <c r="Q735" t="str">
        <f t="shared" si="21"/>
        <v>35.01.10.13.1</v>
      </c>
    </row>
    <row r="736" spans="1:17" ht="42.75" x14ac:dyDescent="0.2">
      <c r="A736" s="17" t="s">
        <v>648</v>
      </c>
      <c r="B736" s="17" t="s">
        <v>649</v>
      </c>
      <c r="C736" s="7" t="s">
        <v>1329</v>
      </c>
      <c r="D736" s="17" t="s">
        <v>1330</v>
      </c>
      <c r="H736" s="41" t="s">
        <v>1335</v>
      </c>
      <c r="J736" s="12" t="s">
        <v>1634</v>
      </c>
      <c r="K736" s="32"/>
      <c r="L736" s="1" t="s">
        <v>284</v>
      </c>
      <c r="M736" s="6">
        <v>1.5</v>
      </c>
      <c r="N736" s="6">
        <v>1.28</v>
      </c>
      <c r="O736" s="48">
        <v>44470</v>
      </c>
      <c r="P736" s="5" t="s">
        <v>2598</v>
      </c>
      <c r="Q736" t="str">
        <f t="shared" si="21"/>
        <v>35.01.10.14.1</v>
      </c>
    </row>
    <row r="737" spans="1:17" ht="42.75" x14ac:dyDescent="0.2">
      <c r="A737" s="17" t="s">
        <v>648</v>
      </c>
      <c r="B737" s="17" t="s">
        <v>649</v>
      </c>
      <c r="C737" s="7" t="s">
        <v>1329</v>
      </c>
      <c r="D737" s="17" t="s">
        <v>1330</v>
      </c>
      <c r="H737" s="41" t="s">
        <v>1336</v>
      </c>
      <c r="J737" s="12" t="s">
        <v>1635</v>
      </c>
      <c r="K737" s="32"/>
      <c r="L737" s="1" t="s">
        <v>284</v>
      </c>
      <c r="M737" s="6">
        <v>1.5</v>
      </c>
      <c r="N737" s="6">
        <v>1.28</v>
      </c>
      <c r="O737" s="48">
        <v>44470</v>
      </c>
      <c r="P737" s="5" t="s">
        <v>2598</v>
      </c>
      <c r="Q737" t="str">
        <f t="shared" si="21"/>
        <v>35.01.10.15.1</v>
      </c>
    </row>
    <row r="738" spans="1:17" ht="42.75" x14ac:dyDescent="0.2">
      <c r="A738" s="17" t="s">
        <v>648</v>
      </c>
      <c r="B738" s="17" t="s">
        <v>649</v>
      </c>
      <c r="C738" s="7" t="s">
        <v>1329</v>
      </c>
      <c r="D738" s="17" t="s">
        <v>1330</v>
      </c>
      <c r="H738" s="41" t="s">
        <v>1337</v>
      </c>
      <c r="J738" s="12" t="s">
        <v>1636</v>
      </c>
      <c r="K738" s="32"/>
      <c r="L738" s="1" t="s">
        <v>284</v>
      </c>
      <c r="M738" s="6">
        <v>1.5</v>
      </c>
      <c r="N738" s="6">
        <v>1.35</v>
      </c>
      <c r="O738" s="48">
        <v>44470</v>
      </c>
      <c r="P738" s="5" t="s">
        <v>2598</v>
      </c>
      <c r="Q738" t="str">
        <f t="shared" si="21"/>
        <v>35.01.10.16.1</v>
      </c>
    </row>
    <row r="739" spans="1:17" ht="43.5" x14ac:dyDescent="0.2">
      <c r="A739" s="17" t="s">
        <v>648</v>
      </c>
      <c r="B739" s="17" t="s">
        <v>649</v>
      </c>
      <c r="C739" s="7" t="s">
        <v>1345</v>
      </c>
      <c r="D739" s="17" t="s">
        <v>3399</v>
      </c>
      <c r="H739" s="41" t="s">
        <v>3399</v>
      </c>
      <c r="J739" s="12" t="s">
        <v>1637</v>
      </c>
      <c r="K739" s="32"/>
      <c r="N739" s="6" t="s">
        <v>2454</v>
      </c>
      <c r="O739" s="48"/>
      <c r="Q739" t="str">
        <f t="shared" si="21"/>
        <v xml:space="preserve"> </v>
      </c>
    </row>
    <row r="740" spans="1:17" x14ac:dyDescent="0.2">
      <c r="A740" s="17" t="s">
        <v>648</v>
      </c>
      <c r="B740" s="17" t="s">
        <v>649</v>
      </c>
      <c r="C740" s="7" t="s">
        <v>1345</v>
      </c>
      <c r="D740" s="17" t="s">
        <v>3399</v>
      </c>
      <c r="H740" s="41" t="s">
        <v>1347</v>
      </c>
      <c r="J740" s="12" t="s">
        <v>1638</v>
      </c>
      <c r="K740" s="32"/>
      <c r="L740" s="1" t="s">
        <v>284</v>
      </c>
      <c r="M740" s="6">
        <v>0.65</v>
      </c>
      <c r="N740" s="6">
        <v>0.55000000000000004</v>
      </c>
      <c r="O740" s="48">
        <v>44470</v>
      </c>
      <c r="P740" s="5" t="s">
        <v>2598</v>
      </c>
      <c r="Q740" t="str">
        <f t="shared" si="21"/>
        <v>35.01.12.01.1</v>
      </c>
    </row>
    <row r="741" spans="1:17" x14ac:dyDescent="0.2">
      <c r="A741" s="17" t="s">
        <v>648</v>
      </c>
      <c r="B741" s="17" t="s">
        <v>649</v>
      </c>
      <c r="C741" s="7" t="s">
        <v>1345</v>
      </c>
      <c r="D741" s="17" t="s">
        <v>3399</v>
      </c>
      <c r="H741" s="41" t="s">
        <v>1348</v>
      </c>
      <c r="J741" s="12" t="s">
        <v>1639</v>
      </c>
      <c r="K741" s="32"/>
      <c r="L741" s="1" t="s">
        <v>284</v>
      </c>
      <c r="M741" s="6">
        <v>1.2</v>
      </c>
      <c r="N741" s="6">
        <v>1.02</v>
      </c>
      <c r="O741" s="48">
        <v>44470</v>
      </c>
      <c r="P741" s="5" t="s">
        <v>2598</v>
      </c>
      <c r="Q741" t="str">
        <f t="shared" si="21"/>
        <v>35.01.12.03.1</v>
      </c>
    </row>
    <row r="742" spans="1:17" x14ac:dyDescent="0.2">
      <c r="A742" s="17" t="s">
        <v>648</v>
      </c>
      <c r="B742" s="17" t="s">
        <v>649</v>
      </c>
      <c r="C742" s="7" t="s">
        <v>1349</v>
      </c>
      <c r="D742" s="17" t="s">
        <v>3399</v>
      </c>
      <c r="H742" s="41" t="s">
        <v>3399</v>
      </c>
      <c r="J742" s="8" t="s">
        <v>1640</v>
      </c>
      <c r="K742" s="32"/>
      <c r="N742" s="6" t="s">
        <v>2454</v>
      </c>
      <c r="O742" s="48"/>
      <c r="Q742" t="str">
        <f t="shared" si="21"/>
        <v xml:space="preserve"> </v>
      </c>
    </row>
    <row r="743" spans="1:17" x14ac:dyDescent="0.2">
      <c r="A743" s="17" t="s">
        <v>648</v>
      </c>
      <c r="B743" s="17" t="s">
        <v>649</v>
      </c>
      <c r="C743" s="7" t="s">
        <v>1349</v>
      </c>
      <c r="D743" s="17" t="s">
        <v>3399</v>
      </c>
      <c r="H743" s="41" t="s">
        <v>1350</v>
      </c>
      <c r="J743" s="12" t="s">
        <v>1641</v>
      </c>
      <c r="K743" s="32"/>
      <c r="L743" s="1" t="s">
        <v>284</v>
      </c>
      <c r="M743" s="6">
        <v>0.05</v>
      </c>
      <c r="N743" s="6">
        <v>0.04</v>
      </c>
      <c r="O743" s="48">
        <v>44470</v>
      </c>
      <c r="P743" s="5" t="s">
        <v>2598</v>
      </c>
      <c r="Q743" t="str">
        <f t="shared" si="21"/>
        <v>35.01.14.10.1</v>
      </c>
    </row>
    <row r="744" spans="1:17" x14ac:dyDescent="0.2">
      <c r="A744" s="17" t="s">
        <v>648</v>
      </c>
      <c r="B744" s="17" t="s">
        <v>649</v>
      </c>
      <c r="C744" s="7" t="s">
        <v>1349</v>
      </c>
      <c r="D744" s="17" t="s">
        <v>3399</v>
      </c>
      <c r="H744" s="41" t="s">
        <v>1351</v>
      </c>
      <c r="J744" s="12" t="s">
        <v>1642</v>
      </c>
      <c r="K744" s="32"/>
      <c r="L744" s="1" t="s">
        <v>284</v>
      </c>
      <c r="M744" s="6">
        <v>6.9</v>
      </c>
      <c r="N744" s="6">
        <v>6.2100000000000009</v>
      </c>
      <c r="O744" s="48">
        <v>44470</v>
      </c>
      <c r="P744" s="5" t="s">
        <v>2598</v>
      </c>
      <c r="Q744" t="str">
        <f t="shared" si="21"/>
        <v>35.01.14.11.1</v>
      </c>
    </row>
    <row r="745" spans="1:17" ht="75.599999999999994" customHeight="1" x14ac:dyDescent="0.2">
      <c r="A745" s="17" t="s">
        <v>648</v>
      </c>
      <c r="B745" s="17" t="s">
        <v>649</v>
      </c>
      <c r="C745" s="7" t="s">
        <v>1349</v>
      </c>
      <c r="D745" s="17" t="s">
        <v>3399</v>
      </c>
      <c r="H745" s="41" t="s">
        <v>1675</v>
      </c>
      <c r="J745" s="12" t="s">
        <v>2179</v>
      </c>
      <c r="K745" s="32"/>
      <c r="L745" s="1" t="s">
        <v>284</v>
      </c>
      <c r="M745" s="6">
        <v>0.85</v>
      </c>
      <c r="N745" s="6">
        <v>0.72</v>
      </c>
      <c r="O745" s="48">
        <v>44470</v>
      </c>
      <c r="P745" s="5" t="s">
        <v>2598</v>
      </c>
      <c r="Q745" t="str">
        <f t="shared" si="21"/>
        <v>35.01.14.12.1</v>
      </c>
    </row>
    <row r="746" spans="1:17" ht="72.75" x14ac:dyDescent="0.2">
      <c r="A746" s="17" t="s">
        <v>648</v>
      </c>
      <c r="B746" s="17" t="s">
        <v>657</v>
      </c>
      <c r="C746" s="28" t="s">
        <v>3399</v>
      </c>
      <c r="D746" s="17" t="s">
        <v>3399</v>
      </c>
      <c r="H746" s="41" t="s">
        <v>3399</v>
      </c>
      <c r="I746" s="34" t="s">
        <v>1</v>
      </c>
      <c r="J746" s="3" t="s">
        <v>2014</v>
      </c>
      <c r="K746" s="32" t="s">
        <v>2424</v>
      </c>
      <c r="N746" s="6" t="s">
        <v>2454</v>
      </c>
      <c r="O746" s="48"/>
      <c r="Q746" t="str">
        <f t="shared" si="21"/>
        <v xml:space="preserve"> </v>
      </c>
    </row>
    <row r="747" spans="1:17" ht="42.75" x14ac:dyDescent="0.2">
      <c r="A747" s="17" t="s">
        <v>648</v>
      </c>
      <c r="B747" s="17" t="s">
        <v>657</v>
      </c>
      <c r="C747" s="28" t="s">
        <v>3399</v>
      </c>
      <c r="D747" s="17" t="s">
        <v>3399</v>
      </c>
      <c r="H747" s="51" t="s">
        <v>658</v>
      </c>
      <c r="I747" s="34" t="s">
        <v>1</v>
      </c>
      <c r="J747" s="3" t="s">
        <v>971</v>
      </c>
      <c r="K747" s="32" t="s">
        <v>2424</v>
      </c>
      <c r="L747" s="1" t="s">
        <v>284</v>
      </c>
      <c r="M747" s="6">
        <v>4.5</v>
      </c>
      <c r="N747" s="6">
        <v>3.83</v>
      </c>
      <c r="O747" s="48">
        <v>44470</v>
      </c>
      <c r="P747" s="5" t="s">
        <v>2598</v>
      </c>
      <c r="Q747" t="str">
        <f t="shared" si="21"/>
        <v>35.03.01.01.1</v>
      </c>
    </row>
    <row r="748" spans="1:17" ht="42.75" x14ac:dyDescent="0.2">
      <c r="A748" s="17" t="s">
        <v>648</v>
      </c>
      <c r="B748" s="17" t="s">
        <v>657</v>
      </c>
      <c r="C748" s="28" t="s">
        <v>3399</v>
      </c>
      <c r="D748" s="17" t="s">
        <v>3399</v>
      </c>
      <c r="H748" s="41" t="s">
        <v>660</v>
      </c>
      <c r="I748" s="34" t="s">
        <v>1</v>
      </c>
      <c r="J748" s="3" t="s">
        <v>972</v>
      </c>
      <c r="K748" s="32" t="s">
        <v>2424</v>
      </c>
      <c r="L748" s="1" t="s">
        <v>284</v>
      </c>
      <c r="M748" s="6">
        <v>6.95</v>
      </c>
      <c r="N748" s="6">
        <v>5.91</v>
      </c>
      <c r="O748" s="48">
        <v>44470</v>
      </c>
      <c r="P748" s="5" t="s">
        <v>2598</v>
      </c>
      <c r="Q748" t="str">
        <f t="shared" si="21"/>
        <v>35.03.01.02.1</v>
      </c>
    </row>
    <row r="749" spans="1:17" ht="42.75" x14ac:dyDescent="0.2">
      <c r="A749" s="17" t="s">
        <v>648</v>
      </c>
      <c r="B749" s="17" t="s">
        <v>657</v>
      </c>
      <c r="C749" s="28" t="s">
        <v>3399</v>
      </c>
      <c r="D749" s="17" t="s">
        <v>3399</v>
      </c>
      <c r="H749" s="41" t="s">
        <v>662</v>
      </c>
      <c r="I749" s="34" t="s">
        <v>1</v>
      </c>
      <c r="J749" s="3" t="s">
        <v>973</v>
      </c>
      <c r="K749" s="32" t="s">
        <v>2424</v>
      </c>
      <c r="L749" s="1" t="s">
        <v>284</v>
      </c>
      <c r="M749" s="6">
        <v>10.4</v>
      </c>
      <c r="N749" s="6">
        <v>8.84</v>
      </c>
      <c r="O749" s="48">
        <v>44470</v>
      </c>
      <c r="P749" s="5" t="s">
        <v>2598</v>
      </c>
      <c r="Q749" t="str">
        <f t="shared" si="21"/>
        <v>35.03.01.03.1</v>
      </c>
    </row>
    <row r="750" spans="1:17" ht="42.75" x14ac:dyDescent="0.2">
      <c r="A750" s="17" t="s">
        <v>648</v>
      </c>
      <c r="B750" s="17" t="s">
        <v>657</v>
      </c>
      <c r="C750" s="28" t="s">
        <v>3399</v>
      </c>
      <c r="D750" s="17" t="s">
        <v>3399</v>
      </c>
      <c r="H750" s="41" t="s">
        <v>664</v>
      </c>
      <c r="I750" s="34" t="s">
        <v>1</v>
      </c>
      <c r="J750" s="3" t="s">
        <v>974</v>
      </c>
      <c r="K750" s="32" t="s">
        <v>2424</v>
      </c>
      <c r="L750" s="1" t="s">
        <v>284</v>
      </c>
      <c r="M750" s="6">
        <v>21.2</v>
      </c>
      <c r="N750" s="6">
        <v>18.02</v>
      </c>
      <c r="O750" s="48">
        <v>44470</v>
      </c>
      <c r="P750" s="5" t="s">
        <v>2598</v>
      </c>
      <c r="Q750" t="str">
        <f t="shared" si="21"/>
        <v>35.03.01.04.1</v>
      </c>
    </row>
    <row r="751" spans="1:17" ht="42.75" x14ac:dyDescent="0.2">
      <c r="A751" s="17" t="s">
        <v>648</v>
      </c>
      <c r="B751" s="17" t="s">
        <v>657</v>
      </c>
      <c r="C751" s="28" t="s">
        <v>3399</v>
      </c>
      <c r="D751" s="17" t="s">
        <v>3399</v>
      </c>
      <c r="H751" s="41" t="s">
        <v>666</v>
      </c>
      <c r="I751" s="34" t="s">
        <v>1</v>
      </c>
      <c r="J751" s="3" t="s">
        <v>975</v>
      </c>
      <c r="K751" s="32" t="s">
        <v>2424</v>
      </c>
      <c r="L751" s="1" t="s">
        <v>284</v>
      </c>
      <c r="M751" s="6">
        <v>32.25</v>
      </c>
      <c r="N751" s="6">
        <v>27.41</v>
      </c>
      <c r="O751" s="48">
        <v>44470</v>
      </c>
      <c r="P751" s="5" t="s">
        <v>2598</v>
      </c>
      <c r="Q751" t="str">
        <f t="shared" si="21"/>
        <v>35.03.01.06.1</v>
      </c>
    </row>
    <row r="752" spans="1:17" ht="58.5" x14ac:dyDescent="0.2">
      <c r="A752" s="17" t="s">
        <v>648</v>
      </c>
      <c r="B752" s="17" t="s">
        <v>668</v>
      </c>
      <c r="C752" s="28" t="s">
        <v>3399</v>
      </c>
      <c r="D752" s="17" t="s">
        <v>3399</v>
      </c>
      <c r="H752" s="41" t="s">
        <v>3399</v>
      </c>
      <c r="J752" s="3" t="s">
        <v>976</v>
      </c>
      <c r="K752" s="32"/>
      <c r="N752" s="6" t="s">
        <v>2454</v>
      </c>
      <c r="O752" s="48"/>
      <c r="Q752" t="str">
        <f t="shared" si="21"/>
        <v xml:space="preserve"> </v>
      </c>
    </row>
    <row r="753" spans="1:17" ht="72.75" x14ac:dyDescent="0.2">
      <c r="A753" s="17" t="s">
        <v>648</v>
      </c>
      <c r="B753" s="17" t="s">
        <v>668</v>
      </c>
      <c r="C753" s="7" t="s">
        <v>670</v>
      </c>
      <c r="D753" s="17" t="s">
        <v>3399</v>
      </c>
      <c r="H753" s="41" t="s">
        <v>3399</v>
      </c>
      <c r="J753" s="3" t="s">
        <v>977</v>
      </c>
      <c r="K753" s="32"/>
      <c r="N753" s="6" t="s">
        <v>2454</v>
      </c>
      <c r="O753" s="48"/>
      <c r="Q753" t="str">
        <f t="shared" si="21"/>
        <v xml:space="preserve"> </v>
      </c>
    </row>
    <row r="754" spans="1:17" ht="42.75" x14ac:dyDescent="0.2">
      <c r="A754" s="17" t="s">
        <v>648</v>
      </c>
      <c r="B754" s="17" t="s">
        <v>668</v>
      </c>
      <c r="C754" s="7" t="s">
        <v>670</v>
      </c>
      <c r="D754" s="17" t="s">
        <v>3399</v>
      </c>
      <c r="H754" s="41" t="s">
        <v>672</v>
      </c>
      <c r="J754" s="3" t="s">
        <v>978</v>
      </c>
      <c r="K754" s="32"/>
      <c r="L754" s="1" t="s">
        <v>284</v>
      </c>
      <c r="M754" s="6">
        <v>5.3</v>
      </c>
      <c r="N754" s="6">
        <v>4.7699999999999996</v>
      </c>
      <c r="O754" s="48">
        <v>44470</v>
      </c>
      <c r="P754" s="5" t="s">
        <v>2598</v>
      </c>
      <c r="Q754" t="str">
        <f t="shared" si="21"/>
        <v>35.05.01.01.1</v>
      </c>
    </row>
    <row r="755" spans="1:17" ht="28.5" x14ac:dyDescent="0.2">
      <c r="A755" s="17" t="s">
        <v>648</v>
      </c>
      <c r="B755" s="17" t="s">
        <v>668</v>
      </c>
      <c r="C755" s="7" t="s">
        <v>670</v>
      </c>
      <c r="D755" s="17" t="s">
        <v>3399</v>
      </c>
      <c r="H755" s="41" t="s">
        <v>674</v>
      </c>
      <c r="J755" s="3" t="s">
        <v>979</v>
      </c>
      <c r="K755" s="32"/>
      <c r="L755" s="1" t="s">
        <v>284</v>
      </c>
      <c r="M755" s="6">
        <v>7.3</v>
      </c>
      <c r="N755" s="6">
        <v>6.57</v>
      </c>
      <c r="O755" s="48">
        <v>44470</v>
      </c>
      <c r="P755" s="5" t="s">
        <v>2598</v>
      </c>
      <c r="Q755" t="str">
        <f t="shared" si="21"/>
        <v>35.05.01.02.1</v>
      </c>
    </row>
    <row r="756" spans="1:17" ht="28.5" x14ac:dyDescent="0.2">
      <c r="A756" s="17" t="s">
        <v>648</v>
      </c>
      <c r="B756" s="17" t="s">
        <v>668</v>
      </c>
      <c r="C756" s="7" t="s">
        <v>670</v>
      </c>
      <c r="D756" s="17" t="s">
        <v>3399</v>
      </c>
      <c r="H756" s="41" t="s">
        <v>676</v>
      </c>
      <c r="J756" s="3" t="s">
        <v>980</v>
      </c>
      <c r="K756" s="32"/>
      <c r="L756" s="1" t="s">
        <v>284</v>
      </c>
      <c r="M756" s="6">
        <v>7.05</v>
      </c>
      <c r="N756" s="6">
        <v>6.35</v>
      </c>
      <c r="O756" s="48">
        <v>44470</v>
      </c>
      <c r="P756" s="5" t="s">
        <v>2598</v>
      </c>
      <c r="Q756" t="str">
        <f t="shared" si="21"/>
        <v>35.05.01.03.1</v>
      </c>
    </row>
    <row r="757" spans="1:17" ht="28.5" x14ac:dyDescent="0.2">
      <c r="A757" s="17" t="s">
        <v>648</v>
      </c>
      <c r="B757" s="17" t="s">
        <v>668</v>
      </c>
      <c r="C757" s="7" t="s">
        <v>670</v>
      </c>
      <c r="D757" s="17" t="s">
        <v>3399</v>
      </c>
      <c r="H757" s="41" t="s">
        <v>677</v>
      </c>
      <c r="J757" s="3" t="s">
        <v>981</v>
      </c>
      <c r="K757" s="32"/>
      <c r="L757" s="1" t="s">
        <v>284</v>
      </c>
      <c r="M757" s="6">
        <v>9.3000000000000007</v>
      </c>
      <c r="N757" s="6">
        <v>8.370000000000001</v>
      </c>
      <c r="O757" s="48">
        <v>44470</v>
      </c>
      <c r="P757" s="5" t="s">
        <v>2598</v>
      </c>
      <c r="Q757" t="str">
        <f t="shared" si="21"/>
        <v>35.05.01.04.1</v>
      </c>
    </row>
    <row r="758" spans="1:17" ht="42.75" x14ac:dyDescent="0.2">
      <c r="A758" s="17" t="s">
        <v>648</v>
      </c>
      <c r="B758" s="17" t="s">
        <v>668</v>
      </c>
      <c r="C758" s="7" t="s">
        <v>670</v>
      </c>
      <c r="D758" s="17" t="s">
        <v>3399</v>
      </c>
      <c r="H758" s="41" t="s">
        <v>4018</v>
      </c>
      <c r="J758" s="3" t="s">
        <v>4458</v>
      </c>
      <c r="K758" s="32"/>
      <c r="L758" s="1" t="s">
        <v>284</v>
      </c>
      <c r="M758" s="6">
        <v>8.11</v>
      </c>
      <c r="N758" s="6">
        <v>7.3</v>
      </c>
      <c r="O758" s="48">
        <v>44835</v>
      </c>
      <c r="P758" s="5" t="s">
        <v>2611</v>
      </c>
    </row>
    <row r="759" spans="1:17" ht="42.75" x14ac:dyDescent="0.2">
      <c r="A759" s="17" t="s">
        <v>648</v>
      </c>
      <c r="B759" s="17" t="s">
        <v>668</v>
      </c>
      <c r="C759" s="7" t="s">
        <v>670</v>
      </c>
      <c r="D759" s="17" t="s">
        <v>3399</v>
      </c>
      <c r="H759" s="41" t="s">
        <v>4019</v>
      </c>
      <c r="J759" s="3" t="s">
        <v>4459</v>
      </c>
      <c r="K759" s="32"/>
      <c r="L759" s="1" t="s">
        <v>284</v>
      </c>
      <c r="M759" s="6">
        <v>10.79</v>
      </c>
      <c r="N759" s="6">
        <v>9.7100000000000009</v>
      </c>
      <c r="O759" s="48">
        <v>44835</v>
      </c>
      <c r="P759" s="5" t="s">
        <v>2611</v>
      </c>
    </row>
    <row r="760" spans="1:17" ht="86.25" x14ac:dyDescent="0.2">
      <c r="A760" s="17" t="s">
        <v>648</v>
      </c>
      <c r="B760" s="17" t="s">
        <v>668</v>
      </c>
      <c r="C760" s="7" t="s">
        <v>680</v>
      </c>
      <c r="D760" s="17" t="s">
        <v>3399</v>
      </c>
      <c r="H760" s="41" t="s">
        <v>3399</v>
      </c>
      <c r="J760" s="3" t="s">
        <v>982</v>
      </c>
      <c r="K760" s="32"/>
      <c r="N760" s="6" t="s">
        <v>2454</v>
      </c>
      <c r="O760" s="48"/>
      <c r="Q760" t="str">
        <f t="shared" si="21"/>
        <v xml:space="preserve"> </v>
      </c>
    </row>
    <row r="761" spans="1:17" ht="28.5" x14ac:dyDescent="0.2">
      <c r="A761" s="17" t="s">
        <v>648</v>
      </c>
      <c r="B761" s="17" t="s">
        <v>668</v>
      </c>
      <c r="C761" s="7" t="s">
        <v>680</v>
      </c>
      <c r="D761" s="17" t="s">
        <v>3399</v>
      </c>
      <c r="H761" s="41" t="s">
        <v>681</v>
      </c>
      <c r="J761" s="3" t="s">
        <v>983</v>
      </c>
      <c r="K761" s="32"/>
      <c r="L761" s="1" t="s">
        <v>284</v>
      </c>
      <c r="M761" s="6">
        <v>4.8</v>
      </c>
      <c r="N761" s="6">
        <v>3.84</v>
      </c>
      <c r="O761" s="48">
        <v>44470</v>
      </c>
      <c r="P761" s="5" t="s">
        <v>2598</v>
      </c>
      <c r="Q761" t="str">
        <f t="shared" ref="Q761:Q830" si="23">IF(H761="",IF(B761="",A761,B761),H761)</f>
        <v>35.05.02.01.1</v>
      </c>
    </row>
    <row r="762" spans="1:17" ht="28.5" x14ac:dyDescent="0.2">
      <c r="A762" s="17" t="s">
        <v>648</v>
      </c>
      <c r="B762" s="17" t="s">
        <v>668</v>
      </c>
      <c r="C762" s="7" t="s">
        <v>680</v>
      </c>
      <c r="D762" s="17" t="s">
        <v>3399</v>
      </c>
      <c r="H762" s="41" t="s">
        <v>683</v>
      </c>
      <c r="J762" s="3" t="s">
        <v>984</v>
      </c>
      <c r="K762" s="32"/>
      <c r="L762" s="1" t="s">
        <v>284</v>
      </c>
      <c r="M762" s="6">
        <v>6.6</v>
      </c>
      <c r="N762" s="6">
        <v>5.28</v>
      </c>
      <c r="O762" s="48">
        <v>44470</v>
      </c>
      <c r="P762" s="5" t="s">
        <v>2598</v>
      </c>
      <c r="Q762" t="str">
        <f t="shared" si="23"/>
        <v>35.05.02.02.1</v>
      </c>
    </row>
    <row r="763" spans="1:17" ht="28.5" x14ac:dyDescent="0.2">
      <c r="A763" s="17" t="s">
        <v>648</v>
      </c>
      <c r="B763" s="17" t="s">
        <v>668</v>
      </c>
      <c r="C763" s="7" t="s">
        <v>680</v>
      </c>
      <c r="D763" s="17" t="s">
        <v>3399</v>
      </c>
      <c r="H763" s="41" t="s">
        <v>685</v>
      </c>
      <c r="J763" s="3" t="s">
        <v>985</v>
      </c>
      <c r="K763" s="32"/>
      <c r="L763" s="1" t="s">
        <v>284</v>
      </c>
      <c r="M763" s="6">
        <v>10.55</v>
      </c>
      <c r="N763" s="6">
        <v>8.4400000000000013</v>
      </c>
      <c r="O763" s="48">
        <v>44470</v>
      </c>
      <c r="P763" s="5" t="s">
        <v>2598</v>
      </c>
      <c r="Q763" t="str">
        <f t="shared" si="23"/>
        <v>35.05.02.03.1</v>
      </c>
    </row>
    <row r="764" spans="1:17" ht="28.5" x14ac:dyDescent="0.2">
      <c r="A764" s="17" t="s">
        <v>648</v>
      </c>
      <c r="B764" s="17" t="s">
        <v>668</v>
      </c>
      <c r="C764" s="7" t="s">
        <v>680</v>
      </c>
      <c r="D764" s="17" t="s">
        <v>3399</v>
      </c>
      <c r="H764" s="41" t="s">
        <v>687</v>
      </c>
      <c r="J764" s="3" t="s">
        <v>986</v>
      </c>
      <c r="K764" s="32"/>
      <c r="L764" s="1" t="s">
        <v>284</v>
      </c>
      <c r="M764" s="6">
        <v>18.95</v>
      </c>
      <c r="N764" s="6">
        <v>16.11</v>
      </c>
      <c r="O764" s="48">
        <v>44470</v>
      </c>
      <c r="P764" s="5" t="s">
        <v>2598</v>
      </c>
      <c r="Q764" t="str">
        <f t="shared" si="23"/>
        <v>35.05.02.04.1</v>
      </c>
    </row>
    <row r="765" spans="1:17" ht="28.5" x14ac:dyDescent="0.2">
      <c r="A765" s="17" t="s">
        <v>648</v>
      </c>
      <c r="B765" s="17" t="s">
        <v>668</v>
      </c>
      <c r="C765" s="7" t="s">
        <v>680</v>
      </c>
      <c r="D765" s="17" t="s">
        <v>3399</v>
      </c>
      <c r="H765" s="41" t="s">
        <v>694</v>
      </c>
      <c r="J765" s="3" t="s">
        <v>987</v>
      </c>
      <c r="K765" s="32"/>
      <c r="L765" s="1" t="s">
        <v>284</v>
      </c>
      <c r="M765" s="6">
        <v>25.45</v>
      </c>
      <c r="N765" s="6">
        <v>21.63</v>
      </c>
      <c r="O765" s="48">
        <v>44470</v>
      </c>
      <c r="P765" s="5" t="s">
        <v>2598</v>
      </c>
      <c r="Q765" t="str">
        <f t="shared" si="23"/>
        <v>35.05.02.05.1</v>
      </c>
    </row>
    <row r="766" spans="1:17" ht="28.5" x14ac:dyDescent="0.2">
      <c r="A766" s="17" t="s">
        <v>648</v>
      </c>
      <c r="B766" s="17" t="s">
        <v>668</v>
      </c>
      <c r="C766" s="7" t="s">
        <v>680</v>
      </c>
      <c r="D766" s="17" t="s">
        <v>3399</v>
      </c>
      <c r="H766" s="41" t="s">
        <v>695</v>
      </c>
      <c r="J766" s="3" t="s">
        <v>988</v>
      </c>
      <c r="K766" s="32"/>
      <c r="L766" s="1" t="s">
        <v>284</v>
      </c>
      <c r="M766" s="6">
        <v>38.65</v>
      </c>
      <c r="N766" s="6">
        <v>32.85</v>
      </c>
      <c r="O766" s="48">
        <v>44470</v>
      </c>
      <c r="P766" s="5" t="s">
        <v>2598</v>
      </c>
      <c r="Q766" t="str">
        <f t="shared" si="23"/>
        <v>35.05.02.06.1</v>
      </c>
    </row>
    <row r="767" spans="1:17" ht="28.5" x14ac:dyDescent="0.2">
      <c r="A767" s="17" t="s">
        <v>648</v>
      </c>
      <c r="B767" s="17" t="s">
        <v>668</v>
      </c>
      <c r="C767" s="7" t="s">
        <v>680</v>
      </c>
      <c r="D767" s="17" t="s">
        <v>3399</v>
      </c>
      <c r="H767" s="41" t="s">
        <v>696</v>
      </c>
      <c r="J767" s="3" t="s">
        <v>989</v>
      </c>
      <c r="K767" s="32"/>
      <c r="L767" s="1" t="s">
        <v>284</v>
      </c>
      <c r="M767" s="6">
        <v>62.05</v>
      </c>
      <c r="N767" s="6">
        <v>55.85</v>
      </c>
      <c r="O767" s="48">
        <v>44470</v>
      </c>
      <c r="P767" s="5" t="s">
        <v>2598</v>
      </c>
      <c r="Q767" t="str">
        <f t="shared" si="23"/>
        <v>35.05.02.07.1</v>
      </c>
    </row>
    <row r="768" spans="1:17" ht="28.5" x14ac:dyDescent="0.2">
      <c r="A768" s="17" t="s">
        <v>648</v>
      </c>
      <c r="B768" s="17" t="s">
        <v>668</v>
      </c>
      <c r="C768" s="7" t="s">
        <v>680</v>
      </c>
      <c r="D768" s="17" t="s">
        <v>3399</v>
      </c>
      <c r="H768" s="41" t="s">
        <v>693</v>
      </c>
      <c r="J768" s="3" t="s">
        <v>990</v>
      </c>
      <c r="K768" s="32"/>
      <c r="L768" s="1" t="s">
        <v>284</v>
      </c>
      <c r="M768" s="6">
        <v>35.4</v>
      </c>
      <c r="N768" s="6">
        <v>31.86</v>
      </c>
      <c r="O768" s="48">
        <v>44470</v>
      </c>
      <c r="P768" s="5" t="s">
        <v>2598</v>
      </c>
      <c r="Q768" t="str">
        <f t="shared" si="23"/>
        <v>35.05.02.08.1</v>
      </c>
    </row>
    <row r="769" spans="1:17" ht="28.5" x14ac:dyDescent="0.2">
      <c r="A769" s="17" t="s">
        <v>648</v>
      </c>
      <c r="B769" s="17" t="s">
        <v>668</v>
      </c>
      <c r="C769" s="7" t="s">
        <v>680</v>
      </c>
      <c r="D769" s="17" t="s">
        <v>3399</v>
      </c>
      <c r="H769" s="41" t="s">
        <v>697</v>
      </c>
      <c r="J769" s="3" t="s">
        <v>991</v>
      </c>
      <c r="K769" s="32"/>
      <c r="L769" s="1" t="s">
        <v>284</v>
      </c>
      <c r="M769" s="6">
        <v>24.05</v>
      </c>
      <c r="N769" s="6">
        <v>21.65</v>
      </c>
      <c r="O769" s="48">
        <v>44470</v>
      </c>
      <c r="P769" s="5" t="s">
        <v>2598</v>
      </c>
      <c r="Q769" t="str">
        <f t="shared" si="23"/>
        <v>35.05.02.09.1</v>
      </c>
    </row>
    <row r="770" spans="1:17" ht="143.25" x14ac:dyDescent="0.2">
      <c r="A770" s="17" t="s">
        <v>648</v>
      </c>
      <c r="B770" s="17" t="s">
        <v>668</v>
      </c>
      <c r="C770" s="7" t="s">
        <v>699</v>
      </c>
      <c r="D770" s="17" t="s">
        <v>3399</v>
      </c>
      <c r="H770" s="41" t="s">
        <v>3399</v>
      </c>
      <c r="J770" s="3" t="s">
        <v>992</v>
      </c>
      <c r="K770" s="32"/>
      <c r="N770" s="6" t="s">
        <v>2454</v>
      </c>
      <c r="O770" s="48"/>
      <c r="Q770" t="str">
        <f t="shared" si="23"/>
        <v xml:space="preserve"> </v>
      </c>
    </row>
    <row r="771" spans="1:17" ht="28.5" x14ac:dyDescent="0.2">
      <c r="A771" s="17" t="s">
        <v>648</v>
      </c>
      <c r="B771" s="17" t="s">
        <v>668</v>
      </c>
      <c r="C771" s="7" t="s">
        <v>699</v>
      </c>
      <c r="D771" s="17" t="s">
        <v>3399</v>
      </c>
      <c r="H771" s="41" t="s">
        <v>701</v>
      </c>
      <c r="J771" s="3" t="s">
        <v>993</v>
      </c>
      <c r="K771" s="32"/>
      <c r="L771" s="1" t="s">
        <v>284</v>
      </c>
      <c r="M771" s="6">
        <v>5.7</v>
      </c>
      <c r="N771" s="6">
        <v>4.5600000000000005</v>
      </c>
      <c r="O771" s="48">
        <v>44470</v>
      </c>
      <c r="P771" s="5" t="s">
        <v>2598</v>
      </c>
      <c r="Q771" t="str">
        <f t="shared" si="23"/>
        <v>35.05.03.01.1</v>
      </c>
    </row>
    <row r="772" spans="1:17" ht="28.5" x14ac:dyDescent="0.2">
      <c r="A772" s="17" t="s">
        <v>648</v>
      </c>
      <c r="B772" s="17" t="s">
        <v>668</v>
      </c>
      <c r="C772" s="7" t="s">
        <v>699</v>
      </c>
      <c r="D772" s="17" t="s">
        <v>3399</v>
      </c>
      <c r="H772" s="41" t="s">
        <v>703</v>
      </c>
      <c r="J772" s="3" t="s">
        <v>994</v>
      </c>
      <c r="K772" s="32"/>
      <c r="L772" s="1" t="s">
        <v>284</v>
      </c>
      <c r="M772" s="6">
        <v>7.25</v>
      </c>
      <c r="N772" s="6">
        <v>5.8000000000000007</v>
      </c>
      <c r="O772" s="48">
        <v>44470</v>
      </c>
      <c r="P772" s="5" t="s">
        <v>2598</v>
      </c>
      <c r="Q772" t="str">
        <f t="shared" si="23"/>
        <v>35.05.03.02.1</v>
      </c>
    </row>
    <row r="773" spans="1:17" ht="28.5" x14ac:dyDescent="0.2">
      <c r="A773" s="17" t="s">
        <v>648</v>
      </c>
      <c r="B773" s="17" t="s">
        <v>668</v>
      </c>
      <c r="C773" s="7" t="s">
        <v>699</v>
      </c>
      <c r="D773" s="17" t="s">
        <v>3399</v>
      </c>
      <c r="H773" s="41" t="s">
        <v>705</v>
      </c>
      <c r="J773" s="3" t="s">
        <v>995</v>
      </c>
      <c r="K773" s="32"/>
      <c r="L773" s="1" t="s">
        <v>284</v>
      </c>
      <c r="M773" s="6">
        <v>12.05</v>
      </c>
      <c r="N773" s="6">
        <v>9.64</v>
      </c>
      <c r="O773" s="48">
        <v>44470</v>
      </c>
      <c r="P773" s="5" t="s">
        <v>2598</v>
      </c>
      <c r="Q773" t="str">
        <f t="shared" si="23"/>
        <v>35.05.03.03.1</v>
      </c>
    </row>
    <row r="774" spans="1:17" ht="28.5" x14ac:dyDescent="0.2">
      <c r="A774" s="17" t="s">
        <v>648</v>
      </c>
      <c r="B774" s="17" t="s">
        <v>668</v>
      </c>
      <c r="C774" s="7" t="s">
        <v>699</v>
      </c>
      <c r="D774" s="17" t="s">
        <v>3399</v>
      </c>
      <c r="H774" s="41" t="s">
        <v>707</v>
      </c>
      <c r="J774" s="3" t="s">
        <v>996</v>
      </c>
      <c r="K774" s="32"/>
      <c r="L774" s="1" t="s">
        <v>284</v>
      </c>
      <c r="M774" s="6">
        <v>21.6</v>
      </c>
      <c r="N774" s="6">
        <v>18.36</v>
      </c>
      <c r="O774" s="48">
        <v>44470</v>
      </c>
      <c r="P774" s="5" t="s">
        <v>2598</v>
      </c>
      <c r="Q774" t="str">
        <f t="shared" si="23"/>
        <v>35.05.03.04.1</v>
      </c>
    </row>
    <row r="775" spans="1:17" ht="28.5" x14ac:dyDescent="0.2">
      <c r="A775" s="17" t="s">
        <v>648</v>
      </c>
      <c r="B775" s="17" t="s">
        <v>668</v>
      </c>
      <c r="C775" s="7" t="s">
        <v>699</v>
      </c>
      <c r="D775" s="17" t="s">
        <v>3399</v>
      </c>
      <c r="H775" s="41" t="s">
        <v>709</v>
      </c>
      <c r="J775" s="3" t="s">
        <v>997</v>
      </c>
      <c r="K775" s="32"/>
      <c r="L775" s="1" t="s">
        <v>284</v>
      </c>
      <c r="M775" s="6">
        <v>32.049999999999997</v>
      </c>
      <c r="N775" s="6">
        <v>27.24</v>
      </c>
      <c r="O775" s="48">
        <v>44470</v>
      </c>
      <c r="P775" s="5" t="s">
        <v>2598</v>
      </c>
      <c r="Q775" t="str">
        <f t="shared" si="23"/>
        <v>35.05.03.05.1</v>
      </c>
    </row>
    <row r="776" spans="1:17" ht="28.5" x14ac:dyDescent="0.2">
      <c r="A776" s="17" t="s">
        <v>648</v>
      </c>
      <c r="B776" s="17" t="s">
        <v>668</v>
      </c>
      <c r="C776" s="7" t="s">
        <v>699</v>
      </c>
      <c r="D776" s="17" t="s">
        <v>3399</v>
      </c>
      <c r="H776" s="41" t="s">
        <v>711</v>
      </c>
      <c r="J776" s="3" t="s">
        <v>998</v>
      </c>
      <c r="K776" s="32"/>
      <c r="L776" s="1" t="s">
        <v>284</v>
      </c>
      <c r="M776" s="6">
        <v>36.950000000000003</v>
      </c>
      <c r="N776" s="6">
        <v>31.41</v>
      </c>
      <c r="O776" s="48">
        <v>44470</v>
      </c>
      <c r="P776" s="5" t="s">
        <v>2598</v>
      </c>
      <c r="Q776" t="str">
        <f t="shared" si="23"/>
        <v>35.05.03.06.1</v>
      </c>
    </row>
    <row r="777" spans="1:17" ht="28.5" x14ac:dyDescent="0.2">
      <c r="A777" s="17" t="s">
        <v>648</v>
      </c>
      <c r="B777" s="17" t="s">
        <v>668</v>
      </c>
      <c r="C777" s="7" t="s">
        <v>699</v>
      </c>
      <c r="D777" s="17" t="s">
        <v>3399</v>
      </c>
      <c r="H777" s="41" t="s">
        <v>713</v>
      </c>
      <c r="J777" s="3" t="s">
        <v>999</v>
      </c>
      <c r="K777" s="32"/>
      <c r="L777" s="1" t="s">
        <v>284</v>
      </c>
      <c r="M777" s="6">
        <v>45.4</v>
      </c>
      <c r="N777" s="6">
        <v>40.86</v>
      </c>
      <c r="O777" s="48">
        <v>44470</v>
      </c>
      <c r="P777" s="5" t="s">
        <v>2598</v>
      </c>
      <c r="Q777" t="str">
        <f t="shared" si="23"/>
        <v>35.05.03.07.1</v>
      </c>
    </row>
    <row r="778" spans="1:17" ht="28.5" x14ac:dyDescent="0.2">
      <c r="A778" s="17" t="s">
        <v>648</v>
      </c>
      <c r="B778" s="17" t="s">
        <v>668</v>
      </c>
      <c r="C778" s="7" t="s">
        <v>699</v>
      </c>
      <c r="D778" s="17" t="s">
        <v>3399</v>
      </c>
      <c r="H778" s="41" t="s">
        <v>715</v>
      </c>
      <c r="J778" s="3" t="s">
        <v>1000</v>
      </c>
      <c r="K778" s="32"/>
      <c r="L778" s="1" t="s">
        <v>284</v>
      </c>
      <c r="M778" s="6">
        <v>62.4</v>
      </c>
      <c r="N778" s="6">
        <v>56.16</v>
      </c>
      <c r="O778" s="48">
        <v>44470</v>
      </c>
      <c r="P778" s="5" t="s">
        <v>2598</v>
      </c>
      <c r="Q778" t="str">
        <f t="shared" si="23"/>
        <v>35.05.03.08.1</v>
      </c>
    </row>
    <row r="779" spans="1:17" ht="28.5" x14ac:dyDescent="0.2">
      <c r="A779" s="17" t="s">
        <v>648</v>
      </c>
      <c r="B779" s="17" t="s">
        <v>668</v>
      </c>
      <c r="C779" s="7" t="s">
        <v>699</v>
      </c>
      <c r="D779" s="17" t="s">
        <v>3399</v>
      </c>
      <c r="H779" s="41" t="s">
        <v>717</v>
      </c>
      <c r="J779" s="3" t="s">
        <v>1001</v>
      </c>
      <c r="K779" s="32"/>
      <c r="L779" s="1" t="s">
        <v>284</v>
      </c>
      <c r="M779" s="6">
        <v>32.6</v>
      </c>
      <c r="N779" s="6">
        <v>29.340000000000003</v>
      </c>
      <c r="O779" s="48">
        <v>44470</v>
      </c>
      <c r="P779" s="5" t="s">
        <v>2598</v>
      </c>
      <c r="Q779" t="str">
        <f t="shared" si="23"/>
        <v>35.05.03.10.1</v>
      </c>
    </row>
    <row r="780" spans="1:17" ht="28.5" x14ac:dyDescent="0.2">
      <c r="A780" s="17" t="s">
        <v>648</v>
      </c>
      <c r="B780" s="17" t="s">
        <v>668</v>
      </c>
      <c r="C780" s="7" t="s">
        <v>699</v>
      </c>
      <c r="D780" s="17" t="s">
        <v>3399</v>
      </c>
      <c r="H780" s="41" t="s">
        <v>719</v>
      </c>
      <c r="J780" s="3" t="s">
        <v>1002</v>
      </c>
      <c r="K780" s="32"/>
      <c r="L780" s="1" t="s">
        <v>284</v>
      </c>
      <c r="M780" s="6">
        <v>31.7</v>
      </c>
      <c r="N780" s="6">
        <v>28.53</v>
      </c>
      <c r="O780" s="48">
        <v>44470</v>
      </c>
      <c r="P780" s="5" t="s">
        <v>2598</v>
      </c>
      <c r="Q780" t="str">
        <f t="shared" si="23"/>
        <v>35.05.03.11.1</v>
      </c>
    </row>
    <row r="781" spans="1:17" ht="143.25" x14ac:dyDescent="0.2">
      <c r="A781" s="17" t="s">
        <v>648</v>
      </c>
      <c r="B781" s="17" t="s">
        <v>668</v>
      </c>
      <c r="C781" s="7" t="s">
        <v>721</v>
      </c>
      <c r="D781" s="17" t="s">
        <v>3399</v>
      </c>
      <c r="H781" s="41" t="s">
        <v>3399</v>
      </c>
      <c r="J781" s="3" t="s">
        <v>2291</v>
      </c>
      <c r="K781" s="32"/>
      <c r="N781" s="6" t="s">
        <v>2454</v>
      </c>
      <c r="O781" s="48"/>
      <c r="Q781" t="str">
        <f t="shared" si="23"/>
        <v xml:space="preserve"> </v>
      </c>
    </row>
    <row r="782" spans="1:17" ht="28.5" x14ac:dyDescent="0.2">
      <c r="A782" s="17" t="s">
        <v>648</v>
      </c>
      <c r="B782" s="17" t="s">
        <v>668</v>
      </c>
      <c r="C782" s="7" t="s">
        <v>721</v>
      </c>
      <c r="D782" s="17" t="s">
        <v>3399</v>
      </c>
      <c r="H782" s="41" t="s">
        <v>722</v>
      </c>
      <c r="J782" s="3" t="s">
        <v>1003</v>
      </c>
      <c r="K782" s="32"/>
      <c r="L782" s="1" t="s">
        <v>284</v>
      </c>
      <c r="M782" s="6">
        <v>4.45</v>
      </c>
      <c r="N782" s="6">
        <v>3.78</v>
      </c>
      <c r="O782" s="48">
        <v>44470</v>
      </c>
      <c r="P782" s="5" t="s">
        <v>2598</v>
      </c>
      <c r="Q782" t="str">
        <f t="shared" si="23"/>
        <v>35.05.04.01.1</v>
      </c>
    </row>
    <row r="783" spans="1:17" ht="28.5" x14ac:dyDescent="0.2">
      <c r="A783" s="17" t="s">
        <v>648</v>
      </c>
      <c r="B783" s="17" t="s">
        <v>668</v>
      </c>
      <c r="C783" s="7" t="s">
        <v>721</v>
      </c>
      <c r="D783" s="17" t="s">
        <v>3399</v>
      </c>
      <c r="H783" s="41" t="s">
        <v>724</v>
      </c>
      <c r="J783" s="3" t="s">
        <v>1004</v>
      </c>
      <c r="K783" s="32"/>
      <c r="L783" s="1" t="s">
        <v>284</v>
      </c>
      <c r="M783" s="6">
        <v>7.75</v>
      </c>
      <c r="N783" s="6">
        <v>6.59</v>
      </c>
      <c r="O783" s="48">
        <v>44470</v>
      </c>
      <c r="P783" s="5" t="s">
        <v>2598</v>
      </c>
      <c r="Q783" t="str">
        <f t="shared" si="23"/>
        <v>35.05.04.02.1</v>
      </c>
    </row>
    <row r="784" spans="1:17" ht="28.5" x14ac:dyDescent="0.2">
      <c r="A784" s="17" t="s">
        <v>648</v>
      </c>
      <c r="B784" s="17" t="s">
        <v>668</v>
      </c>
      <c r="C784" s="7" t="s">
        <v>721</v>
      </c>
      <c r="D784" s="17" t="s">
        <v>3399</v>
      </c>
      <c r="H784" s="41" t="s">
        <v>726</v>
      </c>
      <c r="J784" s="3" t="s">
        <v>1005</v>
      </c>
      <c r="K784" s="32"/>
      <c r="L784" s="1" t="s">
        <v>284</v>
      </c>
      <c r="M784" s="6">
        <v>11.6</v>
      </c>
      <c r="N784" s="6">
        <v>9.2799999999999994</v>
      </c>
      <c r="O784" s="48">
        <v>44470</v>
      </c>
      <c r="P784" s="5" t="s">
        <v>2598</v>
      </c>
      <c r="Q784" t="str">
        <f t="shared" si="23"/>
        <v>35.05.04.03.1</v>
      </c>
    </row>
    <row r="785" spans="1:17" ht="28.5" x14ac:dyDescent="0.2">
      <c r="A785" s="17" t="s">
        <v>648</v>
      </c>
      <c r="B785" s="17" t="s">
        <v>668</v>
      </c>
      <c r="C785" s="7" t="s">
        <v>721</v>
      </c>
      <c r="D785" s="17" t="s">
        <v>3399</v>
      </c>
      <c r="H785" s="41" t="s">
        <v>728</v>
      </c>
      <c r="J785" s="3" t="s">
        <v>1006</v>
      </c>
      <c r="K785" s="32"/>
      <c r="L785" s="1" t="s">
        <v>284</v>
      </c>
      <c r="M785" s="6">
        <v>20.6</v>
      </c>
      <c r="N785" s="6">
        <v>17.510000000000002</v>
      </c>
      <c r="O785" s="48">
        <v>44470</v>
      </c>
      <c r="P785" s="5" t="s">
        <v>2598</v>
      </c>
      <c r="Q785" t="str">
        <f t="shared" si="23"/>
        <v>35.05.04.04.1</v>
      </c>
    </row>
    <row r="786" spans="1:17" ht="28.5" x14ac:dyDescent="0.2">
      <c r="A786" s="17" t="s">
        <v>648</v>
      </c>
      <c r="B786" s="17" t="s">
        <v>668</v>
      </c>
      <c r="C786" s="7" t="s">
        <v>721</v>
      </c>
      <c r="D786" s="17" t="s">
        <v>3399</v>
      </c>
      <c r="H786" s="41" t="s">
        <v>730</v>
      </c>
      <c r="J786" s="3" t="s">
        <v>1007</v>
      </c>
      <c r="K786" s="32"/>
      <c r="L786" s="1" t="s">
        <v>284</v>
      </c>
      <c r="M786" s="6">
        <v>33.299999999999997</v>
      </c>
      <c r="N786" s="6">
        <v>29.97</v>
      </c>
      <c r="O786" s="48">
        <v>44470</v>
      </c>
      <c r="P786" s="5" t="s">
        <v>2598</v>
      </c>
      <c r="Q786" t="str">
        <f t="shared" si="23"/>
        <v>35.05.04.05.1</v>
      </c>
    </row>
    <row r="787" spans="1:17" ht="28.5" x14ac:dyDescent="0.2">
      <c r="A787" s="17" t="s">
        <v>648</v>
      </c>
      <c r="B787" s="17" t="s">
        <v>668</v>
      </c>
      <c r="C787" s="7" t="s">
        <v>721</v>
      </c>
      <c r="D787" s="17" t="s">
        <v>3399</v>
      </c>
      <c r="H787" s="41" t="s">
        <v>732</v>
      </c>
      <c r="J787" s="3" t="s">
        <v>1008</v>
      </c>
      <c r="K787" s="32"/>
      <c r="L787" s="1" t="s">
        <v>284</v>
      </c>
      <c r="M787" s="6">
        <v>43.3</v>
      </c>
      <c r="N787" s="6">
        <v>38.97</v>
      </c>
      <c r="O787" s="48">
        <v>44470</v>
      </c>
      <c r="P787" s="5" t="s">
        <v>2598</v>
      </c>
      <c r="Q787" t="str">
        <f t="shared" si="23"/>
        <v>35.05.04.06.1</v>
      </c>
    </row>
    <row r="788" spans="1:17" ht="28.5" x14ac:dyDescent="0.2">
      <c r="A788" s="17" t="s">
        <v>648</v>
      </c>
      <c r="B788" s="17" t="s">
        <v>668</v>
      </c>
      <c r="C788" s="7" t="s">
        <v>721</v>
      </c>
      <c r="D788" s="17" t="s">
        <v>3399</v>
      </c>
      <c r="H788" s="41" t="s">
        <v>734</v>
      </c>
      <c r="J788" s="3" t="s">
        <v>1009</v>
      </c>
      <c r="K788" s="32"/>
      <c r="L788" s="1" t="s">
        <v>284</v>
      </c>
      <c r="M788" s="6">
        <v>68.400000000000006</v>
      </c>
      <c r="N788" s="6">
        <v>61.560000000000009</v>
      </c>
      <c r="O788" s="48">
        <v>44470</v>
      </c>
      <c r="P788" s="5" t="s">
        <v>2598</v>
      </c>
      <c r="Q788" t="str">
        <f t="shared" si="23"/>
        <v>35.05.04.07.1</v>
      </c>
    </row>
    <row r="789" spans="1:17" ht="28.5" x14ac:dyDescent="0.2">
      <c r="A789" s="17" t="s">
        <v>648</v>
      </c>
      <c r="B789" s="17" t="s">
        <v>668</v>
      </c>
      <c r="C789" s="7" t="s">
        <v>721</v>
      </c>
      <c r="D789" s="17" t="s">
        <v>3399</v>
      </c>
      <c r="H789" s="41" t="s">
        <v>736</v>
      </c>
      <c r="J789" s="3" t="s">
        <v>1010</v>
      </c>
      <c r="K789" s="32"/>
      <c r="L789" s="1" t="s">
        <v>284</v>
      </c>
      <c r="M789" s="6">
        <v>141</v>
      </c>
      <c r="N789" s="6">
        <v>126.9</v>
      </c>
      <c r="O789" s="48">
        <v>44470</v>
      </c>
      <c r="P789" s="5" t="s">
        <v>2598</v>
      </c>
      <c r="Q789" t="str">
        <f t="shared" si="23"/>
        <v>35.05.04.08.1</v>
      </c>
    </row>
    <row r="790" spans="1:17" ht="28.5" x14ac:dyDescent="0.2">
      <c r="A790" s="17" t="s">
        <v>648</v>
      </c>
      <c r="B790" s="17" t="s">
        <v>668</v>
      </c>
      <c r="C790" s="7" t="s">
        <v>721</v>
      </c>
      <c r="D790" s="17" t="s">
        <v>3399</v>
      </c>
      <c r="H790" s="41" t="s">
        <v>738</v>
      </c>
      <c r="J790" s="3" t="s">
        <v>1011</v>
      </c>
      <c r="K790" s="32"/>
      <c r="L790" s="1" t="s">
        <v>284</v>
      </c>
      <c r="M790" s="6">
        <v>36.65</v>
      </c>
      <c r="N790" s="6">
        <v>32.99</v>
      </c>
      <c r="O790" s="48">
        <v>44470</v>
      </c>
      <c r="P790" s="5" t="s">
        <v>2598</v>
      </c>
      <c r="Q790" t="str">
        <f t="shared" si="23"/>
        <v>35.05.04.10.1</v>
      </c>
    </row>
    <row r="791" spans="1:17" ht="129" x14ac:dyDescent="0.2">
      <c r="A791" s="17" t="s">
        <v>648</v>
      </c>
      <c r="B791" s="17" t="s">
        <v>668</v>
      </c>
      <c r="C791" s="7" t="s">
        <v>740</v>
      </c>
      <c r="D791" s="17" t="s">
        <v>3399</v>
      </c>
      <c r="H791" s="41" t="s">
        <v>3399</v>
      </c>
      <c r="J791" s="3" t="s">
        <v>1012</v>
      </c>
      <c r="K791" s="32"/>
      <c r="N791" s="6" t="s">
        <v>2454</v>
      </c>
      <c r="O791" s="48"/>
      <c r="Q791" t="str">
        <f t="shared" si="23"/>
        <v xml:space="preserve"> </v>
      </c>
    </row>
    <row r="792" spans="1:17" ht="28.5" x14ac:dyDescent="0.2">
      <c r="A792" s="17" t="s">
        <v>648</v>
      </c>
      <c r="B792" s="17" t="s">
        <v>668</v>
      </c>
      <c r="C792" s="7" t="s">
        <v>740</v>
      </c>
      <c r="D792" s="17" t="s">
        <v>3399</v>
      </c>
      <c r="H792" s="41" t="s">
        <v>742</v>
      </c>
      <c r="J792" s="3" t="s">
        <v>1013</v>
      </c>
      <c r="K792" s="32"/>
      <c r="L792" s="1" t="s">
        <v>284</v>
      </c>
      <c r="M792" s="6">
        <v>3.45</v>
      </c>
      <c r="N792" s="6">
        <v>3.11</v>
      </c>
      <c r="O792" s="48">
        <v>44470</v>
      </c>
      <c r="P792" s="5" t="s">
        <v>2598</v>
      </c>
      <c r="Q792" t="str">
        <f t="shared" si="23"/>
        <v>35.05.05.01.1</v>
      </c>
    </row>
    <row r="793" spans="1:17" ht="28.5" x14ac:dyDescent="0.2">
      <c r="A793" s="17" t="s">
        <v>648</v>
      </c>
      <c r="B793" s="17" t="s">
        <v>668</v>
      </c>
      <c r="C793" s="7" t="s">
        <v>740</v>
      </c>
      <c r="D793" s="17" t="s">
        <v>3399</v>
      </c>
      <c r="H793" s="41" t="s">
        <v>744</v>
      </c>
      <c r="J793" s="3" t="s">
        <v>1014</v>
      </c>
      <c r="K793" s="32"/>
      <c r="L793" s="1" t="s">
        <v>284</v>
      </c>
      <c r="M793" s="6">
        <v>4.7</v>
      </c>
      <c r="N793" s="6">
        <v>4.2300000000000004</v>
      </c>
      <c r="O793" s="48">
        <v>44470</v>
      </c>
      <c r="P793" s="5" t="s">
        <v>2598</v>
      </c>
      <c r="Q793" t="str">
        <f t="shared" si="23"/>
        <v>35.05.05.02.1</v>
      </c>
    </row>
    <row r="794" spans="1:17" ht="28.5" x14ac:dyDescent="0.2">
      <c r="A794" s="17" t="s">
        <v>648</v>
      </c>
      <c r="B794" s="17" t="s">
        <v>668</v>
      </c>
      <c r="C794" s="7" t="s">
        <v>740</v>
      </c>
      <c r="D794" s="17" t="s">
        <v>3399</v>
      </c>
      <c r="H794" s="41" t="s">
        <v>746</v>
      </c>
      <c r="J794" s="3" t="s">
        <v>1015</v>
      </c>
      <c r="K794" s="32"/>
      <c r="L794" s="1" t="s">
        <v>284</v>
      </c>
      <c r="M794" s="6">
        <v>6.7</v>
      </c>
      <c r="N794" s="6">
        <v>5.36</v>
      </c>
      <c r="O794" s="48">
        <v>44470</v>
      </c>
      <c r="P794" s="5" t="s">
        <v>2598</v>
      </c>
      <c r="Q794" t="str">
        <f t="shared" si="23"/>
        <v>35.05.05.03.1</v>
      </c>
    </row>
    <row r="795" spans="1:17" ht="28.5" x14ac:dyDescent="0.2">
      <c r="A795" s="17" t="s">
        <v>648</v>
      </c>
      <c r="B795" s="17" t="s">
        <v>668</v>
      </c>
      <c r="C795" s="7" t="s">
        <v>740</v>
      </c>
      <c r="D795" s="17" t="s">
        <v>3399</v>
      </c>
      <c r="H795" s="41" t="s">
        <v>748</v>
      </c>
      <c r="J795" s="3" t="s">
        <v>1016</v>
      </c>
      <c r="K795" s="32"/>
      <c r="L795" s="1" t="s">
        <v>284</v>
      </c>
      <c r="M795" s="6">
        <v>11.3</v>
      </c>
      <c r="N795" s="6">
        <v>9.61</v>
      </c>
      <c r="O795" s="48">
        <v>44470</v>
      </c>
      <c r="P795" s="5" t="s">
        <v>2598</v>
      </c>
      <c r="Q795" t="str">
        <f t="shared" si="23"/>
        <v>35.05.05.04.1</v>
      </c>
    </row>
    <row r="796" spans="1:17" ht="28.5" x14ac:dyDescent="0.2">
      <c r="A796" s="17" t="s">
        <v>648</v>
      </c>
      <c r="B796" s="17" t="s">
        <v>668</v>
      </c>
      <c r="C796" s="7" t="s">
        <v>740</v>
      </c>
      <c r="D796" s="17" t="s">
        <v>3399</v>
      </c>
      <c r="H796" s="41" t="s">
        <v>750</v>
      </c>
      <c r="J796" s="3" t="s">
        <v>1017</v>
      </c>
      <c r="K796" s="32"/>
      <c r="L796" s="1" t="s">
        <v>284</v>
      </c>
      <c r="M796" s="6">
        <v>20.8</v>
      </c>
      <c r="N796" s="6">
        <v>18.720000000000002</v>
      </c>
      <c r="O796" s="48">
        <v>44470</v>
      </c>
      <c r="P796" s="5" t="s">
        <v>2598</v>
      </c>
      <c r="Q796" t="str">
        <f t="shared" si="23"/>
        <v>35.05.05.05.1</v>
      </c>
    </row>
    <row r="797" spans="1:17" ht="28.5" x14ac:dyDescent="0.2">
      <c r="A797" s="17" t="s">
        <v>648</v>
      </c>
      <c r="B797" s="17" t="s">
        <v>668</v>
      </c>
      <c r="C797" s="7" t="s">
        <v>740</v>
      </c>
      <c r="D797" s="17" t="s">
        <v>3399</v>
      </c>
      <c r="H797" s="41" t="s">
        <v>752</v>
      </c>
      <c r="J797" s="3" t="s">
        <v>1018</v>
      </c>
      <c r="K797" s="32"/>
      <c r="L797" s="1" t="s">
        <v>284</v>
      </c>
      <c r="M797" s="6">
        <v>24.35</v>
      </c>
      <c r="N797" s="6">
        <v>21.92</v>
      </c>
      <c r="O797" s="48">
        <v>44470</v>
      </c>
      <c r="P797" s="5" t="s">
        <v>2598</v>
      </c>
      <c r="Q797" t="str">
        <f t="shared" si="23"/>
        <v>35.05.05.06.1</v>
      </c>
    </row>
    <row r="798" spans="1:17" ht="28.5" x14ac:dyDescent="0.2">
      <c r="A798" s="17" t="s">
        <v>648</v>
      </c>
      <c r="B798" s="17" t="s">
        <v>668</v>
      </c>
      <c r="C798" s="7" t="s">
        <v>740</v>
      </c>
      <c r="D798" s="17" t="s">
        <v>3399</v>
      </c>
      <c r="H798" s="41" t="s">
        <v>754</v>
      </c>
      <c r="J798" s="3" t="s">
        <v>1019</v>
      </c>
      <c r="K798" s="32"/>
      <c r="L798" s="1" t="s">
        <v>284</v>
      </c>
      <c r="M798" s="6">
        <v>37.15</v>
      </c>
      <c r="N798" s="6">
        <v>33.44</v>
      </c>
      <c r="O798" s="48">
        <v>44470</v>
      </c>
      <c r="P798" s="5" t="s">
        <v>2598</v>
      </c>
      <c r="Q798" t="str">
        <f t="shared" si="23"/>
        <v>35.05.05.08.1</v>
      </c>
    </row>
    <row r="799" spans="1:17" ht="28.5" x14ac:dyDescent="0.2">
      <c r="A799" s="17" t="s">
        <v>648</v>
      </c>
      <c r="B799" s="17" t="s">
        <v>668</v>
      </c>
      <c r="C799" s="7" t="s">
        <v>740</v>
      </c>
      <c r="D799" s="17" t="s">
        <v>3399</v>
      </c>
      <c r="H799" s="41" t="s">
        <v>756</v>
      </c>
      <c r="J799" s="3" t="s">
        <v>1020</v>
      </c>
      <c r="K799" s="32"/>
      <c r="L799" s="1" t="s">
        <v>284</v>
      </c>
      <c r="M799" s="6">
        <v>108.3</v>
      </c>
      <c r="N799" s="6">
        <v>97.47</v>
      </c>
      <c r="O799" s="48">
        <v>44470</v>
      </c>
      <c r="P799" s="5" t="s">
        <v>2598</v>
      </c>
      <c r="Q799" t="str">
        <f t="shared" si="23"/>
        <v>35.05.05.09.1</v>
      </c>
    </row>
    <row r="800" spans="1:17" ht="72.75" x14ac:dyDescent="0.2">
      <c r="A800" s="17" t="s">
        <v>648</v>
      </c>
      <c r="B800" s="17" t="s">
        <v>668</v>
      </c>
      <c r="C800" s="7" t="s">
        <v>740</v>
      </c>
      <c r="D800" s="7" t="s">
        <v>4023</v>
      </c>
      <c r="J800" s="3" t="s">
        <v>4460</v>
      </c>
      <c r="K800" s="32"/>
      <c r="O800" s="48"/>
    </row>
    <row r="801" spans="1:17" ht="42.75" x14ac:dyDescent="0.2">
      <c r="A801" s="17" t="s">
        <v>648</v>
      </c>
      <c r="B801" s="17" t="s">
        <v>668</v>
      </c>
      <c r="C801" s="7" t="s">
        <v>740</v>
      </c>
      <c r="D801" s="7" t="s">
        <v>4023</v>
      </c>
      <c r="H801" s="41" t="s">
        <v>4024</v>
      </c>
      <c r="J801" s="3" t="s">
        <v>4461</v>
      </c>
      <c r="K801" s="32"/>
      <c r="L801" s="1" t="s">
        <v>284</v>
      </c>
      <c r="M801" s="6">
        <v>8.5</v>
      </c>
      <c r="N801" s="6">
        <v>7.65</v>
      </c>
      <c r="O801" s="48">
        <v>44835</v>
      </c>
      <c r="P801" s="5" t="s">
        <v>2611</v>
      </c>
    </row>
    <row r="802" spans="1:17" ht="42.75" x14ac:dyDescent="0.2">
      <c r="A802" s="17" t="s">
        <v>648</v>
      </c>
      <c r="B802" s="17" t="s">
        <v>668</v>
      </c>
      <c r="C802" s="7" t="s">
        <v>740</v>
      </c>
      <c r="D802" s="7" t="s">
        <v>4023</v>
      </c>
      <c r="H802" s="41" t="s">
        <v>4025</v>
      </c>
      <c r="J802" s="3" t="s">
        <v>4462</v>
      </c>
      <c r="K802" s="32"/>
      <c r="L802" s="1" t="s">
        <v>284</v>
      </c>
      <c r="M802" s="6">
        <v>10.8</v>
      </c>
      <c r="N802" s="6">
        <v>9.7200000000000006</v>
      </c>
      <c r="O802" s="48">
        <v>44835</v>
      </c>
      <c r="P802" s="5" t="s">
        <v>2611</v>
      </c>
    </row>
    <row r="803" spans="1:17" ht="42.75" x14ac:dyDescent="0.2">
      <c r="A803" s="17" t="s">
        <v>648</v>
      </c>
      <c r="B803" s="17" t="s">
        <v>668</v>
      </c>
      <c r="C803" s="7" t="s">
        <v>740</v>
      </c>
      <c r="D803" s="7" t="s">
        <v>4023</v>
      </c>
      <c r="H803" s="41" t="s">
        <v>4026</v>
      </c>
      <c r="J803" s="3" t="s">
        <v>4463</v>
      </c>
      <c r="K803" s="32"/>
      <c r="L803" s="1" t="s">
        <v>284</v>
      </c>
      <c r="M803" s="6">
        <v>18.329999999999998</v>
      </c>
      <c r="N803" s="6">
        <v>16.5</v>
      </c>
      <c r="O803" s="48">
        <v>44835</v>
      </c>
      <c r="P803" s="5" t="s">
        <v>2611</v>
      </c>
    </row>
    <row r="804" spans="1:17" ht="42.75" x14ac:dyDescent="0.2">
      <c r="A804" s="17" t="s">
        <v>648</v>
      </c>
      <c r="B804" s="17" t="s">
        <v>668</v>
      </c>
      <c r="C804" s="7" t="s">
        <v>740</v>
      </c>
      <c r="D804" s="7" t="s">
        <v>4023</v>
      </c>
      <c r="H804" s="41" t="s">
        <v>4027</v>
      </c>
      <c r="J804" s="3" t="s">
        <v>4464</v>
      </c>
      <c r="K804" s="32"/>
      <c r="L804" s="1" t="s">
        <v>284</v>
      </c>
      <c r="M804" s="6">
        <v>32</v>
      </c>
      <c r="N804" s="6">
        <v>28.8</v>
      </c>
      <c r="O804" s="48">
        <v>44835</v>
      </c>
      <c r="P804" s="5" t="s">
        <v>2611</v>
      </c>
    </row>
    <row r="805" spans="1:17" ht="42.75" x14ac:dyDescent="0.2">
      <c r="A805" s="17" t="s">
        <v>648</v>
      </c>
      <c r="B805" s="17" t="s">
        <v>668</v>
      </c>
      <c r="C805" s="7" t="s">
        <v>740</v>
      </c>
      <c r="D805" s="7" t="s">
        <v>4023</v>
      </c>
      <c r="H805" s="41" t="s">
        <v>4028</v>
      </c>
      <c r="J805" s="3" t="s">
        <v>4465</v>
      </c>
      <c r="K805" s="32"/>
      <c r="L805" s="1" t="s">
        <v>284</v>
      </c>
      <c r="M805" s="6">
        <v>51.93</v>
      </c>
      <c r="N805" s="6">
        <v>46.74</v>
      </c>
      <c r="O805" s="48">
        <v>44835</v>
      </c>
      <c r="P805" s="5" t="s">
        <v>2611</v>
      </c>
    </row>
    <row r="806" spans="1:17" ht="86.25" x14ac:dyDescent="0.2">
      <c r="A806" s="17" t="s">
        <v>648</v>
      </c>
      <c r="B806" s="17" t="s">
        <v>668</v>
      </c>
      <c r="C806" s="7" t="s">
        <v>758</v>
      </c>
      <c r="D806" s="17" t="s">
        <v>3399</v>
      </c>
      <c r="H806" s="41" t="s">
        <v>3399</v>
      </c>
      <c r="J806" s="3" t="s">
        <v>1021</v>
      </c>
      <c r="K806" s="32"/>
      <c r="N806" s="6" t="s">
        <v>2454</v>
      </c>
      <c r="O806" s="48"/>
      <c r="Q806" t="str">
        <f t="shared" si="23"/>
        <v xml:space="preserve"> </v>
      </c>
    </row>
    <row r="807" spans="1:17" ht="28.5" x14ac:dyDescent="0.2">
      <c r="A807" s="17" t="s">
        <v>648</v>
      </c>
      <c r="B807" s="17" t="s">
        <v>668</v>
      </c>
      <c r="C807" s="7" t="s">
        <v>758</v>
      </c>
      <c r="D807" s="17" t="s">
        <v>3399</v>
      </c>
      <c r="H807" s="41" t="s">
        <v>760</v>
      </c>
      <c r="J807" s="3" t="s">
        <v>1022</v>
      </c>
      <c r="K807" s="32"/>
      <c r="L807" s="1" t="s">
        <v>284</v>
      </c>
      <c r="M807" s="6">
        <v>3.4</v>
      </c>
      <c r="N807" s="6">
        <v>2.72</v>
      </c>
      <c r="O807" s="48">
        <v>44470</v>
      </c>
      <c r="P807" s="5" t="s">
        <v>2598</v>
      </c>
      <c r="Q807" t="str">
        <f t="shared" si="23"/>
        <v>35.05.06.01.1</v>
      </c>
    </row>
    <row r="808" spans="1:17" ht="28.5" x14ac:dyDescent="0.2">
      <c r="A808" s="17" t="s">
        <v>648</v>
      </c>
      <c r="B808" s="17" t="s">
        <v>668</v>
      </c>
      <c r="C808" s="7" t="s">
        <v>758</v>
      </c>
      <c r="D808" s="17" t="s">
        <v>3399</v>
      </c>
      <c r="H808" s="41" t="s">
        <v>762</v>
      </c>
      <c r="J808" s="3" t="s">
        <v>1023</v>
      </c>
      <c r="K808" s="32"/>
      <c r="L808" s="1" t="s">
        <v>284</v>
      </c>
      <c r="M808" s="6">
        <v>8.25</v>
      </c>
      <c r="N808" s="6">
        <v>6.6000000000000005</v>
      </c>
      <c r="O808" s="48">
        <v>44470</v>
      </c>
      <c r="P808" s="5" t="s">
        <v>2598</v>
      </c>
      <c r="Q808" t="str">
        <f t="shared" si="23"/>
        <v>35.05.06.02.1</v>
      </c>
    </row>
    <row r="809" spans="1:17" ht="28.5" x14ac:dyDescent="0.2">
      <c r="A809" s="17" t="s">
        <v>648</v>
      </c>
      <c r="B809" s="17" t="s">
        <v>668</v>
      </c>
      <c r="C809" s="7" t="s">
        <v>758</v>
      </c>
      <c r="D809" s="17" t="s">
        <v>3399</v>
      </c>
      <c r="H809" s="41" t="s">
        <v>764</v>
      </c>
      <c r="J809" s="3" t="s">
        <v>1024</v>
      </c>
      <c r="K809" s="32"/>
      <c r="L809" s="1" t="s">
        <v>284</v>
      </c>
      <c r="M809" s="6">
        <v>14.15</v>
      </c>
      <c r="N809" s="6">
        <v>12.74</v>
      </c>
      <c r="O809" s="48">
        <v>44470</v>
      </c>
      <c r="P809" s="5" t="s">
        <v>2598</v>
      </c>
      <c r="Q809" t="str">
        <f t="shared" si="23"/>
        <v>35.05.06.03.1</v>
      </c>
    </row>
    <row r="810" spans="1:17" ht="28.5" x14ac:dyDescent="0.2">
      <c r="A810" s="17" t="s">
        <v>648</v>
      </c>
      <c r="B810" s="17" t="s">
        <v>668</v>
      </c>
      <c r="C810" s="7" t="s">
        <v>758</v>
      </c>
      <c r="D810" s="17" t="s">
        <v>3399</v>
      </c>
      <c r="H810" s="41" t="s">
        <v>766</v>
      </c>
      <c r="J810" s="3" t="s">
        <v>1025</v>
      </c>
      <c r="K810" s="32"/>
      <c r="L810" s="1" t="s">
        <v>284</v>
      </c>
      <c r="M810" s="6">
        <v>17.8</v>
      </c>
      <c r="N810" s="6">
        <v>16.02</v>
      </c>
      <c r="O810" s="48">
        <v>44470</v>
      </c>
      <c r="P810" s="5" t="s">
        <v>2598</v>
      </c>
      <c r="Q810" t="str">
        <f t="shared" si="23"/>
        <v>35.05.06.04.1</v>
      </c>
    </row>
    <row r="811" spans="1:17" ht="28.5" x14ac:dyDescent="0.2">
      <c r="A811" s="17" t="s">
        <v>648</v>
      </c>
      <c r="B811" s="17" t="s">
        <v>668</v>
      </c>
      <c r="C811" s="7" t="s">
        <v>758</v>
      </c>
      <c r="D811" s="17" t="s">
        <v>3399</v>
      </c>
      <c r="H811" s="41" t="s">
        <v>768</v>
      </c>
      <c r="J811" s="3" t="s">
        <v>1026</v>
      </c>
      <c r="K811" s="32"/>
      <c r="L811" s="1" t="s">
        <v>284</v>
      </c>
      <c r="M811" s="6">
        <v>27.05</v>
      </c>
      <c r="N811" s="6">
        <v>24.35</v>
      </c>
      <c r="O811" s="48">
        <v>44470</v>
      </c>
      <c r="P811" s="5" t="s">
        <v>2598</v>
      </c>
      <c r="Q811" t="str">
        <f t="shared" si="23"/>
        <v>35.05.06.05.1</v>
      </c>
    </row>
    <row r="812" spans="1:17" ht="28.5" x14ac:dyDescent="0.2">
      <c r="A812" s="17" t="s">
        <v>648</v>
      </c>
      <c r="B812" s="17" t="s">
        <v>668</v>
      </c>
      <c r="C812" s="7" t="s">
        <v>758</v>
      </c>
      <c r="D812" s="17" t="s">
        <v>3399</v>
      </c>
      <c r="H812" s="41" t="s">
        <v>770</v>
      </c>
      <c r="J812" s="3" t="s">
        <v>1027</v>
      </c>
      <c r="K812" s="32"/>
      <c r="L812" s="1" t="s">
        <v>284</v>
      </c>
      <c r="M812" s="6">
        <v>60.7</v>
      </c>
      <c r="N812" s="6">
        <v>54.63</v>
      </c>
      <c r="O812" s="48">
        <v>44470</v>
      </c>
      <c r="P812" s="5" t="s">
        <v>2598</v>
      </c>
      <c r="Q812" t="str">
        <f t="shared" si="23"/>
        <v>35.05.06.07.1</v>
      </c>
    </row>
    <row r="813" spans="1:17" ht="28.5" x14ac:dyDescent="0.2">
      <c r="A813" s="17" t="s">
        <v>648</v>
      </c>
      <c r="B813" s="17" t="s">
        <v>668</v>
      </c>
      <c r="C813" s="7" t="s">
        <v>758</v>
      </c>
      <c r="D813" s="17" t="s">
        <v>3399</v>
      </c>
      <c r="H813" s="41" t="s">
        <v>773</v>
      </c>
      <c r="J813" s="3" t="s">
        <v>1028</v>
      </c>
      <c r="K813" s="32"/>
      <c r="L813" s="1" t="s">
        <v>284</v>
      </c>
      <c r="M813" s="6">
        <v>17.8</v>
      </c>
      <c r="N813" s="6">
        <v>15.13</v>
      </c>
      <c r="O813" s="48">
        <v>44470</v>
      </c>
      <c r="P813" s="5" t="s">
        <v>2598</v>
      </c>
      <c r="Q813" t="str">
        <f t="shared" si="23"/>
        <v>35.05.06.08.1</v>
      </c>
    </row>
    <row r="814" spans="1:17" ht="114.75" x14ac:dyDescent="0.2">
      <c r="A814" s="17" t="s">
        <v>648</v>
      </c>
      <c r="B814" s="17" t="s">
        <v>668</v>
      </c>
      <c r="C814" s="7" t="s">
        <v>774</v>
      </c>
      <c r="D814" s="17" t="s">
        <v>3399</v>
      </c>
      <c r="H814" s="41" t="s">
        <v>3399</v>
      </c>
      <c r="J814" s="3" t="s">
        <v>1029</v>
      </c>
      <c r="K814" s="32"/>
      <c r="N814" s="6" t="s">
        <v>2454</v>
      </c>
      <c r="O814" s="48"/>
      <c r="Q814" t="str">
        <f t="shared" si="23"/>
        <v xml:space="preserve"> </v>
      </c>
    </row>
    <row r="815" spans="1:17" ht="28.5" x14ac:dyDescent="0.2">
      <c r="A815" s="17" t="s">
        <v>648</v>
      </c>
      <c r="B815" s="17" t="s">
        <v>668</v>
      </c>
      <c r="C815" s="7" t="s">
        <v>774</v>
      </c>
      <c r="D815" s="17" t="s">
        <v>3399</v>
      </c>
      <c r="H815" s="41" t="s">
        <v>776</v>
      </c>
      <c r="J815" s="3" t="s">
        <v>1030</v>
      </c>
      <c r="K815" s="32"/>
      <c r="L815" s="1" t="s">
        <v>284</v>
      </c>
      <c r="M815" s="6">
        <v>5.5</v>
      </c>
      <c r="N815" s="6">
        <v>4.4000000000000004</v>
      </c>
      <c r="O815" s="48">
        <v>44470</v>
      </c>
      <c r="P815" s="5" t="s">
        <v>2598</v>
      </c>
      <c r="Q815" t="str">
        <f t="shared" si="23"/>
        <v>35.05.07.01.1</v>
      </c>
    </row>
    <row r="816" spans="1:17" ht="28.5" x14ac:dyDescent="0.2">
      <c r="A816" s="17" t="s">
        <v>648</v>
      </c>
      <c r="B816" s="17" t="s">
        <v>668</v>
      </c>
      <c r="C816" s="7" t="s">
        <v>774</v>
      </c>
      <c r="D816" s="17" t="s">
        <v>3399</v>
      </c>
      <c r="H816" s="41" t="s">
        <v>778</v>
      </c>
      <c r="J816" s="3" t="s">
        <v>1031</v>
      </c>
      <c r="K816" s="32"/>
      <c r="L816" s="1" t="s">
        <v>284</v>
      </c>
      <c r="M816" s="6">
        <v>9.6999999999999993</v>
      </c>
      <c r="N816" s="6">
        <v>7.76</v>
      </c>
      <c r="O816" s="48">
        <v>44470</v>
      </c>
      <c r="P816" s="5" t="s">
        <v>2598</v>
      </c>
      <c r="Q816" t="str">
        <f t="shared" si="23"/>
        <v>35.05.07.02.1</v>
      </c>
    </row>
    <row r="817" spans="1:17" ht="28.5" x14ac:dyDescent="0.2">
      <c r="A817" s="17" t="s">
        <v>648</v>
      </c>
      <c r="B817" s="17" t="s">
        <v>668</v>
      </c>
      <c r="C817" s="7" t="s">
        <v>774</v>
      </c>
      <c r="D817" s="17" t="s">
        <v>3399</v>
      </c>
      <c r="H817" s="41" t="s">
        <v>780</v>
      </c>
      <c r="J817" s="3" t="s">
        <v>1032</v>
      </c>
      <c r="K817" s="32"/>
      <c r="L817" s="1" t="s">
        <v>284</v>
      </c>
      <c r="M817" s="6">
        <v>28.35</v>
      </c>
      <c r="N817" s="6">
        <v>25.52</v>
      </c>
      <c r="O817" s="48">
        <v>44470</v>
      </c>
      <c r="P817" s="5" t="s">
        <v>2598</v>
      </c>
      <c r="Q817" t="str">
        <f t="shared" si="23"/>
        <v>35.05.07.04.1</v>
      </c>
    </row>
    <row r="818" spans="1:17" ht="28.5" x14ac:dyDescent="0.2">
      <c r="A818" s="17" t="s">
        <v>648</v>
      </c>
      <c r="B818" s="17" t="s">
        <v>668</v>
      </c>
      <c r="C818" s="7" t="s">
        <v>774</v>
      </c>
      <c r="D818" s="17" t="s">
        <v>3399</v>
      </c>
      <c r="H818" s="41" t="s">
        <v>782</v>
      </c>
      <c r="J818" s="3" t="s">
        <v>1033</v>
      </c>
      <c r="K818" s="32"/>
      <c r="L818" s="1" t="s">
        <v>284</v>
      </c>
      <c r="M818" s="6">
        <v>50.75</v>
      </c>
      <c r="N818" s="6">
        <v>45.68</v>
      </c>
      <c r="O818" s="48">
        <v>44470</v>
      </c>
      <c r="P818" s="5" t="s">
        <v>2598</v>
      </c>
      <c r="Q818" t="str">
        <f t="shared" si="23"/>
        <v>35.05.07.05.1</v>
      </c>
    </row>
    <row r="819" spans="1:17" x14ac:dyDescent="0.2">
      <c r="A819" s="17" t="s">
        <v>648</v>
      </c>
      <c r="B819" s="17" t="s">
        <v>668</v>
      </c>
      <c r="C819" s="7" t="s">
        <v>774</v>
      </c>
      <c r="D819" s="17" t="s">
        <v>3399</v>
      </c>
      <c r="H819" s="41" t="s">
        <v>784</v>
      </c>
      <c r="J819" s="3" t="s">
        <v>1034</v>
      </c>
      <c r="K819" s="32"/>
      <c r="L819" s="1" t="s">
        <v>284</v>
      </c>
      <c r="M819" s="6">
        <v>26.1</v>
      </c>
      <c r="N819" s="6">
        <v>23.490000000000002</v>
      </c>
      <c r="O819" s="48">
        <v>44470</v>
      </c>
      <c r="P819" s="5" t="s">
        <v>2598</v>
      </c>
      <c r="Q819" t="str">
        <f t="shared" si="23"/>
        <v>35.05.07.09.1</v>
      </c>
    </row>
    <row r="820" spans="1:17" ht="144" x14ac:dyDescent="0.2">
      <c r="A820" s="17" t="s">
        <v>648</v>
      </c>
      <c r="B820" s="17" t="s">
        <v>668</v>
      </c>
      <c r="C820" s="7" t="s">
        <v>786</v>
      </c>
      <c r="D820" s="17" t="s">
        <v>3399</v>
      </c>
      <c r="H820" s="41" t="s">
        <v>3399</v>
      </c>
      <c r="J820" s="3" t="s">
        <v>1035</v>
      </c>
      <c r="K820" s="32"/>
      <c r="N820" s="6" t="s">
        <v>2454</v>
      </c>
      <c r="O820" s="48"/>
      <c r="Q820" t="str">
        <f t="shared" si="23"/>
        <v xml:space="preserve"> </v>
      </c>
    </row>
    <row r="821" spans="1:17" ht="28.5" x14ac:dyDescent="0.2">
      <c r="A821" s="17" t="s">
        <v>648</v>
      </c>
      <c r="B821" s="17" t="s">
        <v>668</v>
      </c>
      <c r="C821" s="7" t="s">
        <v>786</v>
      </c>
      <c r="D821" s="17" t="s">
        <v>3399</v>
      </c>
      <c r="H821" s="41" t="s">
        <v>788</v>
      </c>
      <c r="J821" s="3" t="s">
        <v>1036</v>
      </c>
      <c r="K821" s="32"/>
      <c r="L821" s="1" t="s">
        <v>284</v>
      </c>
      <c r="M821" s="6">
        <v>5.55</v>
      </c>
      <c r="N821" s="6">
        <v>4.72</v>
      </c>
      <c r="O821" s="48">
        <v>44470</v>
      </c>
      <c r="P821" s="5" t="s">
        <v>2598</v>
      </c>
      <c r="Q821" t="str">
        <f t="shared" si="23"/>
        <v>35.05.08.01.1</v>
      </c>
    </row>
    <row r="822" spans="1:17" ht="28.5" x14ac:dyDescent="0.2">
      <c r="A822" s="17" t="s">
        <v>648</v>
      </c>
      <c r="B822" s="17" t="s">
        <v>668</v>
      </c>
      <c r="C822" s="7" t="s">
        <v>786</v>
      </c>
      <c r="D822" s="17" t="s">
        <v>3399</v>
      </c>
      <c r="H822" s="41" t="s">
        <v>790</v>
      </c>
      <c r="J822" s="3" t="s">
        <v>1037</v>
      </c>
      <c r="K822" s="32"/>
      <c r="L822" s="1" t="s">
        <v>284</v>
      </c>
      <c r="M822" s="6">
        <v>7.25</v>
      </c>
      <c r="N822" s="6">
        <v>6.53</v>
      </c>
      <c r="O822" s="48">
        <v>44470</v>
      </c>
      <c r="P822" s="5" t="s">
        <v>2598</v>
      </c>
      <c r="Q822" t="str">
        <f t="shared" si="23"/>
        <v>35.05.08.02.1</v>
      </c>
    </row>
    <row r="823" spans="1:17" ht="28.5" x14ac:dyDescent="0.2">
      <c r="A823" s="17" t="s">
        <v>648</v>
      </c>
      <c r="B823" s="17" t="s">
        <v>668</v>
      </c>
      <c r="C823" s="7" t="s">
        <v>786</v>
      </c>
      <c r="D823" s="17" t="s">
        <v>3399</v>
      </c>
      <c r="H823" s="41" t="s">
        <v>792</v>
      </c>
      <c r="J823" s="3" t="s">
        <v>1038</v>
      </c>
      <c r="K823" s="32"/>
      <c r="L823" s="1" t="s">
        <v>284</v>
      </c>
      <c r="M823" s="6">
        <v>18.7</v>
      </c>
      <c r="N823" s="6">
        <v>16.829999999999998</v>
      </c>
      <c r="O823" s="48">
        <v>44470</v>
      </c>
      <c r="P823" s="5" t="s">
        <v>2598</v>
      </c>
      <c r="Q823" t="str">
        <f t="shared" si="23"/>
        <v>35.05.08.03.1</v>
      </c>
    </row>
    <row r="824" spans="1:17" ht="28.5" x14ac:dyDescent="0.2">
      <c r="A824" s="17" t="s">
        <v>648</v>
      </c>
      <c r="B824" s="17" t="s">
        <v>668</v>
      </c>
      <c r="C824" s="7" t="s">
        <v>786</v>
      </c>
      <c r="D824" s="17" t="s">
        <v>3399</v>
      </c>
      <c r="H824" s="41" t="s">
        <v>794</v>
      </c>
      <c r="J824" s="3" t="s">
        <v>1039</v>
      </c>
      <c r="K824" s="32"/>
      <c r="L824" s="1" t="s">
        <v>284</v>
      </c>
      <c r="M824" s="6">
        <v>20.9</v>
      </c>
      <c r="N824" s="6">
        <v>18.809999999999999</v>
      </c>
      <c r="O824" s="48">
        <v>44470</v>
      </c>
      <c r="P824" s="5" t="s">
        <v>2598</v>
      </c>
      <c r="Q824" t="str">
        <f t="shared" si="23"/>
        <v>35.05.08.04.1</v>
      </c>
    </row>
    <row r="825" spans="1:17" ht="28.5" x14ac:dyDescent="0.2">
      <c r="A825" s="17" t="s">
        <v>648</v>
      </c>
      <c r="B825" s="17" t="s">
        <v>668</v>
      </c>
      <c r="C825" s="7" t="s">
        <v>786</v>
      </c>
      <c r="D825" s="17" t="s">
        <v>3399</v>
      </c>
      <c r="H825" s="41" t="s">
        <v>796</v>
      </c>
      <c r="J825" s="3" t="s">
        <v>1040</v>
      </c>
      <c r="K825" s="32"/>
      <c r="L825" s="1" t="s">
        <v>284</v>
      </c>
      <c r="M825" s="6">
        <v>48.15</v>
      </c>
      <c r="N825" s="6">
        <v>43.34</v>
      </c>
      <c r="O825" s="48">
        <v>44470</v>
      </c>
      <c r="P825" s="5" t="s">
        <v>2598</v>
      </c>
      <c r="Q825" t="str">
        <f t="shared" si="23"/>
        <v>35.05.08.05.1</v>
      </c>
    </row>
    <row r="826" spans="1:17" ht="57.75" x14ac:dyDescent="0.2">
      <c r="A826" s="17" t="s">
        <v>648</v>
      </c>
      <c r="B826" s="17" t="s">
        <v>668</v>
      </c>
      <c r="C826" s="7" t="s">
        <v>798</v>
      </c>
      <c r="D826" s="17" t="s">
        <v>3399</v>
      </c>
      <c r="H826" s="41" t="s">
        <v>3399</v>
      </c>
      <c r="J826" s="3" t="s">
        <v>1041</v>
      </c>
      <c r="K826" s="32"/>
      <c r="N826" s="6" t="s">
        <v>2454</v>
      </c>
      <c r="O826" s="48"/>
      <c r="Q826" t="str">
        <f t="shared" si="23"/>
        <v xml:space="preserve"> </v>
      </c>
    </row>
    <row r="827" spans="1:17" ht="114.75" x14ac:dyDescent="0.2">
      <c r="A827" s="17" t="s">
        <v>648</v>
      </c>
      <c r="B827" s="17" t="s">
        <v>668</v>
      </c>
      <c r="C827" s="7" t="s">
        <v>798</v>
      </c>
      <c r="D827" s="17" t="s">
        <v>800</v>
      </c>
      <c r="H827" s="41" t="s">
        <v>3399</v>
      </c>
      <c r="J827" s="3" t="s">
        <v>1042</v>
      </c>
      <c r="K827" s="32"/>
      <c r="N827" s="6" t="s">
        <v>2454</v>
      </c>
      <c r="O827" s="48"/>
      <c r="Q827" t="str">
        <f t="shared" si="23"/>
        <v xml:space="preserve"> </v>
      </c>
    </row>
    <row r="828" spans="1:17" x14ac:dyDescent="0.2">
      <c r="A828" s="17" t="s">
        <v>648</v>
      </c>
      <c r="B828" s="17" t="s">
        <v>668</v>
      </c>
      <c r="C828" s="7" t="s">
        <v>798</v>
      </c>
      <c r="D828" s="17" t="s">
        <v>800</v>
      </c>
      <c r="H828" s="41" t="s">
        <v>802</v>
      </c>
      <c r="J828" s="3" t="s">
        <v>1043</v>
      </c>
      <c r="K828" s="32"/>
      <c r="L828" s="1" t="s">
        <v>284</v>
      </c>
      <c r="M828" s="6">
        <v>7.35</v>
      </c>
      <c r="N828" s="6">
        <v>6.25</v>
      </c>
      <c r="O828" s="48">
        <v>44470</v>
      </c>
      <c r="P828" s="5" t="s">
        <v>2598</v>
      </c>
      <c r="Q828" t="str">
        <f t="shared" si="23"/>
        <v>35.05.09.01.1</v>
      </c>
    </row>
    <row r="829" spans="1:17" x14ac:dyDescent="0.2">
      <c r="A829" s="17" t="s">
        <v>648</v>
      </c>
      <c r="B829" s="17" t="s">
        <v>668</v>
      </c>
      <c r="C829" s="7" t="s">
        <v>798</v>
      </c>
      <c r="D829" s="17" t="s">
        <v>800</v>
      </c>
      <c r="H829" s="41" t="s">
        <v>804</v>
      </c>
      <c r="J829" s="3" t="s">
        <v>1044</v>
      </c>
      <c r="K829" s="32"/>
      <c r="L829" s="1" t="s">
        <v>284</v>
      </c>
      <c r="M829" s="6">
        <v>9.5500000000000007</v>
      </c>
      <c r="N829" s="6">
        <v>8.1999999999999993</v>
      </c>
      <c r="O829" s="48">
        <v>44470</v>
      </c>
      <c r="P829" s="5" t="s">
        <v>2598</v>
      </c>
      <c r="Q829" t="str">
        <f t="shared" si="23"/>
        <v>35.05.09.02.1</v>
      </c>
    </row>
    <row r="830" spans="1:17" x14ac:dyDescent="0.2">
      <c r="A830" s="17" t="s">
        <v>648</v>
      </c>
      <c r="B830" s="17" t="s">
        <v>668</v>
      </c>
      <c r="C830" s="7" t="s">
        <v>798</v>
      </c>
      <c r="D830" s="17" t="s">
        <v>800</v>
      </c>
      <c r="H830" s="41" t="s">
        <v>806</v>
      </c>
      <c r="J830" s="3" t="s">
        <v>1045</v>
      </c>
      <c r="K830" s="32"/>
      <c r="L830" s="1" t="s">
        <v>284</v>
      </c>
      <c r="M830" s="6">
        <v>14.15</v>
      </c>
      <c r="N830" s="6">
        <v>12.74</v>
      </c>
      <c r="O830" s="48">
        <v>44470</v>
      </c>
      <c r="P830" s="5" t="s">
        <v>2598</v>
      </c>
      <c r="Q830" t="str">
        <f t="shared" si="23"/>
        <v>35.05.09.03.1</v>
      </c>
    </row>
    <row r="831" spans="1:17" ht="99.75" x14ac:dyDescent="0.2">
      <c r="A831" s="17" t="s">
        <v>648</v>
      </c>
      <c r="B831" s="17" t="s">
        <v>668</v>
      </c>
      <c r="C831" s="7" t="s">
        <v>798</v>
      </c>
      <c r="D831" s="17" t="s">
        <v>4034</v>
      </c>
      <c r="J831" s="3" t="s">
        <v>4466</v>
      </c>
      <c r="K831" s="32" t="s">
        <v>4601</v>
      </c>
      <c r="O831" s="48"/>
    </row>
    <row r="832" spans="1:17" ht="28.5" x14ac:dyDescent="0.2">
      <c r="A832" s="17" t="s">
        <v>648</v>
      </c>
      <c r="B832" s="17" t="s">
        <v>668</v>
      </c>
      <c r="C832" s="7" t="s">
        <v>798</v>
      </c>
      <c r="D832" s="17" t="s">
        <v>4034</v>
      </c>
      <c r="H832" s="41" t="s">
        <v>4314</v>
      </c>
      <c r="I832" s="34" t="s">
        <v>4036</v>
      </c>
      <c r="J832" s="3" t="s">
        <v>4469</v>
      </c>
      <c r="L832" s="32" t="s">
        <v>284</v>
      </c>
      <c r="M832" s="6">
        <v>19</v>
      </c>
      <c r="N832" s="6">
        <v>17.100000000000001</v>
      </c>
      <c r="O832" s="97">
        <v>44835</v>
      </c>
      <c r="P832" s="48" t="s">
        <v>2611</v>
      </c>
    </row>
    <row r="833" spans="1:17" x14ac:dyDescent="0.2">
      <c r="A833" s="17" t="s">
        <v>648</v>
      </c>
      <c r="B833" s="17" t="s">
        <v>668</v>
      </c>
      <c r="C833" s="7" t="s">
        <v>798</v>
      </c>
      <c r="D833" s="17" t="s">
        <v>4034</v>
      </c>
      <c r="H833" s="41" t="s">
        <v>4315</v>
      </c>
      <c r="I833" s="34" t="s">
        <v>4036</v>
      </c>
      <c r="J833" s="3" t="s">
        <v>4467</v>
      </c>
      <c r="L833" s="32" t="s">
        <v>284</v>
      </c>
      <c r="M833" s="1">
        <v>35.15</v>
      </c>
      <c r="N833" s="6">
        <v>31.64</v>
      </c>
      <c r="O833" s="97">
        <v>44835</v>
      </c>
      <c r="P833" s="48" t="s">
        <v>2611</v>
      </c>
    </row>
    <row r="834" spans="1:17" x14ac:dyDescent="0.2">
      <c r="A834" s="17" t="s">
        <v>648</v>
      </c>
      <c r="B834" s="17" t="s">
        <v>668</v>
      </c>
      <c r="C834" s="7" t="s">
        <v>798</v>
      </c>
      <c r="D834" s="17" t="s">
        <v>4034</v>
      </c>
      <c r="H834" s="41" t="s">
        <v>4316</v>
      </c>
      <c r="I834" s="34" t="s">
        <v>4036</v>
      </c>
      <c r="J834" s="3" t="s">
        <v>4468</v>
      </c>
      <c r="L834" s="32" t="s">
        <v>284</v>
      </c>
      <c r="M834" s="6">
        <v>102</v>
      </c>
      <c r="N834" s="6">
        <v>91.8</v>
      </c>
      <c r="O834" s="97">
        <v>44835</v>
      </c>
      <c r="P834" s="48" t="s">
        <v>2611</v>
      </c>
    </row>
    <row r="835" spans="1:17" ht="86.25" x14ac:dyDescent="0.2">
      <c r="A835" s="17" t="s">
        <v>648</v>
      </c>
      <c r="B835" s="17" t="s">
        <v>668</v>
      </c>
      <c r="C835" s="7" t="s">
        <v>798</v>
      </c>
      <c r="D835" s="17" t="s">
        <v>808</v>
      </c>
      <c r="H835" s="41" t="s">
        <v>3399</v>
      </c>
      <c r="J835" s="3" t="s">
        <v>1046</v>
      </c>
      <c r="K835" s="32"/>
      <c r="N835" s="6" t="s">
        <v>2454</v>
      </c>
      <c r="O835" s="48"/>
      <c r="Q835" t="str">
        <f t="shared" ref="Q835:Q1002" si="24">IF(H835="",IF(B835="",A835,B835),H835)</f>
        <v xml:space="preserve"> </v>
      </c>
    </row>
    <row r="836" spans="1:17" ht="28.5" x14ac:dyDescent="0.2">
      <c r="A836" s="17" t="s">
        <v>648</v>
      </c>
      <c r="B836" s="17" t="s">
        <v>668</v>
      </c>
      <c r="C836" s="7" t="s">
        <v>798</v>
      </c>
      <c r="D836" s="17" t="s">
        <v>808</v>
      </c>
      <c r="H836" s="41" t="s">
        <v>810</v>
      </c>
      <c r="J836" s="3" t="s">
        <v>1047</v>
      </c>
      <c r="K836" s="32"/>
      <c r="L836" s="1" t="s">
        <v>284</v>
      </c>
      <c r="M836" s="6">
        <v>8.3000000000000007</v>
      </c>
      <c r="N836" s="6">
        <v>7.4700000000000006</v>
      </c>
      <c r="O836" s="48">
        <v>44470</v>
      </c>
      <c r="P836" s="5" t="s">
        <v>2598</v>
      </c>
      <c r="Q836" t="str">
        <f t="shared" si="24"/>
        <v>35.05.09.15.1</v>
      </c>
    </row>
    <row r="837" spans="1:17" ht="28.5" x14ac:dyDescent="0.2">
      <c r="A837" s="17" t="s">
        <v>648</v>
      </c>
      <c r="B837" s="17" t="s">
        <v>668</v>
      </c>
      <c r="C837" s="7" t="s">
        <v>798</v>
      </c>
      <c r="D837" s="17" t="s">
        <v>808</v>
      </c>
      <c r="H837" s="41" t="s">
        <v>812</v>
      </c>
      <c r="J837" s="3" t="s">
        <v>1048</v>
      </c>
      <c r="K837" s="32"/>
      <c r="L837" s="1" t="s">
        <v>284</v>
      </c>
      <c r="M837" s="6">
        <v>11.85</v>
      </c>
      <c r="N837" s="6">
        <v>10.67</v>
      </c>
      <c r="O837" s="48">
        <v>44470</v>
      </c>
      <c r="P837" s="5" t="s">
        <v>2598</v>
      </c>
      <c r="Q837" t="str">
        <f t="shared" si="24"/>
        <v>35.05.09.16.1</v>
      </c>
    </row>
    <row r="838" spans="1:17" ht="28.5" x14ac:dyDescent="0.2">
      <c r="A838" s="17" t="s">
        <v>648</v>
      </c>
      <c r="B838" s="17" t="s">
        <v>668</v>
      </c>
      <c r="C838" s="7" t="s">
        <v>798</v>
      </c>
      <c r="D838" s="17" t="s">
        <v>808</v>
      </c>
      <c r="H838" s="41" t="s">
        <v>814</v>
      </c>
      <c r="J838" s="3" t="s">
        <v>1049</v>
      </c>
      <c r="K838" s="32"/>
      <c r="L838" s="1" t="s">
        <v>284</v>
      </c>
      <c r="M838" s="6">
        <v>13.5</v>
      </c>
      <c r="N838" s="6">
        <v>12.15</v>
      </c>
      <c r="O838" s="48">
        <v>44470</v>
      </c>
      <c r="P838" s="5" t="s">
        <v>2598</v>
      </c>
      <c r="Q838" t="str">
        <f t="shared" si="24"/>
        <v>35.05.09.17.1</v>
      </c>
    </row>
    <row r="839" spans="1:17" ht="28.5" x14ac:dyDescent="0.2">
      <c r="A839" s="17" t="s">
        <v>648</v>
      </c>
      <c r="B839" s="17" t="s">
        <v>668</v>
      </c>
      <c r="C839" s="7" t="s">
        <v>798</v>
      </c>
      <c r="D839" s="17" t="s">
        <v>808</v>
      </c>
      <c r="H839" s="41" t="s">
        <v>816</v>
      </c>
      <c r="J839" s="3" t="s">
        <v>1050</v>
      </c>
      <c r="K839" s="32"/>
      <c r="L839" s="1" t="s">
        <v>284</v>
      </c>
      <c r="M839" s="6">
        <v>25.15</v>
      </c>
      <c r="N839" s="6">
        <v>22.64</v>
      </c>
      <c r="O839" s="48">
        <v>44470</v>
      </c>
      <c r="P839" s="5" t="s">
        <v>2598</v>
      </c>
      <c r="Q839" t="str">
        <f t="shared" si="24"/>
        <v>35.05.09.18.1</v>
      </c>
    </row>
    <row r="840" spans="1:17" x14ac:dyDescent="0.2">
      <c r="A840" s="17" t="s">
        <v>648</v>
      </c>
      <c r="B840" s="17" t="s">
        <v>668</v>
      </c>
      <c r="C840" s="7" t="s">
        <v>819</v>
      </c>
      <c r="D840" s="17" t="s">
        <v>3399</v>
      </c>
      <c r="H840" s="41" t="s">
        <v>3399</v>
      </c>
      <c r="J840" s="8" t="s">
        <v>1051</v>
      </c>
      <c r="K840" s="32"/>
      <c r="N840" s="6" t="s">
        <v>2454</v>
      </c>
      <c r="O840" s="48"/>
      <c r="Q840" t="str">
        <f t="shared" si="24"/>
        <v xml:space="preserve"> </v>
      </c>
    </row>
    <row r="841" spans="1:17" ht="87" x14ac:dyDescent="0.2">
      <c r="A841" s="17" t="s">
        <v>648</v>
      </c>
      <c r="B841" s="17" t="s">
        <v>668</v>
      </c>
      <c r="C841" s="7" t="s">
        <v>819</v>
      </c>
      <c r="D841" s="17" t="s">
        <v>818</v>
      </c>
      <c r="H841" s="41" t="s">
        <v>3399</v>
      </c>
      <c r="J841" s="3" t="s">
        <v>1052</v>
      </c>
      <c r="K841" s="32"/>
      <c r="N841" s="6" t="s">
        <v>2454</v>
      </c>
      <c r="O841" s="48"/>
      <c r="Q841" t="str">
        <f t="shared" si="24"/>
        <v xml:space="preserve"> </v>
      </c>
    </row>
    <row r="842" spans="1:17" ht="28.5" x14ac:dyDescent="0.2">
      <c r="A842" s="17" t="s">
        <v>648</v>
      </c>
      <c r="B842" s="17" t="s">
        <v>668</v>
      </c>
      <c r="C842" s="7" t="s">
        <v>819</v>
      </c>
      <c r="D842" s="17" t="s">
        <v>818</v>
      </c>
      <c r="H842" s="41" t="s">
        <v>821</v>
      </c>
      <c r="J842" s="3" t="s">
        <v>1053</v>
      </c>
      <c r="K842" s="32"/>
      <c r="L842" s="1" t="s">
        <v>284</v>
      </c>
      <c r="M842" s="6">
        <v>1.3</v>
      </c>
      <c r="N842" s="6">
        <v>0.98</v>
      </c>
      <c r="O842" s="48">
        <v>44470</v>
      </c>
      <c r="P842" s="5" t="s">
        <v>2598</v>
      </c>
      <c r="Q842" t="str">
        <f t="shared" si="24"/>
        <v>35.05.10.01.1</v>
      </c>
    </row>
    <row r="843" spans="1:17" ht="28.5" x14ac:dyDescent="0.2">
      <c r="A843" s="17" t="s">
        <v>648</v>
      </c>
      <c r="B843" s="17" t="s">
        <v>668</v>
      </c>
      <c r="C843" s="7" t="s">
        <v>819</v>
      </c>
      <c r="D843" s="17" t="s">
        <v>818</v>
      </c>
      <c r="H843" s="41" t="s">
        <v>823</v>
      </c>
      <c r="J843" s="3" t="s">
        <v>1054</v>
      </c>
      <c r="K843" s="32"/>
      <c r="L843" s="1" t="s">
        <v>284</v>
      </c>
      <c r="M843" s="6">
        <v>1.85</v>
      </c>
      <c r="N843" s="6">
        <v>1.39</v>
      </c>
      <c r="O843" s="48">
        <v>44470</v>
      </c>
      <c r="P843" s="5" t="s">
        <v>2598</v>
      </c>
      <c r="Q843" t="str">
        <f t="shared" si="24"/>
        <v>35.05.10.02.1</v>
      </c>
    </row>
    <row r="844" spans="1:17" ht="28.5" x14ac:dyDescent="0.2">
      <c r="A844" s="17" t="s">
        <v>648</v>
      </c>
      <c r="B844" s="17" t="s">
        <v>668</v>
      </c>
      <c r="C844" s="7" t="s">
        <v>819</v>
      </c>
      <c r="D844" s="17" t="s">
        <v>818</v>
      </c>
      <c r="H844" s="41" t="s">
        <v>825</v>
      </c>
      <c r="J844" s="3" t="s">
        <v>1055</v>
      </c>
      <c r="K844" s="32"/>
      <c r="L844" s="1" t="s">
        <v>284</v>
      </c>
      <c r="M844" s="6">
        <v>2.6</v>
      </c>
      <c r="N844" s="6">
        <v>1.9500000000000002</v>
      </c>
      <c r="O844" s="48">
        <v>44470</v>
      </c>
      <c r="P844" s="5" t="s">
        <v>2598</v>
      </c>
      <c r="Q844" t="str">
        <f t="shared" si="24"/>
        <v>35.05.10.03.1</v>
      </c>
    </row>
    <row r="845" spans="1:17" ht="28.5" x14ac:dyDescent="0.2">
      <c r="A845" s="17" t="s">
        <v>648</v>
      </c>
      <c r="B845" s="17" t="s">
        <v>668</v>
      </c>
      <c r="C845" s="7" t="s">
        <v>819</v>
      </c>
      <c r="D845" s="17" t="s">
        <v>818</v>
      </c>
      <c r="H845" s="41" t="s">
        <v>827</v>
      </c>
      <c r="J845" s="3" t="s">
        <v>1056</v>
      </c>
      <c r="K845" s="32"/>
      <c r="L845" s="1" t="s">
        <v>284</v>
      </c>
      <c r="M845" s="6">
        <v>3.75</v>
      </c>
      <c r="N845" s="6">
        <v>3.19</v>
      </c>
      <c r="O845" s="48">
        <v>44470</v>
      </c>
      <c r="P845" s="5" t="s">
        <v>2598</v>
      </c>
      <c r="Q845" t="str">
        <f t="shared" si="24"/>
        <v>35.05.10.04.1</v>
      </c>
    </row>
    <row r="846" spans="1:17" ht="28.5" x14ac:dyDescent="0.2">
      <c r="A846" s="17" t="s">
        <v>648</v>
      </c>
      <c r="B846" s="17" t="s">
        <v>668</v>
      </c>
      <c r="C846" s="7" t="s">
        <v>819</v>
      </c>
      <c r="D846" s="17" t="s">
        <v>818</v>
      </c>
      <c r="H846" s="41" t="s">
        <v>829</v>
      </c>
      <c r="J846" s="3" t="s">
        <v>1057</v>
      </c>
      <c r="K846" s="32"/>
      <c r="L846" s="1" t="s">
        <v>284</v>
      </c>
      <c r="M846" s="6">
        <v>5.2</v>
      </c>
      <c r="N846" s="6">
        <v>4.42</v>
      </c>
      <c r="O846" s="48">
        <v>44470</v>
      </c>
      <c r="P846" s="5" t="s">
        <v>2598</v>
      </c>
      <c r="Q846" t="str">
        <f t="shared" si="24"/>
        <v>35.05.10.05.1</v>
      </c>
    </row>
    <row r="847" spans="1:17" ht="28.5" x14ac:dyDescent="0.2">
      <c r="A847" s="17" t="s">
        <v>648</v>
      </c>
      <c r="B847" s="17" t="s">
        <v>668</v>
      </c>
      <c r="C847" s="7" t="s">
        <v>819</v>
      </c>
      <c r="D847" s="17" t="s">
        <v>818</v>
      </c>
      <c r="H847" s="41" t="s">
        <v>831</v>
      </c>
      <c r="J847" s="3" t="s">
        <v>1058</v>
      </c>
      <c r="K847" s="32"/>
      <c r="L847" s="1" t="s">
        <v>284</v>
      </c>
      <c r="M847" s="6">
        <v>6.5</v>
      </c>
      <c r="N847" s="6">
        <v>5.8500000000000005</v>
      </c>
      <c r="O847" s="48">
        <v>44470</v>
      </c>
      <c r="P847" s="5" t="s">
        <v>2598</v>
      </c>
      <c r="Q847" t="str">
        <f t="shared" si="24"/>
        <v>35.05.10.06.1</v>
      </c>
    </row>
    <row r="848" spans="1:17" ht="72" x14ac:dyDescent="0.2">
      <c r="A848" s="17" t="s">
        <v>648</v>
      </c>
      <c r="B848" s="17" t="s">
        <v>668</v>
      </c>
      <c r="C848" s="7" t="s">
        <v>819</v>
      </c>
      <c r="D848" s="17" t="s">
        <v>833</v>
      </c>
      <c r="H848" s="41" t="s">
        <v>3399</v>
      </c>
      <c r="J848" s="3" t="s">
        <v>1059</v>
      </c>
      <c r="K848" s="32"/>
      <c r="N848" s="6" t="s">
        <v>2454</v>
      </c>
      <c r="O848" s="48"/>
      <c r="Q848" t="str">
        <f t="shared" si="24"/>
        <v xml:space="preserve"> </v>
      </c>
    </row>
    <row r="849" spans="1:17" ht="28.5" x14ac:dyDescent="0.2">
      <c r="A849" s="17" t="s">
        <v>648</v>
      </c>
      <c r="B849" s="17" t="s">
        <v>668</v>
      </c>
      <c r="C849" s="7" t="s">
        <v>819</v>
      </c>
      <c r="D849" s="17" t="s">
        <v>833</v>
      </c>
      <c r="H849" s="41" t="s">
        <v>835</v>
      </c>
      <c r="J849" s="3" t="s">
        <v>1060</v>
      </c>
      <c r="K849" s="32"/>
      <c r="L849" s="1" t="s">
        <v>284</v>
      </c>
      <c r="M849" s="6">
        <v>6</v>
      </c>
      <c r="N849" s="6">
        <v>5.4</v>
      </c>
      <c r="O849" s="48">
        <v>44470</v>
      </c>
      <c r="P849" s="5" t="s">
        <v>2598</v>
      </c>
      <c r="Q849" t="str">
        <f t="shared" si="24"/>
        <v>35.05.10.10.1</v>
      </c>
    </row>
    <row r="850" spans="1:17" ht="28.5" x14ac:dyDescent="0.2">
      <c r="A850" s="17" t="s">
        <v>648</v>
      </c>
      <c r="B850" s="17" t="s">
        <v>668</v>
      </c>
      <c r="C850" s="7" t="s">
        <v>819</v>
      </c>
      <c r="D850" s="17" t="s">
        <v>833</v>
      </c>
      <c r="H850" s="41" t="s">
        <v>837</v>
      </c>
      <c r="J850" s="3" t="s">
        <v>1061</v>
      </c>
      <c r="K850" s="32"/>
      <c r="L850" s="1" t="s">
        <v>284</v>
      </c>
      <c r="M850" s="6">
        <v>10</v>
      </c>
      <c r="N850" s="6">
        <v>9</v>
      </c>
      <c r="O850" s="48">
        <v>44470</v>
      </c>
      <c r="P850" s="5" t="s">
        <v>2598</v>
      </c>
      <c r="Q850" t="str">
        <f t="shared" si="24"/>
        <v>35.05.10.11.1</v>
      </c>
    </row>
    <row r="851" spans="1:17" ht="28.5" x14ac:dyDescent="0.2">
      <c r="A851" s="17" t="s">
        <v>648</v>
      </c>
      <c r="B851" s="17" t="s">
        <v>668</v>
      </c>
      <c r="C851" s="7" t="s">
        <v>819</v>
      </c>
      <c r="D851" s="17" t="s">
        <v>833</v>
      </c>
      <c r="H851" s="41" t="s">
        <v>839</v>
      </c>
      <c r="J851" s="3" t="s">
        <v>1062</v>
      </c>
      <c r="K851" s="32"/>
      <c r="L851" s="1" t="s">
        <v>284</v>
      </c>
      <c r="M851" s="6">
        <v>18.5</v>
      </c>
      <c r="N851" s="6">
        <v>16.650000000000002</v>
      </c>
      <c r="O851" s="48">
        <v>44470</v>
      </c>
      <c r="P851" s="5" t="s">
        <v>2598</v>
      </c>
      <c r="Q851" t="str">
        <f t="shared" si="24"/>
        <v>35.05.10.12.1</v>
      </c>
    </row>
    <row r="852" spans="1:17" ht="28.5" x14ac:dyDescent="0.2">
      <c r="A852" s="17" t="s">
        <v>648</v>
      </c>
      <c r="B852" s="17" t="s">
        <v>668</v>
      </c>
      <c r="C852" s="7" t="s">
        <v>819</v>
      </c>
      <c r="D852" s="17" t="s">
        <v>833</v>
      </c>
      <c r="H852" s="41" t="s">
        <v>841</v>
      </c>
      <c r="J852" s="3" t="s">
        <v>1063</v>
      </c>
      <c r="K852" s="32"/>
      <c r="L852" s="1" t="s">
        <v>284</v>
      </c>
      <c r="M852" s="6">
        <v>35</v>
      </c>
      <c r="N852" s="6">
        <v>28</v>
      </c>
      <c r="O852" s="48">
        <v>44470</v>
      </c>
      <c r="P852" s="5" t="s">
        <v>2598</v>
      </c>
      <c r="Q852" t="str">
        <f t="shared" si="24"/>
        <v>35.05.10.13.1</v>
      </c>
    </row>
    <row r="853" spans="1:17" ht="28.5" x14ac:dyDescent="0.2">
      <c r="A853" s="17" t="s">
        <v>648</v>
      </c>
      <c r="B853" s="17" t="s">
        <v>668</v>
      </c>
      <c r="C853" s="7" t="s">
        <v>819</v>
      </c>
      <c r="D853" s="17" t="s">
        <v>833</v>
      </c>
      <c r="H853" s="41" t="s">
        <v>843</v>
      </c>
      <c r="J853" s="3" t="s">
        <v>1064</v>
      </c>
      <c r="K853" s="32"/>
      <c r="L853" s="1" t="s">
        <v>284</v>
      </c>
      <c r="M853" s="6">
        <v>50</v>
      </c>
      <c r="N853" s="6">
        <v>45</v>
      </c>
      <c r="O853" s="48">
        <v>44470</v>
      </c>
      <c r="P853" s="5" t="s">
        <v>2598</v>
      </c>
      <c r="Q853" t="str">
        <f t="shared" si="24"/>
        <v>35.05.10.14.1</v>
      </c>
    </row>
    <row r="854" spans="1:17" ht="158.25" x14ac:dyDescent="0.2">
      <c r="A854" s="17" t="s">
        <v>648</v>
      </c>
      <c r="B854" s="17" t="s">
        <v>668</v>
      </c>
      <c r="C854" s="7" t="s">
        <v>819</v>
      </c>
      <c r="D854" s="17" t="s">
        <v>845</v>
      </c>
      <c r="H854" s="41" t="s">
        <v>3399</v>
      </c>
      <c r="J854" s="3" t="s">
        <v>1092</v>
      </c>
      <c r="K854" s="32"/>
      <c r="N854" s="6" t="s">
        <v>2454</v>
      </c>
      <c r="O854" s="48"/>
      <c r="Q854" t="str">
        <f t="shared" si="24"/>
        <v xml:space="preserve"> </v>
      </c>
    </row>
    <row r="855" spans="1:17" ht="42.75" x14ac:dyDescent="0.2">
      <c r="A855" s="17" t="s">
        <v>648</v>
      </c>
      <c r="B855" s="17" t="s">
        <v>668</v>
      </c>
      <c r="C855" s="7" t="s">
        <v>819</v>
      </c>
      <c r="D855" s="17" t="s">
        <v>845</v>
      </c>
      <c r="H855" s="41" t="s">
        <v>846</v>
      </c>
      <c r="J855" s="3" t="s">
        <v>3506</v>
      </c>
      <c r="K855" s="32"/>
      <c r="L855" s="1" t="s">
        <v>284</v>
      </c>
      <c r="M855" s="6">
        <v>1.9</v>
      </c>
      <c r="N855" s="6">
        <v>1.71</v>
      </c>
      <c r="O855" s="48">
        <v>44470</v>
      </c>
      <c r="P855" s="5" t="s">
        <v>2598</v>
      </c>
      <c r="Q855" t="str">
        <f t="shared" si="24"/>
        <v>35.05.10.20.1</v>
      </c>
    </row>
    <row r="856" spans="1:17" ht="42.75" x14ac:dyDescent="0.2">
      <c r="A856" s="17" t="s">
        <v>648</v>
      </c>
      <c r="B856" s="17" t="s">
        <v>668</v>
      </c>
      <c r="C856" s="7" t="s">
        <v>819</v>
      </c>
      <c r="D856" s="17" t="s">
        <v>845</v>
      </c>
      <c r="H856" s="41" t="s">
        <v>847</v>
      </c>
      <c r="J856" s="3" t="s">
        <v>3507</v>
      </c>
      <c r="K856" s="32"/>
      <c r="L856" s="1" t="s">
        <v>284</v>
      </c>
      <c r="M856" s="6">
        <v>2.6</v>
      </c>
      <c r="N856" s="6">
        <v>2.3400000000000003</v>
      </c>
      <c r="O856" s="48">
        <v>44470</v>
      </c>
      <c r="P856" s="5" t="s">
        <v>2598</v>
      </c>
      <c r="Q856" t="str">
        <f t="shared" si="24"/>
        <v>35.05.10.22.1</v>
      </c>
    </row>
    <row r="857" spans="1:17" ht="42.75" x14ac:dyDescent="0.2">
      <c r="A857" s="17" t="s">
        <v>648</v>
      </c>
      <c r="B857" s="17" t="s">
        <v>668</v>
      </c>
      <c r="C857" s="7" t="s">
        <v>819</v>
      </c>
      <c r="D857" s="17" t="s">
        <v>845</v>
      </c>
      <c r="H857" s="41" t="s">
        <v>848</v>
      </c>
      <c r="J857" s="3" t="s">
        <v>3508</v>
      </c>
      <c r="K857" s="32"/>
      <c r="L857" s="1" t="s">
        <v>284</v>
      </c>
      <c r="M857" s="6">
        <v>18.45</v>
      </c>
      <c r="N857" s="6">
        <v>16.61</v>
      </c>
      <c r="O857" s="48">
        <v>44470</v>
      </c>
      <c r="P857" s="5" t="s">
        <v>2598</v>
      </c>
      <c r="Q857" t="str">
        <f t="shared" si="24"/>
        <v>35.05.10.23.1</v>
      </c>
    </row>
    <row r="858" spans="1:17" ht="42.75" x14ac:dyDescent="0.2">
      <c r="A858" s="17" t="s">
        <v>648</v>
      </c>
      <c r="B858" s="17" t="s">
        <v>668</v>
      </c>
      <c r="C858" s="7" t="s">
        <v>819</v>
      </c>
      <c r="D858" s="17" t="s">
        <v>845</v>
      </c>
      <c r="H858" s="41" t="s">
        <v>849</v>
      </c>
      <c r="J858" s="3" t="s">
        <v>3509</v>
      </c>
      <c r="K858" s="32"/>
      <c r="L858" s="1" t="s">
        <v>284</v>
      </c>
      <c r="M858" s="6">
        <v>19.55</v>
      </c>
      <c r="N858" s="6">
        <v>17.600000000000001</v>
      </c>
      <c r="O858" s="48">
        <v>44470</v>
      </c>
      <c r="P858" s="5" t="s">
        <v>2598</v>
      </c>
      <c r="Q858" t="str">
        <f t="shared" si="24"/>
        <v>35.05.10.24.1</v>
      </c>
    </row>
    <row r="859" spans="1:17" ht="144" x14ac:dyDescent="0.2">
      <c r="A859" s="17" t="s">
        <v>648</v>
      </c>
      <c r="B859" s="17" t="s">
        <v>668</v>
      </c>
      <c r="C859" s="7" t="s">
        <v>819</v>
      </c>
      <c r="D859" s="17" t="s">
        <v>850</v>
      </c>
      <c r="H859" s="41" t="s">
        <v>3399</v>
      </c>
      <c r="J859" s="3" t="s">
        <v>1065</v>
      </c>
      <c r="K859" s="32"/>
      <c r="N859" s="6" t="s">
        <v>2454</v>
      </c>
      <c r="O859" s="48"/>
      <c r="Q859" t="str">
        <f t="shared" si="24"/>
        <v xml:space="preserve"> </v>
      </c>
    </row>
    <row r="860" spans="1:17" ht="42.75" x14ac:dyDescent="0.2">
      <c r="A860" s="17" t="s">
        <v>648</v>
      </c>
      <c r="B860" s="17" t="s">
        <v>668</v>
      </c>
      <c r="C860" s="7" t="s">
        <v>819</v>
      </c>
      <c r="D860" s="17" t="s">
        <v>850</v>
      </c>
      <c r="H860" s="41" t="s">
        <v>852</v>
      </c>
      <c r="J860" s="3" t="s">
        <v>1066</v>
      </c>
      <c r="K860" s="32"/>
      <c r="L860" s="1" t="s">
        <v>284</v>
      </c>
      <c r="M860" s="6">
        <v>18</v>
      </c>
      <c r="N860" s="6">
        <v>16.2</v>
      </c>
      <c r="O860" s="48">
        <v>44470</v>
      </c>
      <c r="P860" s="5" t="s">
        <v>2598</v>
      </c>
      <c r="Q860" t="str">
        <f t="shared" si="24"/>
        <v>35.05.10.30.1</v>
      </c>
    </row>
    <row r="861" spans="1:17" ht="42.75" x14ac:dyDescent="0.2">
      <c r="A861" s="17" t="s">
        <v>648</v>
      </c>
      <c r="B861" s="17" t="s">
        <v>668</v>
      </c>
      <c r="C861" s="7" t="s">
        <v>819</v>
      </c>
      <c r="D861" s="17" t="s">
        <v>850</v>
      </c>
      <c r="H861" s="41" t="s">
        <v>854</v>
      </c>
      <c r="J861" s="3" t="s">
        <v>1067</v>
      </c>
      <c r="K861" s="32"/>
      <c r="L861" s="1" t="s">
        <v>284</v>
      </c>
      <c r="M861" s="6">
        <v>28.5</v>
      </c>
      <c r="N861" s="6">
        <v>25.650000000000002</v>
      </c>
      <c r="O861" s="48">
        <v>44470</v>
      </c>
      <c r="P861" s="5" t="s">
        <v>2598</v>
      </c>
      <c r="Q861" t="str">
        <f t="shared" si="24"/>
        <v>35.05.10.31.1</v>
      </c>
    </row>
    <row r="862" spans="1:17" ht="42.75" x14ac:dyDescent="0.2">
      <c r="A862" s="17" t="s">
        <v>648</v>
      </c>
      <c r="B862" s="17" t="s">
        <v>668</v>
      </c>
      <c r="C862" s="7" t="s">
        <v>819</v>
      </c>
      <c r="D862" s="17" t="s">
        <v>850</v>
      </c>
      <c r="H862" s="41" t="s">
        <v>856</v>
      </c>
      <c r="J862" s="3" t="s">
        <v>1068</v>
      </c>
      <c r="K862" s="32"/>
      <c r="L862" s="1" t="s">
        <v>284</v>
      </c>
      <c r="M862" s="6">
        <v>36</v>
      </c>
      <c r="N862" s="6">
        <v>32.4</v>
      </c>
      <c r="O862" s="48">
        <v>44470</v>
      </c>
      <c r="P862" s="5" t="s">
        <v>2598</v>
      </c>
      <c r="Q862" t="str">
        <f t="shared" si="24"/>
        <v>35.05.10.32.1</v>
      </c>
    </row>
    <row r="863" spans="1:17" ht="42.75" x14ac:dyDescent="0.2">
      <c r="A863" s="17" t="s">
        <v>648</v>
      </c>
      <c r="B863" s="17" t="s">
        <v>668</v>
      </c>
      <c r="C863" s="7" t="s">
        <v>819</v>
      </c>
      <c r="D863" s="17" t="s">
        <v>850</v>
      </c>
      <c r="H863" s="41" t="s">
        <v>858</v>
      </c>
      <c r="J863" s="3" t="s">
        <v>1069</v>
      </c>
      <c r="K863" s="32"/>
      <c r="L863" s="1" t="s">
        <v>284</v>
      </c>
      <c r="M863" s="6">
        <v>48</v>
      </c>
      <c r="N863" s="6">
        <v>43.2</v>
      </c>
      <c r="O863" s="48">
        <v>44470</v>
      </c>
      <c r="P863" s="5" t="s">
        <v>2598</v>
      </c>
      <c r="Q863" t="str">
        <f t="shared" si="24"/>
        <v>35.05.10.33.1</v>
      </c>
    </row>
    <row r="864" spans="1:17" ht="45" x14ac:dyDescent="0.2">
      <c r="A864" s="17" t="s">
        <v>648</v>
      </c>
      <c r="B864" s="17" t="s">
        <v>4038</v>
      </c>
      <c r="C864" s="7"/>
      <c r="D864" s="76" t="s">
        <v>3399</v>
      </c>
      <c r="J864" s="8" t="s">
        <v>4470</v>
      </c>
      <c r="K864" s="32"/>
      <c r="O864" s="48"/>
    </row>
    <row r="865" spans="1:16" ht="29.25" customHeight="1" x14ac:dyDescent="0.2">
      <c r="A865" s="17" t="s">
        <v>648</v>
      </c>
      <c r="B865" s="17" t="s">
        <v>4038</v>
      </c>
      <c r="C865" s="28" t="s">
        <v>4039</v>
      </c>
      <c r="D865" s="76" t="s">
        <v>3399</v>
      </c>
      <c r="J865" s="8" t="s">
        <v>4471</v>
      </c>
      <c r="K865" s="32"/>
      <c r="O865" s="48"/>
    </row>
    <row r="866" spans="1:16" ht="158.25" customHeight="1" x14ac:dyDescent="0.2">
      <c r="A866" s="17" t="s">
        <v>648</v>
      </c>
      <c r="B866" s="17" t="s">
        <v>4038</v>
      </c>
      <c r="C866" s="7" t="s">
        <v>4039</v>
      </c>
      <c r="D866" s="17" t="s">
        <v>4040</v>
      </c>
      <c r="I866" s="34" t="s">
        <v>1</v>
      </c>
      <c r="J866" s="3" t="s">
        <v>4472</v>
      </c>
      <c r="K866" s="93" t="s">
        <v>4602</v>
      </c>
      <c r="O866" s="48"/>
    </row>
    <row r="867" spans="1:16" ht="28.5" x14ac:dyDescent="0.2">
      <c r="A867" s="17" t="s">
        <v>648</v>
      </c>
      <c r="B867" s="17" t="s">
        <v>4038</v>
      </c>
      <c r="C867" s="7" t="s">
        <v>4039</v>
      </c>
      <c r="D867" s="17" t="s">
        <v>4040</v>
      </c>
      <c r="H867" s="41" t="s">
        <v>4041</v>
      </c>
      <c r="I867" s="34" t="s">
        <v>1</v>
      </c>
      <c r="J867" s="3" t="s">
        <v>4473</v>
      </c>
      <c r="L867" s="32" t="s">
        <v>284</v>
      </c>
      <c r="M867" s="10">
        <v>6.97</v>
      </c>
      <c r="N867" s="6">
        <v>6.27</v>
      </c>
      <c r="O867" s="97">
        <v>44835</v>
      </c>
      <c r="P867" s="96" t="s">
        <v>2611</v>
      </c>
    </row>
    <row r="868" spans="1:16" ht="28.5" x14ac:dyDescent="0.2">
      <c r="A868" s="17" t="s">
        <v>648</v>
      </c>
      <c r="B868" s="17" t="s">
        <v>4038</v>
      </c>
      <c r="C868" s="7" t="s">
        <v>4039</v>
      </c>
      <c r="D868" s="17" t="s">
        <v>4040</v>
      </c>
      <c r="H868" s="41" t="s">
        <v>4042</v>
      </c>
      <c r="I868" s="34" t="s">
        <v>1</v>
      </c>
      <c r="J868" s="3" t="s">
        <v>4474</v>
      </c>
      <c r="L868" s="32" t="s">
        <v>284</v>
      </c>
      <c r="M868" s="10">
        <v>7.81</v>
      </c>
      <c r="N868" s="6">
        <v>7.03</v>
      </c>
      <c r="O868" s="97">
        <v>44835</v>
      </c>
      <c r="P868" s="96" t="s">
        <v>2611</v>
      </c>
    </row>
    <row r="869" spans="1:16" ht="28.5" x14ac:dyDescent="0.2">
      <c r="A869" s="17" t="s">
        <v>648</v>
      </c>
      <c r="B869" s="17" t="s">
        <v>4038</v>
      </c>
      <c r="C869" s="7" t="s">
        <v>4039</v>
      </c>
      <c r="D869" s="17" t="s">
        <v>4040</v>
      </c>
      <c r="H869" s="41" t="s">
        <v>4043</v>
      </c>
      <c r="I869" s="34" t="s">
        <v>1</v>
      </c>
      <c r="J869" s="3" t="s">
        <v>4475</v>
      </c>
      <c r="L869" s="32" t="s">
        <v>284</v>
      </c>
      <c r="M869" s="10">
        <v>12.78</v>
      </c>
      <c r="N869" s="6">
        <v>11.5</v>
      </c>
      <c r="O869" s="97">
        <v>44835</v>
      </c>
      <c r="P869" s="96" t="s">
        <v>2611</v>
      </c>
    </row>
    <row r="870" spans="1:16" ht="28.5" x14ac:dyDescent="0.2">
      <c r="A870" s="17" t="s">
        <v>648</v>
      </c>
      <c r="B870" s="17" t="s">
        <v>4038</v>
      </c>
      <c r="C870" s="7" t="s">
        <v>4039</v>
      </c>
      <c r="D870" s="17" t="s">
        <v>4040</v>
      </c>
      <c r="H870" s="41" t="s">
        <v>4044</v>
      </c>
      <c r="I870" s="34" t="s">
        <v>1</v>
      </c>
      <c r="J870" s="3" t="s">
        <v>4476</v>
      </c>
      <c r="L870" s="32" t="s">
        <v>284</v>
      </c>
      <c r="M870" s="10">
        <v>19.350000000000001</v>
      </c>
      <c r="N870" s="6">
        <v>17.420000000000002</v>
      </c>
      <c r="O870" s="97">
        <v>44835</v>
      </c>
      <c r="P870" s="96" t="s">
        <v>2611</v>
      </c>
    </row>
    <row r="871" spans="1:16" ht="28.5" x14ac:dyDescent="0.2">
      <c r="A871" s="17" t="s">
        <v>648</v>
      </c>
      <c r="B871" s="17" t="s">
        <v>4038</v>
      </c>
      <c r="C871" s="7" t="s">
        <v>4039</v>
      </c>
      <c r="D871" s="17" t="s">
        <v>4040</v>
      </c>
      <c r="H871" s="41" t="s">
        <v>4045</v>
      </c>
      <c r="I871" s="34" t="s">
        <v>1</v>
      </c>
      <c r="J871" s="3" t="s">
        <v>4477</v>
      </c>
      <c r="L871" s="32" t="s">
        <v>284</v>
      </c>
      <c r="M871" s="10">
        <v>29.81</v>
      </c>
      <c r="N871" s="6">
        <v>26.83</v>
      </c>
      <c r="O871" s="97">
        <v>44835</v>
      </c>
      <c r="P871" s="96" t="s">
        <v>2611</v>
      </c>
    </row>
    <row r="872" spans="1:16" ht="28.5" x14ac:dyDescent="0.2">
      <c r="A872" s="17" t="s">
        <v>648</v>
      </c>
      <c r="B872" s="17" t="s">
        <v>4038</v>
      </c>
      <c r="C872" s="7" t="s">
        <v>4039</v>
      </c>
      <c r="D872" s="17" t="s">
        <v>4040</v>
      </c>
      <c r="H872" s="41" t="s">
        <v>4046</v>
      </c>
      <c r="I872" s="34" t="s">
        <v>1</v>
      </c>
      <c r="J872" s="3" t="s">
        <v>4478</v>
      </c>
      <c r="L872" s="32" t="s">
        <v>284</v>
      </c>
      <c r="M872" s="10">
        <v>41.72</v>
      </c>
      <c r="N872" s="6">
        <v>37.549999999999997</v>
      </c>
      <c r="O872" s="97">
        <v>44835</v>
      </c>
      <c r="P872" s="96" t="s">
        <v>2611</v>
      </c>
    </row>
    <row r="873" spans="1:16" ht="45" x14ac:dyDescent="0.2">
      <c r="A873" s="17" t="s">
        <v>648</v>
      </c>
      <c r="B873" s="17" t="s">
        <v>4038</v>
      </c>
      <c r="C873" s="7" t="s">
        <v>4055</v>
      </c>
      <c r="D873" s="76" t="s">
        <v>3399</v>
      </c>
      <c r="J873" s="8" t="s">
        <v>4479</v>
      </c>
    </row>
    <row r="874" spans="1:16" ht="156.75" x14ac:dyDescent="0.2">
      <c r="A874" s="17" t="s">
        <v>648</v>
      </c>
      <c r="B874" s="17" t="s">
        <v>4038</v>
      </c>
      <c r="C874" s="7" t="s">
        <v>4055</v>
      </c>
      <c r="D874" s="17" t="s">
        <v>4058</v>
      </c>
      <c r="I874" s="34" t="s">
        <v>1</v>
      </c>
      <c r="J874" s="8" t="s">
        <v>4480</v>
      </c>
      <c r="K874" s="12" t="s">
        <v>4603</v>
      </c>
      <c r="L874" s="32"/>
      <c r="M874" s="10"/>
      <c r="O874" s="98"/>
      <c r="P874" s="96"/>
    </row>
    <row r="875" spans="1:16" ht="28.5" x14ac:dyDescent="0.2">
      <c r="A875" s="17" t="s">
        <v>648</v>
      </c>
      <c r="B875" s="17" t="s">
        <v>4038</v>
      </c>
      <c r="C875" s="7" t="s">
        <v>4055</v>
      </c>
      <c r="D875" s="17" t="s">
        <v>4058</v>
      </c>
      <c r="H875" s="41" t="s">
        <v>4074</v>
      </c>
      <c r="I875" s="34" t="s">
        <v>1</v>
      </c>
      <c r="J875" s="3" t="s">
        <v>4481</v>
      </c>
      <c r="L875" s="1" t="s">
        <v>284</v>
      </c>
      <c r="M875" s="6">
        <v>5.25</v>
      </c>
      <c r="N875" s="6">
        <v>4.7300000000000004</v>
      </c>
      <c r="O875" s="48">
        <v>44835</v>
      </c>
      <c r="P875" s="5" t="s">
        <v>2611</v>
      </c>
    </row>
    <row r="876" spans="1:16" ht="28.5" x14ac:dyDescent="0.2">
      <c r="A876" s="17" t="s">
        <v>648</v>
      </c>
      <c r="B876" s="17" t="s">
        <v>4038</v>
      </c>
      <c r="C876" s="7" t="s">
        <v>4055</v>
      </c>
      <c r="D876" s="17" t="s">
        <v>4058</v>
      </c>
      <c r="H876" s="41" t="s">
        <v>4075</v>
      </c>
      <c r="I876" s="34" t="s">
        <v>1</v>
      </c>
      <c r="J876" s="3" t="s">
        <v>4482</v>
      </c>
      <c r="L876" s="32" t="s">
        <v>284</v>
      </c>
      <c r="M876" s="10">
        <v>13.76</v>
      </c>
      <c r="N876" s="6">
        <v>12.38</v>
      </c>
      <c r="O876" s="97">
        <v>44835</v>
      </c>
      <c r="P876" s="96" t="s">
        <v>2611</v>
      </c>
    </row>
    <row r="877" spans="1:16" ht="28.5" x14ac:dyDescent="0.2">
      <c r="A877" s="17" t="s">
        <v>648</v>
      </c>
      <c r="B877" s="17" t="s">
        <v>4038</v>
      </c>
      <c r="C877" s="7" t="s">
        <v>4055</v>
      </c>
      <c r="D877" s="17" t="s">
        <v>4058</v>
      </c>
      <c r="H877" s="41" t="s">
        <v>4076</v>
      </c>
      <c r="I877" s="34" t="s">
        <v>1</v>
      </c>
      <c r="J877" s="3" t="s">
        <v>4483</v>
      </c>
      <c r="L877" s="1" t="s">
        <v>284</v>
      </c>
      <c r="M877" s="6">
        <v>22.34</v>
      </c>
      <c r="N877" s="6">
        <v>20.11</v>
      </c>
      <c r="O877" s="48">
        <v>44835</v>
      </c>
      <c r="P877" s="5" t="s">
        <v>2611</v>
      </c>
    </row>
    <row r="878" spans="1:16" ht="28.5" x14ac:dyDescent="0.2">
      <c r="A878" s="17" t="s">
        <v>648</v>
      </c>
      <c r="B878" s="17" t="s">
        <v>4038</v>
      </c>
      <c r="C878" s="7" t="s">
        <v>4055</v>
      </c>
      <c r="D878" s="17" t="s">
        <v>4058</v>
      </c>
      <c r="H878" s="41" t="s">
        <v>4077</v>
      </c>
      <c r="I878" s="34" t="s">
        <v>1</v>
      </c>
      <c r="J878" s="3" t="s">
        <v>4484</v>
      </c>
      <c r="L878" s="32" t="s">
        <v>284</v>
      </c>
      <c r="M878" s="10">
        <v>26.21</v>
      </c>
      <c r="N878" s="6">
        <v>23.59</v>
      </c>
      <c r="O878" s="97">
        <v>44835</v>
      </c>
      <c r="P878" s="96" t="s">
        <v>2611</v>
      </c>
    </row>
    <row r="879" spans="1:16" ht="28.5" x14ac:dyDescent="0.2">
      <c r="A879" s="17" t="s">
        <v>648</v>
      </c>
      <c r="B879" s="17" t="s">
        <v>4038</v>
      </c>
      <c r="C879" s="7" t="s">
        <v>4055</v>
      </c>
      <c r="D879" s="17" t="s">
        <v>4058</v>
      </c>
      <c r="H879" s="41" t="s">
        <v>4078</v>
      </c>
      <c r="I879" s="34" t="s">
        <v>1</v>
      </c>
      <c r="J879" s="3" t="s">
        <v>4485</v>
      </c>
      <c r="K879" s="32"/>
      <c r="L879" s="1" t="s">
        <v>284</v>
      </c>
      <c r="M879" s="6">
        <v>25.4</v>
      </c>
      <c r="N879" s="6">
        <v>22.86</v>
      </c>
      <c r="O879" s="48">
        <v>44835</v>
      </c>
      <c r="P879" s="5" t="s">
        <v>2611</v>
      </c>
    </row>
    <row r="880" spans="1:16" ht="45" x14ac:dyDescent="0.2">
      <c r="A880" s="17" t="s">
        <v>648</v>
      </c>
      <c r="B880" s="17" t="s">
        <v>4038</v>
      </c>
      <c r="C880" s="7" t="s">
        <v>4056</v>
      </c>
      <c r="D880" s="76" t="s">
        <v>3399</v>
      </c>
      <c r="J880" s="8" t="s">
        <v>4486</v>
      </c>
      <c r="K880" s="32"/>
      <c r="O880" s="48"/>
    </row>
    <row r="881" spans="1:17" ht="158.25" x14ac:dyDescent="0.2">
      <c r="A881" s="17" t="s">
        <v>648</v>
      </c>
      <c r="B881" s="17" t="s">
        <v>4038</v>
      </c>
      <c r="C881" s="7" t="s">
        <v>4056</v>
      </c>
      <c r="D881" s="17" t="s">
        <v>4059</v>
      </c>
      <c r="I881" s="34" t="s">
        <v>1</v>
      </c>
      <c r="J881" s="8" t="s">
        <v>4487</v>
      </c>
      <c r="K881" s="32" t="s">
        <v>4604</v>
      </c>
      <c r="O881" s="48"/>
    </row>
    <row r="882" spans="1:17" ht="28.5" x14ac:dyDescent="0.2">
      <c r="A882" s="17" t="s">
        <v>648</v>
      </c>
      <c r="B882" s="17" t="s">
        <v>4038</v>
      </c>
      <c r="C882" s="7" t="s">
        <v>4056</v>
      </c>
      <c r="D882" s="17" t="s">
        <v>4059</v>
      </c>
      <c r="H882" s="41" t="s">
        <v>4085</v>
      </c>
      <c r="I882" s="34" t="s">
        <v>1</v>
      </c>
      <c r="J882" s="3" t="s">
        <v>4488</v>
      </c>
      <c r="K882" s="32"/>
      <c r="L882" s="1" t="s">
        <v>284</v>
      </c>
      <c r="M882" s="6">
        <v>7.24</v>
      </c>
      <c r="N882" s="6">
        <v>6.52</v>
      </c>
      <c r="O882" s="48">
        <v>44835</v>
      </c>
      <c r="P882" s="5" t="s">
        <v>2611</v>
      </c>
    </row>
    <row r="883" spans="1:17" ht="28.5" x14ac:dyDescent="0.2">
      <c r="A883" s="17" t="s">
        <v>648</v>
      </c>
      <c r="B883" s="17" t="s">
        <v>4038</v>
      </c>
      <c r="C883" s="7" t="s">
        <v>4056</v>
      </c>
      <c r="D883" s="17" t="s">
        <v>4059</v>
      </c>
      <c r="H883" s="41" t="s">
        <v>4086</v>
      </c>
      <c r="I883" s="34" t="s">
        <v>1</v>
      </c>
      <c r="J883" s="3" t="s">
        <v>4489</v>
      </c>
      <c r="K883" s="32"/>
      <c r="L883" s="1" t="s">
        <v>284</v>
      </c>
      <c r="M883" s="6">
        <v>23.87</v>
      </c>
      <c r="N883" s="6">
        <v>21.48</v>
      </c>
      <c r="O883" s="48">
        <v>44835</v>
      </c>
      <c r="P883" s="5" t="s">
        <v>2611</v>
      </c>
    </row>
    <row r="884" spans="1:17" ht="28.5" x14ac:dyDescent="0.2">
      <c r="A884" s="17" t="s">
        <v>648</v>
      </c>
      <c r="B884" s="17" t="s">
        <v>4038</v>
      </c>
      <c r="C884" s="7" t="s">
        <v>4056</v>
      </c>
      <c r="D884" s="17" t="s">
        <v>4059</v>
      </c>
      <c r="H884" s="41" t="s">
        <v>4087</v>
      </c>
      <c r="I884" s="34" t="s">
        <v>1</v>
      </c>
      <c r="J884" s="3" t="s">
        <v>4490</v>
      </c>
      <c r="K884" s="32"/>
      <c r="L884" s="1" t="s">
        <v>284</v>
      </c>
      <c r="M884" s="6">
        <v>41</v>
      </c>
      <c r="N884" s="6">
        <v>36.9</v>
      </c>
      <c r="O884" s="48">
        <v>44835</v>
      </c>
      <c r="P884" s="5" t="s">
        <v>2611</v>
      </c>
    </row>
    <row r="885" spans="1:17" ht="28.5" x14ac:dyDescent="0.2">
      <c r="A885" s="17" t="s">
        <v>648</v>
      </c>
      <c r="B885" s="17" t="s">
        <v>4038</v>
      </c>
      <c r="C885" s="7" t="s">
        <v>4056</v>
      </c>
      <c r="D885" s="17" t="s">
        <v>4059</v>
      </c>
      <c r="H885" s="41" t="s">
        <v>4088</v>
      </c>
      <c r="I885" s="34" t="s">
        <v>1</v>
      </c>
      <c r="J885" s="3" t="s">
        <v>4491</v>
      </c>
      <c r="K885" s="32"/>
      <c r="L885" s="1" t="s">
        <v>284</v>
      </c>
      <c r="M885" s="6">
        <v>67.19</v>
      </c>
      <c r="N885" s="6">
        <v>60.47</v>
      </c>
      <c r="O885" s="48">
        <v>44835</v>
      </c>
      <c r="P885" s="5" t="s">
        <v>2611</v>
      </c>
    </row>
    <row r="886" spans="1:17" ht="28.5" x14ac:dyDescent="0.2">
      <c r="A886" s="17" t="s">
        <v>648</v>
      </c>
      <c r="B886" s="17" t="s">
        <v>4038</v>
      </c>
      <c r="C886" s="7" t="s">
        <v>4056</v>
      </c>
      <c r="D886" s="17" t="s">
        <v>4059</v>
      </c>
      <c r="H886" s="41" t="s">
        <v>4089</v>
      </c>
      <c r="I886" s="34" t="s">
        <v>1</v>
      </c>
      <c r="J886" s="3" t="s">
        <v>4492</v>
      </c>
      <c r="K886" s="32"/>
      <c r="L886" s="1" t="s">
        <v>284</v>
      </c>
      <c r="M886" s="6">
        <v>62.7</v>
      </c>
      <c r="N886" s="6">
        <v>56.43</v>
      </c>
      <c r="O886" s="48">
        <v>44835</v>
      </c>
      <c r="P886" s="5" t="s">
        <v>2611</v>
      </c>
    </row>
    <row r="887" spans="1:17" ht="28.5" x14ac:dyDescent="0.2">
      <c r="A887" s="17" t="s">
        <v>648</v>
      </c>
      <c r="B887" s="17" t="s">
        <v>4038</v>
      </c>
      <c r="C887" s="7" t="s">
        <v>4056</v>
      </c>
      <c r="D887" s="17" t="s">
        <v>4059</v>
      </c>
      <c r="H887" s="41" t="s">
        <v>4090</v>
      </c>
      <c r="I887" s="34" t="s">
        <v>1</v>
      </c>
      <c r="J887" s="3" t="s">
        <v>4493</v>
      </c>
      <c r="K887" s="32"/>
      <c r="L887" s="1" t="s">
        <v>284</v>
      </c>
      <c r="M887" s="6">
        <v>20.66</v>
      </c>
      <c r="N887" s="6">
        <v>18.600000000000001</v>
      </c>
      <c r="O887" s="48">
        <v>44835</v>
      </c>
      <c r="P887" s="5" t="s">
        <v>2611</v>
      </c>
    </row>
    <row r="888" spans="1:17" ht="45" x14ac:dyDescent="0.2">
      <c r="A888" s="17" t="s">
        <v>648</v>
      </c>
      <c r="B888" s="17" t="s">
        <v>4038</v>
      </c>
      <c r="C888" s="7" t="s">
        <v>4057</v>
      </c>
      <c r="D888" s="76" t="s">
        <v>3399</v>
      </c>
      <c r="J888" s="8" t="s">
        <v>4494</v>
      </c>
      <c r="K888" s="32"/>
      <c r="O888" s="48"/>
    </row>
    <row r="889" spans="1:17" ht="172.5" customHeight="1" x14ac:dyDescent="0.2">
      <c r="A889" s="17" t="s">
        <v>648</v>
      </c>
      <c r="B889" s="17" t="s">
        <v>4038</v>
      </c>
      <c r="C889" s="7" t="s">
        <v>4057</v>
      </c>
      <c r="D889" s="17" t="s">
        <v>4060</v>
      </c>
      <c r="I889" s="34" t="s">
        <v>1</v>
      </c>
      <c r="J889" s="3" t="s">
        <v>4495</v>
      </c>
      <c r="K889" s="32" t="s">
        <v>4603</v>
      </c>
      <c r="O889" s="48"/>
    </row>
    <row r="890" spans="1:17" ht="42.75" x14ac:dyDescent="0.2">
      <c r="A890" s="17" t="s">
        <v>648</v>
      </c>
      <c r="B890" s="17" t="s">
        <v>4038</v>
      </c>
      <c r="C890" s="7" t="s">
        <v>4057</v>
      </c>
      <c r="D890" s="17" t="s">
        <v>4060</v>
      </c>
      <c r="H890" s="41" t="s">
        <v>4098</v>
      </c>
      <c r="I890" s="34" t="s">
        <v>1</v>
      </c>
      <c r="J890" s="3" t="s">
        <v>4496</v>
      </c>
      <c r="K890" s="32"/>
      <c r="L890" s="1" t="s">
        <v>284</v>
      </c>
      <c r="M890" s="6">
        <v>7.63</v>
      </c>
      <c r="N890" s="6">
        <v>6.87</v>
      </c>
      <c r="O890" s="48">
        <v>44835</v>
      </c>
      <c r="P890" s="5" t="s">
        <v>2611</v>
      </c>
    </row>
    <row r="891" spans="1:17" ht="42.75" x14ac:dyDescent="0.2">
      <c r="A891" s="17" t="s">
        <v>648</v>
      </c>
      <c r="B891" s="17" t="s">
        <v>4038</v>
      </c>
      <c r="C891" s="7" t="s">
        <v>4057</v>
      </c>
      <c r="D891" s="17" t="s">
        <v>4060</v>
      </c>
      <c r="H891" s="41" t="s">
        <v>4099</v>
      </c>
      <c r="I891" s="34" t="s">
        <v>1</v>
      </c>
      <c r="J891" s="3" t="s">
        <v>4497</v>
      </c>
      <c r="K891" s="32"/>
      <c r="L891" s="1" t="s">
        <v>284</v>
      </c>
      <c r="M891" s="6">
        <v>10.5</v>
      </c>
      <c r="N891" s="6">
        <v>9.4499999999999993</v>
      </c>
      <c r="O891" s="48">
        <v>44835</v>
      </c>
      <c r="P891" s="5" t="s">
        <v>2611</v>
      </c>
    </row>
    <row r="892" spans="1:17" ht="42.75" x14ac:dyDescent="0.2">
      <c r="A892" s="17" t="s">
        <v>648</v>
      </c>
      <c r="B892" s="17" t="s">
        <v>4038</v>
      </c>
      <c r="C892" s="7" t="s">
        <v>4057</v>
      </c>
      <c r="D892" s="17" t="s">
        <v>4060</v>
      </c>
      <c r="H892" s="41" t="s">
        <v>4100</v>
      </c>
      <c r="I892" s="34" t="s">
        <v>1</v>
      </c>
      <c r="J892" s="3" t="s">
        <v>4498</v>
      </c>
      <c r="K892" s="32"/>
      <c r="L892" s="1" t="s">
        <v>284</v>
      </c>
      <c r="M892" s="6">
        <v>33.049999999999997</v>
      </c>
      <c r="N892" s="6">
        <v>29.75</v>
      </c>
      <c r="O892" s="48">
        <v>44835</v>
      </c>
      <c r="P892" s="5" t="s">
        <v>2611</v>
      </c>
    </row>
    <row r="893" spans="1:17" ht="42.75" x14ac:dyDescent="0.2">
      <c r="A893" s="17" t="s">
        <v>648</v>
      </c>
      <c r="B893" s="17" t="s">
        <v>4038</v>
      </c>
      <c r="C893" s="7" t="s">
        <v>4057</v>
      </c>
      <c r="D893" s="17" t="s">
        <v>4060</v>
      </c>
      <c r="H893" s="41" t="s">
        <v>4101</v>
      </c>
      <c r="I893" s="34" t="s">
        <v>1</v>
      </c>
      <c r="J893" s="3" t="s">
        <v>4499</v>
      </c>
      <c r="K893" s="32"/>
      <c r="L893" s="1" t="s">
        <v>284</v>
      </c>
      <c r="M893" s="6">
        <v>34.01</v>
      </c>
      <c r="N893" s="6">
        <v>30.61</v>
      </c>
      <c r="O893" s="48">
        <v>44835</v>
      </c>
      <c r="P893" s="5" t="s">
        <v>2611</v>
      </c>
    </row>
    <row r="894" spans="1:17" s="80" customFormat="1" ht="87" customHeight="1" x14ac:dyDescent="0.2">
      <c r="A894" s="76" t="s">
        <v>648</v>
      </c>
      <c r="B894" s="76" t="s">
        <v>3735</v>
      </c>
      <c r="C894" s="77" t="s">
        <v>3399</v>
      </c>
      <c r="D894" s="76" t="s">
        <v>3399</v>
      </c>
      <c r="E894" s="78"/>
      <c r="F894" s="78"/>
      <c r="G894" s="78"/>
      <c r="H894" s="49" t="s">
        <v>3399</v>
      </c>
      <c r="I894" s="62"/>
      <c r="J894" s="91" t="s">
        <v>4627</v>
      </c>
      <c r="K894" s="66"/>
      <c r="L894" s="66"/>
      <c r="M894" s="67"/>
      <c r="N894" s="67" t="s">
        <v>2454</v>
      </c>
      <c r="O894" s="72"/>
      <c r="P894" s="73"/>
      <c r="Q894" s="80" t="str">
        <f t="shared" si="24"/>
        <v xml:space="preserve"> </v>
      </c>
    </row>
    <row r="895" spans="1:17" s="80" customFormat="1" ht="30" x14ac:dyDescent="0.2">
      <c r="A895" s="76" t="s">
        <v>648</v>
      </c>
      <c r="B895" s="76" t="s">
        <v>3735</v>
      </c>
      <c r="C895" s="77" t="s">
        <v>3736</v>
      </c>
      <c r="D895" s="76" t="s">
        <v>3399</v>
      </c>
      <c r="E895" s="78"/>
      <c r="F895" s="78"/>
      <c r="G895" s="78"/>
      <c r="H895" s="49" t="s">
        <v>3399</v>
      </c>
      <c r="I895" s="62"/>
      <c r="J895" s="83" t="s">
        <v>3934</v>
      </c>
      <c r="K895" s="66"/>
      <c r="L895" s="66"/>
      <c r="M895" s="67"/>
      <c r="N895" s="67" t="s">
        <v>2454</v>
      </c>
      <c r="O895" s="72"/>
      <c r="P895" s="73"/>
      <c r="Q895" s="80" t="str">
        <f t="shared" si="24"/>
        <v xml:space="preserve"> </v>
      </c>
    </row>
    <row r="896" spans="1:17" s="80" customFormat="1" ht="58.5" x14ac:dyDescent="0.2">
      <c r="A896" s="76" t="s">
        <v>648</v>
      </c>
      <c r="B896" s="76" t="s">
        <v>3735</v>
      </c>
      <c r="C896" s="77" t="s">
        <v>3736</v>
      </c>
      <c r="D896" s="76" t="s">
        <v>3741</v>
      </c>
      <c r="E896" s="78"/>
      <c r="F896" s="78"/>
      <c r="G896" s="78"/>
      <c r="H896" s="49"/>
      <c r="I896" s="62"/>
      <c r="J896" s="83" t="s">
        <v>4628</v>
      </c>
      <c r="K896" s="66"/>
      <c r="L896" s="66"/>
      <c r="M896" s="67"/>
      <c r="N896" s="67" t="s">
        <v>2454</v>
      </c>
      <c r="O896" s="72"/>
      <c r="P896" s="73"/>
      <c r="Q896" s="80" t="str">
        <f t="shared" si="24"/>
        <v>35.07</v>
      </c>
    </row>
    <row r="897" spans="1:17" s="80" customFormat="1" ht="28.5" x14ac:dyDescent="0.2">
      <c r="A897" s="76" t="s">
        <v>648</v>
      </c>
      <c r="B897" s="76" t="s">
        <v>3735</v>
      </c>
      <c r="C897" s="77" t="s">
        <v>3736</v>
      </c>
      <c r="D897" s="76" t="s">
        <v>3741</v>
      </c>
      <c r="E897" s="78"/>
      <c r="F897" s="78"/>
      <c r="G897" s="78"/>
      <c r="H897" s="49" t="s">
        <v>3737</v>
      </c>
      <c r="I897" s="62"/>
      <c r="J897" s="57" t="s">
        <v>3935</v>
      </c>
      <c r="K897" s="66"/>
      <c r="L897" s="66" t="s">
        <v>284</v>
      </c>
      <c r="M897" s="67">
        <v>10.5</v>
      </c>
      <c r="N897" s="67">
        <v>9.4499999999999993</v>
      </c>
      <c r="O897" s="72">
        <v>44835</v>
      </c>
      <c r="P897" s="73" t="s">
        <v>2611</v>
      </c>
      <c r="Q897" s="80" t="str">
        <f t="shared" si="24"/>
        <v>35.07.01.10.1</v>
      </c>
    </row>
    <row r="898" spans="1:17" s="80" customFormat="1" ht="28.5" x14ac:dyDescent="0.2">
      <c r="A898" s="76" t="s">
        <v>648</v>
      </c>
      <c r="B898" s="76" t="s">
        <v>3735</v>
      </c>
      <c r="C898" s="77" t="s">
        <v>3736</v>
      </c>
      <c r="D898" s="76" t="s">
        <v>3741</v>
      </c>
      <c r="E898" s="78"/>
      <c r="F898" s="78"/>
      <c r="G898" s="78"/>
      <c r="H898" s="49" t="s">
        <v>3738</v>
      </c>
      <c r="I898" s="62"/>
      <c r="J898" s="57" t="s">
        <v>3936</v>
      </c>
      <c r="K898" s="66"/>
      <c r="L898" s="66" t="s">
        <v>284</v>
      </c>
      <c r="M898" s="67">
        <v>20.5</v>
      </c>
      <c r="N898" s="67">
        <v>18.45</v>
      </c>
      <c r="O898" s="72">
        <v>44835</v>
      </c>
      <c r="P898" s="73" t="s">
        <v>2611</v>
      </c>
      <c r="Q898" s="80" t="str">
        <f t="shared" si="24"/>
        <v>35.07.01.11.1</v>
      </c>
    </row>
    <row r="899" spans="1:17" s="80" customFormat="1" ht="28.5" x14ac:dyDescent="0.2">
      <c r="A899" s="76" t="s">
        <v>648</v>
      </c>
      <c r="B899" s="76" t="s">
        <v>3735</v>
      </c>
      <c r="C899" s="77" t="s">
        <v>3736</v>
      </c>
      <c r="D899" s="76" t="s">
        <v>3741</v>
      </c>
      <c r="E899" s="78"/>
      <c r="F899" s="78"/>
      <c r="G899" s="78"/>
      <c r="H899" s="49" t="s">
        <v>3739</v>
      </c>
      <c r="I899" s="62"/>
      <c r="J899" s="57" t="s">
        <v>3937</v>
      </c>
      <c r="K899" s="66"/>
      <c r="L899" s="66" t="s">
        <v>284</v>
      </c>
      <c r="M899" s="67">
        <v>35.75</v>
      </c>
      <c r="N899" s="67">
        <v>32.18</v>
      </c>
      <c r="O899" s="72">
        <v>44835</v>
      </c>
      <c r="P899" s="73" t="s">
        <v>2611</v>
      </c>
      <c r="Q899" s="80" t="str">
        <f t="shared" si="24"/>
        <v>35.07.01.12.1</v>
      </c>
    </row>
    <row r="900" spans="1:17" s="80" customFormat="1" ht="28.5" x14ac:dyDescent="0.2">
      <c r="A900" s="76" t="s">
        <v>648</v>
      </c>
      <c r="B900" s="76" t="s">
        <v>3735</v>
      </c>
      <c r="C900" s="77" t="s">
        <v>3736</v>
      </c>
      <c r="D900" s="76" t="s">
        <v>3741</v>
      </c>
      <c r="E900" s="78"/>
      <c r="F900" s="78"/>
      <c r="G900" s="78"/>
      <c r="H900" s="49" t="s">
        <v>3742</v>
      </c>
      <c r="I900" s="62"/>
      <c r="J900" s="57" t="s">
        <v>3938</v>
      </c>
      <c r="K900" s="66"/>
      <c r="L900" s="66" t="s">
        <v>284</v>
      </c>
      <c r="M900" s="67">
        <v>56.25</v>
      </c>
      <c r="N900" s="67">
        <v>50.63</v>
      </c>
      <c r="O900" s="72">
        <v>44835</v>
      </c>
      <c r="P900" s="73" t="s">
        <v>2611</v>
      </c>
      <c r="Q900" s="80" t="str">
        <f t="shared" si="24"/>
        <v>35.07.01.13.1</v>
      </c>
    </row>
    <row r="901" spans="1:17" s="80" customFormat="1" ht="28.5" x14ac:dyDescent="0.2">
      <c r="A901" s="76" t="s">
        <v>648</v>
      </c>
      <c r="B901" s="76" t="s">
        <v>3735</v>
      </c>
      <c r="C901" s="77" t="s">
        <v>3736</v>
      </c>
      <c r="D901" s="76" t="s">
        <v>3741</v>
      </c>
      <c r="E901" s="78"/>
      <c r="F901" s="78"/>
      <c r="G901" s="78"/>
      <c r="H901" s="49" t="s">
        <v>3743</v>
      </c>
      <c r="I901" s="62"/>
      <c r="J901" s="57" t="s">
        <v>3939</v>
      </c>
      <c r="K901" s="66"/>
      <c r="L901" s="66" t="s">
        <v>284</v>
      </c>
      <c r="M901" s="67">
        <v>78.069999999999993</v>
      </c>
      <c r="N901" s="67">
        <v>70.260000000000005</v>
      </c>
      <c r="O901" s="72">
        <v>44835</v>
      </c>
      <c r="P901" s="73" t="s">
        <v>2611</v>
      </c>
      <c r="Q901" s="80" t="str">
        <f t="shared" si="24"/>
        <v>35.07.01.14.1</v>
      </c>
    </row>
    <row r="902" spans="1:17" s="80" customFormat="1" ht="28.5" x14ac:dyDescent="0.2">
      <c r="A902" s="76" t="s">
        <v>648</v>
      </c>
      <c r="B902" s="76" t="s">
        <v>3735</v>
      </c>
      <c r="C902" s="77" t="s">
        <v>3736</v>
      </c>
      <c r="D902" s="76" t="s">
        <v>3741</v>
      </c>
      <c r="E902" s="78"/>
      <c r="F902" s="78"/>
      <c r="G902" s="78"/>
      <c r="H902" s="49" t="s">
        <v>3744</v>
      </c>
      <c r="I902" s="62"/>
      <c r="J902" s="57" t="s">
        <v>3940</v>
      </c>
      <c r="K902" s="66"/>
      <c r="L902" s="66" t="s">
        <v>284</v>
      </c>
      <c r="M902" s="67">
        <v>119.2</v>
      </c>
      <c r="N902" s="67">
        <v>107.3</v>
      </c>
      <c r="O902" s="72">
        <v>44835</v>
      </c>
      <c r="P902" s="73" t="s">
        <v>2611</v>
      </c>
      <c r="Q902" s="80" t="str">
        <f t="shared" ref="Q902:Q909" si="25">IF(H902="",IF(B902="",A902,B902),H902)</f>
        <v>35.07.01.15.1</v>
      </c>
    </row>
    <row r="903" spans="1:17" s="80" customFormat="1" ht="30" x14ac:dyDescent="0.2">
      <c r="A903" s="76" t="s">
        <v>648</v>
      </c>
      <c r="B903" s="76" t="s">
        <v>3735</v>
      </c>
      <c r="C903" s="77" t="s">
        <v>3745</v>
      </c>
      <c r="D903" s="76" t="s">
        <v>3399</v>
      </c>
      <c r="E903" s="78"/>
      <c r="F903" s="78"/>
      <c r="G903" s="78"/>
      <c r="H903" s="49" t="s">
        <v>3399</v>
      </c>
      <c r="I903" s="62"/>
      <c r="J903" s="83" t="s">
        <v>3941</v>
      </c>
      <c r="K903" s="66"/>
      <c r="L903" s="66"/>
      <c r="M903" s="67"/>
      <c r="N903" s="67" t="s">
        <v>2454</v>
      </c>
      <c r="O903" s="72"/>
      <c r="P903" s="73"/>
      <c r="Q903" s="80" t="str">
        <f t="shared" si="25"/>
        <v xml:space="preserve"> </v>
      </c>
    </row>
    <row r="904" spans="1:17" s="80" customFormat="1" ht="58.5" x14ac:dyDescent="0.2">
      <c r="A904" s="76" t="s">
        <v>648</v>
      </c>
      <c r="B904" s="76" t="s">
        <v>3735</v>
      </c>
      <c r="C904" s="77" t="s">
        <v>3745</v>
      </c>
      <c r="D904" s="76" t="s">
        <v>3746</v>
      </c>
      <c r="E904" s="78"/>
      <c r="F904" s="78"/>
      <c r="G904" s="78"/>
      <c r="H904" s="49"/>
      <c r="I904" s="62"/>
      <c r="J904" s="83" t="s">
        <v>4629</v>
      </c>
      <c r="K904" s="66"/>
      <c r="L904" s="66"/>
      <c r="M904" s="67"/>
      <c r="N904" s="67" t="s">
        <v>2454</v>
      </c>
      <c r="O904" s="72"/>
      <c r="P904" s="73"/>
      <c r="Q904" s="80" t="str">
        <f t="shared" si="25"/>
        <v>35.07</v>
      </c>
    </row>
    <row r="905" spans="1:17" s="80" customFormat="1" ht="28.5" x14ac:dyDescent="0.2">
      <c r="A905" s="76" t="s">
        <v>648</v>
      </c>
      <c r="B905" s="76" t="s">
        <v>3735</v>
      </c>
      <c r="C905" s="77" t="s">
        <v>3745</v>
      </c>
      <c r="D905" s="76" t="s">
        <v>3746</v>
      </c>
      <c r="E905" s="78"/>
      <c r="F905" s="78"/>
      <c r="G905" s="78"/>
      <c r="H905" s="49" t="s">
        <v>3747</v>
      </c>
      <c r="I905" s="62"/>
      <c r="J905" s="57" t="s">
        <v>3942</v>
      </c>
      <c r="K905" s="66"/>
      <c r="L905" s="66" t="s">
        <v>284</v>
      </c>
      <c r="M905" s="67">
        <v>12.4</v>
      </c>
      <c r="N905" s="67">
        <v>11.16</v>
      </c>
      <c r="O905" s="72">
        <v>44835</v>
      </c>
      <c r="P905" s="73" t="s">
        <v>2611</v>
      </c>
      <c r="Q905" s="80" t="str">
        <f t="shared" si="25"/>
        <v>35.07.09.30.1</v>
      </c>
    </row>
    <row r="906" spans="1:17" s="80" customFormat="1" ht="28.5" x14ac:dyDescent="0.2">
      <c r="A906" s="76" t="s">
        <v>648</v>
      </c>
      <c r="B906" s="76" t="s">
        <v>3735</v>
      </c>
      <c r="C906" s="77" t="s">
        <v>3745</v>
      </c>
      <c r="D906" s="76" t="s">
        <v>3746</v>
      </c>
      <c r="E906" s="78"/>
      <c r="F906" s="78"/>
      <c r="G906" s="78"/>
      <c r="H906" s="49" t="s">
        <v>3748</v>
      </c>
      <c r="I906" s="62"/>
      <c r="J906" s="57" t="s">
        <v>3943</v>
      </c>
      <c r="K906" s="66"/>
      <c r="L906" s="66" t="s">
        <v>284</v>
      </c>
      <c r="M906" s="67">
        <v>20.6</v>
      </c>
      <c r="N906" s="67">
        <v>18.54</v>
      </c>
      <c r="O906" s="72">
        <v>44835</v>
      </c>
      <c r="P906" s="73" t="s">
        <v>2611</v>
      </c>
      <c r="Q906" s="80" t="str">
        <f t="shared" si="25"/>
        <v>35.07.09.31.1</v>
      </c>
    </row>
    <row r="907" spans="1:17" s="80" customFormat="1" ht="28.5" x14ac:dyDescent="0.2">
      <c r="A907" s="76" t="s">
        <v>648</v>
      </c>
      <c r="B907" s="76" t="s">
        <v>3735</v>
      </c>
      <c r="C907" s="77" t="s">
        <v>3745</v>
      </c>
      <c r="D907" s="76" t="s">
        <v>3746</v>
      </c>
      <c r="E907" s="78"/>
      <c r="F907" s="78"/>
      <c r="G907" s="78"/>
      <c r="H907" s="49" t="s">
        <v>3749</v>
      </c>
      <c r="I907" s="62"/>
      <c r="J907" s="57" t="s">
        <v>3946</v>
      </c>
      <c r="K907" s="66"/>
      <c r="L907" s="66" t="s">
        <v>284</v>
      </c>
      <c r="M907" s="67">
        <v>30.9</v>
      </c>
      <c r="N907" s="67">
        <v>27.81</v>
      </c>
      <c r="O907" s="72">
        <v>44835</v>
      </c>
      <c r="P907" s="73" t="s">
        <v>2611</v>
      </c>
      <c r="Q907" s="80" t="str">
        <f t="shared" si="25"/>
        <v>35.07.09.32.1</v>
      </c>
    </row>
    <row r="908" spans="1:17" s="80" customFormat="1" ht="28.5" x14ac:dyDescent="0.2">
      <c r="A908" s="76" t="s">
        <v>648</v>
      </c>
      <c r="B908" s="76" t="s">
        <v>3735</v>
      </c>
      <c r="C908" s="77" t="s">
        <v>3745</v>
      </c>
      <c r="D908" s="76" t="s">
        <v>3746</v>
      </c>
      <c r="E908" s="78"/>
      <c r="F908" s="78"/>
      <c r="G908" s="78"/>
      <c r="H908" s="49" t="s">
        <v>3750</v>
      </c>
      <c r="I908" s="62"/>
      <c r="J908" s="57" t="s">
        <v>3945</v>
      </c>
      <c r="K908" s="66"/>
      <c r="L908" s="66" t="s">
        <v>284</v>
      </c>
      <c r="M908" s="67">
        <v>59</v>
      </c>
      <c r="N908" s="67">
        <v>53.1</v>
      </c>
      <c r="O908" s="72">
        <v>44835</v>
      </c>
      <c r="P908" s="73" t="s">
        <v>2611</v>
      </c>
      <c r="Q908" s="80" t="str">
        <f t="shared" si="25"/>
        <v>35.07.09.33.1</v>
      </c>
    </row>
    <row r="909" spans="1:17" s="80" customFormat="1" ht="28.5" x14ac:dyDescent="0.2">
      <c r="A909" s="76" t="s">
        <v>648</v>
      </c>
      <c r="B909" s="76" t="s">
        <v>3735</v>
      </c>
      <c r="C909" s="77" t="s">
        <v>3745</v>
      </c>
      <c r="D909" s="76" t="s">
        <v>3746</v>
      </c>
      <c r="E909" s="78"/>
      <c r="F909" s="78"/>
      <c r="G909" s="78"/>
      <c r="H909" s="49" t="s">
        <v>3751</v>
      </c>
      <c r="I909" s="62"/>
      <c r="J909" s="57" t="s">
        <v>3944</v>
      </c>
      <c r="K909" s="66"/>
      <c r="L909" s="66" t="s">
        <v>284</v>
      </c>
      <c r="M909" s="67">
        <v>80</v>
      </c>
      <c r="N909" s="67">
        <v>72</v>
      </c>
      <c r="O909" s="72">
        <v>44835</v>
      </c>
      <c r="P909" s="73" t="s">
        <v>2611</v>
      </c>
      <c r="Q909" s="80" t="str">
        <f t="shared" si="25"/>
        <v>35.07.09.34.1</v>
      </c>
    </row>
    <row r="910" spans="1:17" s="80" customFormat="1" ht="30" x14ac:dyDescent="0.2">
      <c r="A910" s="76" t="s">
        <v>648</v>
      </c>
      <c r="B910" s="76" t="s">
        <v>3735</v>
      </c>
      <c r="C910" s="77" t="s">
        <v>3752</v>
      </c>
      <c r="D910" s="76" t="s">
        <v>3399</v>
      </c>
      <c r="E910" s="78"/>
      <c r="F910" s="78"/>
      <c r="G910" s="78"/>
      <c r="H910" s="49" t="s">
        <v>3399</v>
      </c>
      <c r="I910" s="62"/>
      <c r="J910" s="83" t="s">
        <v>3947</v>
      </c>
      <c r="K910" s="66"/>
      <c r="L910" s="66"/>
      <c r="M910" s="67"/>
      <c r="N910" s="67" t="s">
        <v>2454</v>
      </c>
      <c r="O910" s="72"/>
      <c r="P910" s="73"/>
      <c r="Q910" s="80" t="str">
        <f t="shared" ref="Q910:Q913" si="26">IF(H910="",IF(B910="",A910,B910),H910)</f>
        <v xml:space="preserve"> </v>
      </c>
    </row>
    <row r="911" spans="1:17" s="80" customFormat="1" ht="58.5" x14ac:dyDescent="0.2">
      <c r="A911" s="76" t="s">
        <v>648</v>
      </c>
      <c r="B911" s="76" t="s">
        <v>3735</v>
      </c>
      <c r="C911" s="77" t="s">
        <v>3752</v>
      </c>
      <c r="D911" s="76" t="s">
        <v>3753</v>
      </c>
      <c r="E911" s="78"/>
      <c r="F911" s="78"/>
      <c r="G911" s="78"/>
      <c r="H911" s="49"/>
      <c r="I911" s="62"/>
      <c r="J911" s="83" t="s">
        <v>4630</v>
      </c>
      <c r="K911" s="66"/>
      <c r="L911" s="66"/>
      <c r="M911" s="67"/>
      <c r="N911" s="67" t="s">
        <v>2454</v>
      </c>
      <c r="O911" s="72"/>
      <c r="P911" s="73"/>
      <c r="Q911" s="80" t="str">
        <f t="shared" si="26"/>
        <v>35.07</v>
      </c>
    </row>
    <row r="912" spans="1:17" s="80" customFormat="1" ht="28.5" x14ac:dyDescent="0.2">
      <c r="A912" s="76" t="s">
        <v>648</v>
      </c>
      <c r="B912" s="76" t="s">
        <v>3735</v>
      </c>
      <c r="C912" s="77" t="s">
        <v>3752</v>
      </c>
      <c r="D912" s="76" t="s">
        <v>3753</v>
      </c>
      <c r="E912" s="78"/>
      <c r="F912" s="78"/>
      <c r="G912" s="78"/>
      <c r="H912" s="49" t="s">
        <v>3854</v>
      </c>
      <c r="I912" s="62"/>
      <c r="J912" s="57" t="s">
        <v>3948</v>
      </c>
      <c r="K912" s="66"/>
      <c r="L912" s="66" t="s">
        <v>284</v>
      </c>
      <c r="M912" s="67">
        <v>7.45</v>
      </c>
      <c r="N912" s="67">
        <v>6.71</v>
      </c>
      <c r="O912" s="72">
        <v>44835</v>
      </c>
      <c r="P912" s="73" t="s">
        <v>2611</v>
      </c>
      <c r="Q912" s="80" t="str">
        <f t="shared" si="26"/>
        <v>35.07.11.10.1</v>
      </c>
    </row>
    <row r="913" spans="1:17" s="80" customFormat="1" ht="28.5" x14ac:dyDescent="0.2">
      <c r="A913" s="76" t="s">
        <v>648</v>
      </c>
      <c r="B913" s="76" t="s">
        <v>3735</v>
      </c>
      <c r="C913" s="77" t="s">
        <v>3752</v>
      </c>
      <c r="D913" s="76" t="s">
        <v>3753</v>
      </c>
      <c r="E913" s="78"/>
      <c r="F913" s="78"/>
      <c r="G913" s="78"/>
      <c r="H913" s="49" t="s">
        <v>3855</v>
      </c>
      <c r="I913" s="62"/>
      <c r="J913" s="57" t="s">
        <v>3949</v>
      </c>
      <c r="K913" s="66"/>
      <c r="L913" s="66" t="s">
        <v>284</v>
      </c>
      <c r="M913" s="67">
        <v>20.9</v>
      </c>
      <c r="N913" s="67">
        <v>18.809999999999999</v>
      </c>
      <c r="O913" s="72">
        <v>44835</v>
      </c>
      <c r="P913" s="73" t="s">
        <v>2611</v>
      </c>
      <c r="Q913" s="80" t="str">
        <f t="shared" si="26"/>
        <v>35.07.11.11.1</v>
      </c>
    </row>
    <row r="914" spans="1:17" ht="101.25" x14ac:dyDescent="0.2">
      <c r="A914" s="17" t="s">
        <v>648</v>
      </c>
      <c r="B914" s="17" t="s">
        <v>860</v>
      </c>
      <c r="C914" s="28" t="s">
        <v>3399</v>
      </c>
      <c r="D914" s="17" t="s">
        <v>3399</v>
      </c>
      <c r="H914" s="41" t="s">
        <v>3399</v>
      </c>
      <c r="J914" s="3" t="s">
        <v>1070</v>
      </c>
      <c r="K914" s="32"/>
      <c r="N914" s="6" t="s">
        <v>2454</v>
      </c>
      <c r="O914" s="48"/>
      <c r="Q914" t="str">
        <f t="shared" si="24"/>
        <v xml:space="preserve"> </v>
      </c>
    </row>
    <row r="915" spans="1:17" ht="30" x14ac:dyDescent="0.2">
      <c r="A915" s="17" t="s">
        <v>648</v>
      </c>
      <c r="B915" s="17" t="s">
        <v>860</v>
      </c>
      <c r="C915" s="28" t="s">
        <v>4064</v>
      </c>
      <c r="D915" s="17" t="s">
        <v>3399</v>
      </c>
      <c r="J915" s="8" t="s">
        <v>4500</v>
      </c>
      <c r="K915" s="32"/>
      <c r="O915" s="48"/>
    </row>
    <row r="916" spans="1:17" ht="158.25" x14ac:dyDescent="0.2">
      <c r="A916" s="17" t="s">
        <v>648</v>
      </c>
      <c r="B916" s="17" t="s">
        <v>860</v>
      </c>
      <c r="C916" s="28" t="s">
        <v>4064</v>
      </c>
      <c r="D916" s="17" t="s">
        <v>4065</v>
      </c>
      <c r="I916" s="34" t="s">
        <v>1</v>
      </c>
      <c r="J916" s="3" t="s">
        <v>4501</v>
      </c>
      <c r="K916" s="32" t="s">
        <v>4502</v>
      </c>
      <c r="O916" s="48"/>
    </row>
    <row r="917" spans="1:17" ht="28.5" x14ac:dyDescent="0.2">
      <c r="A917" s="17" t="s">
        <v>648</v>
      </c>
      <c r="B917" s="17" t="s">
        <v>860</v>
      </c>
      <c r="C917" s="28" t="s">
        <v>4064</v>
      </c>
      <c r="D917" s="17" t="s">
        <v>4065</v>
      </c>
      <c r="H917" s="41" t="s">
        <v>4066</v>
      </c>
      <c r="I917" s="34" t="s">
        <v>1</v>
      </c>
      <c r="J917" s="3" t="s">
        <v>4505</v>
      </c>
      <c r="K917" s="32"/>
      <c r="L917" s="1" t="s">
        <v>284</v>
      </c>
      <c r="M917" s="6">
        <v>5.71</v>
      </c>
      <c r="N917" s="6">
        <v>5.14</v>
      </c>
      <c r="O917" s="48">
        <v>44835</v>
      </c>
      <c r="P917" s="5" t="s">
        <v>2611</v>
      </c>
    </row>
    <row r="918" spans="1:17" ht="28.5" x14ac:dyDescent="0.2">
      <c r="A918" s="17" t="s">
        <v>648</v>
      </c>
      <c r="B918" s="17" t="s">
        <v>860</v>
      </c>
      <c r="C918" s="28" t="s">
        <v>4064</v>
      </c>
      <c r="D918" s="17" t="s">
        <v>4065</v>
      </c>
      <c r="H918" s="41" t="s">
        <v>4067</v>
      </c>
      <c r="I918" s="34" t="s">
        <v>1</v>
      </c>
      <c r="J918" s="3" t="s">
        <v>4506</v>
      </c>
      <c r="K918" s="32"/>
      <c r="L918" s="1" t="s">
        <v>284</v>
      </c>
      <c r="M918" s="6">
        <v>7.22</v>
      </c>
      <c r="N918" s="6">
        <v>6.5</v>
      </c>
      <c r="O918" s="48">
        <v>44835</v>
      </c>
      <c r="P918" s="5" t="s">
        <v>2611</v>
      </c>
    </row>
    <row r="919" spans="1:17" ht="28.5" x14ac:dyDescent="0.2">
      <c r="A919" s="17" t="s">
        <v>648</v>
      </c>
      <c r="B919" s="17" t="s">
        <v>860</v>
      </c>
      <c r="C919" s="28" t="s">
        <v>4064</v>
      </c>
      <c r="D919" s="17" t="s">
        <v>4065</v>
      </c>
      <c r="H919" s="41" t="s">
        <v>4068</v>
      </c>
      <c r="I919" s="34" t="s">
        <v>1</v>
      </c>
      <c r="J919" s="3" t="s">
        <v>4507</v>
      </c>
      <c r="K919" s="32"/>
      <c r="L919" s="1" t="s">
        <v>284</v>
      </c>
      <c r="M919" s="6">
        <v>12.06</v>
      </c>
      <c r="N919" s="6">
        <v>10.85</v>
      </c>
      <c r="O919" s="48">
        <v>44835</v>
      </c>
      <c r="P919" s="5" t="s">
        <v>2611</v>
      </c>
    </row>
    <row r="920" spans="1:17" ht="28.5" x14ac:dyDescent="0.2">
      <c r="A920" s="17" t="s">
        <v>648</v>
      </c>
      <c r="B920" s="17" t="s">
        <v>860</v>
      </c>
      <c r="C920" s="28" t="s">
        <v>4064</v>
      </c>
      <c r="D920" s="17" t="s">
        <v>4065</v>
      </c>
      <c r="H920" s="41" t="s">
        <v>4069</v>
      </c>
      <c r="I920" s="34" t="s">
        <v>1</v>
      </c>
      <c r="J920" s="3" t="s">
        <v>4508</v>
      </c>
      <c r="K920" s="32"/>
      <c r="L920" s="1" t="s">
        <v>284</v>
      </c>
      <c r="M920" s="6">
        <v>21.65</v>
      </c>
      <c r="N920" s="6">
        <v>19.489999999999998</v>
      </c>
      <c r="O920" s="48">
        <v>44835</v>
      </c>
      <c r="P920" s="5" t="s">
        <v>2611</v>
      </c>
    </row>
    <row r="921" spans="1:17" ht="28.5" x14ac:dyDescent="0.2">
      <c r="A921" s="17" t="s">
        <v>648</v>
      </c>
      <c r="B921" s="17" t="s">
        <v>860</v>
      </c>
      <c r="C921" s="28" t="s">
        <v>4064</v>
      </c>
      <c r="D921" s="17" t="s">
        <v>4065</v>
      </c>
      <c r="H921" s="41" t="s">
        <v>4070</v>
      </c>
      <c r="I921" s="34" t="s">
        <v>1</v>
      </c>
      <c r="J921" s="3" t="s">
        <v>4509</v>
      </c>
      <c r="K921" s="32"/>
      <c r="L921" s="1" t="s">
        <v>284</v>
      </c>
      <c r="M921" s="6">
        <v>32.03</v>
      </c>
      <c r="N921" s="6">
        <v>28.83</v>
      </c>
      <c r="O921" s="48">
        <v>44835</v>
      </c>
      <c r="P921" s="5" t="s">
        <v>2611</v>
      </c>
    </row>
    <row r="922" spans="1:17" ht="28.5" x14ac:dyDescent="0.2">
      <c r="A922" s="17" t="s">
        <v>648</v>
      </c>
      <c r="B922" s="17" t="s">
        <v>860</v>
      </c>
      <c r="C922" s="28" t="s">
        <v>4064</v>
      </c>
      <c r="D922" s="17" t="s">
        <v>4065</v>
      </c>
      <c r="H922" s="41" t="s">
        <v>4071</v>
      </c>
      <c r="I922" s="34" t="s">
        <v>1</v>
      </c>
      <c r="J922" s="3" t="s">
        <v>4503</v>
      </c>
      <c r="K922" s="32"/>
      <c r="L922" s="1" t="s">
        <v>284</v>
      </c>
      <c r="M922" s="6">
        <v>33.39</v>
      </c>
      <c r="N922" s="6">
        <v>30.05</v>
      </c>
      <c r="O922" s="48">
        <v>44835</v>
      </c>
      <c r="P922" s="5" t="s">
        <v>2611</v>
      </c>
    </row>
    <row r="923" spans="1:17" ht="28.5" x14ac:dyDescent="0.2">
      <c r="A923" s="17" t="s">
        <v>648</v>
      </c>
      <c r="B923" s="17" t="s">
        <v>860</v>
      </c>
      <c r="C923" s="28" t="s">
        <v>4064</v>
      </c>
      <c r="D923" s="17" t="s">
        <v>4065</v>
      </c>
      <c r="H923" s="41" t="s">
        <v>4072</v>
      </c>
      <c r="I923" s="34" t="s">
        <v>1</v>
      </c>
      <c r="J923" s="3" t="s">
        <v>4504</v>
      </c>
      <c r="K923" s="32"/>
      <c r="L923" s="1" t="s">
        <v>284</v>
      </c>
      <c r="M923" s="6">
        <v>32.53</v>
      </c>
      <c r="N923" s="6">
        <v>29.28</v>
      </c>
      <c r="O923" s="48">
        <v>44835</v>
      </c>
      <c r="P923" s="5" t="s">
        <v>2611</v>
      </c>
    </row>
    <row r="924" spans="1:17" ht="30" x14ac:dyDescent="0.2">
      <c r="A924" s="17" t="s">
        <v>648</v>
      </c>
      <c r="B924" s="17" t="s">
        <v>860</v>
      </c>
      <c r="C924" s="28" t="s">
        <v>4118</v>
      </c>
      <c r="D924" s="17" t="s">
        <v>3399</v>
      </c>
      <c r="J924" s="8" t="s">
        <v>4510</v>
      </c>
      <c r="K924" s="32"/>
      <c r="O924" s="48"/>
    </row>
    <row r="925" spans="1:17" ht="204" customHeight="1" x14ac:dyDescent="0.2">
      <c r="A925" s="17" t="s">
        <v>648</v>
      </c>
      <c r="B925" s="17" t="s">
        <v>860</v>
      </c>
      <c r="C925" s="28" t="s">
        <v>4118</v>
      </c>
      <c r="D925" s="17" t="s">
        <v>4119</v>
      </c>
      <c r="I925" s="34" t="s">
        <v>1</v>
      </c>
      <c r="J925" s="3" t="s">
        <v>4511</v>
      </c>
      <c r="K925" s="32" t="s">
        <v>4512</v>
      </c>
      <c r="O925" s="48"/>
    </row>
    <row r="926" spans="1:17" ht="42.75" x14ac:dyDescent="0.2">
      <c r="A926" s="17" t="s">
        <v>648</v>
      </c>
      <c r="B926" s="17" t="s">
        <v>860</v>
      </c>
      <c r="C926" s="28" t="s">
        <v>4118</v>
      </c>
      <c r="D926" s="17" t="s">
        <v>4119</v>
      </c>
      <c r="H926" s="41" t="s">
        <v>4121</v>
      </c>
      <c r="I926" s="34" t="s">
        <v>1</v>
      </c>
      <c r="J926" s="3" t="s">
        <v>4515</v>
      </c>
      <c r="K926" s="32"/>
      <c r="L926" s="1" t="s">
        <v>284</v>
      </c>
      <c r="M926" s="6">
        <v>5.71</v>
      </c>
      <c r="N926" s="6">
        <v>5.14</v>
      </c>
      <c r="O926" s="48">
        <v>44835</v>
      </c>
      <c r="P926" s="5" t="s">
        <v>2611</v>
      </c>
    </row>
    <row r="927" spans="1:17" ht="42.75" x14ac:dyDescent="0.2">
      <c r="A927" s="17" t="s">
        <v>648</v>
      </c>
      <c r="B927" s="17" t="s">
        <v>860</v>
      </c>
      <c r="C927" s="28" t="s">
        <v>4118</v>
      </c>
      <c r="D927" s="17" t="s">
        <v>4119</v>
      </c>
      <c r="H927" s="41" t="s">
        <v>4122</v>
      </c>
      <c r="I927" s="34" t="s">
        <v>1</v>
      </c>
      <c r="J927" s="3" t="s">
        <v>4516</v>
      </c>
      <c r="K927" s="32"/>
      <c r="L927" s="1" t="s">
        <v>284</v>
      </c>
      <c r="M927" s="6">
        <v>7.22</v>
      </c>
      <c r="N927" s="6">
        <v>6.5</v>
      </c>
      <c r="O927" s="48">
        <v>44835</v>
      </c>
      <c r="P927" s="5" t="s">
        <v>2611</v>
      </c>
    </row>
    <row r="928" spans="1:17" ht="42.75" x14ac:dyDescent="0.2">
      <c r="A928" s="17" t="s">
        <v>648</v>
      </c>
      <c r="B928" s="17" t="s">
        <v>860</v>
      </c>
      <c r="C928" s="28" t="s">
        <v>4118</v>
      </c>
      <c r="D928" s="17" t="s">
        <v>4119</v>
      </c>
      <c r="H928" s="41" t="s">
        <v>4123</v>
      </c>
      <c r="I928" s="34" t="s">
        <v>1</v>
      </c>
      <c r="J928" s="3" t="s">
        <v>4517</v>
      </c>
      <c r="K928" s="32"/>
      <c r="L928" s="1" t="s">
        <v>284</v>
      </c>
      <c r="M928" s="6">
        <v>12.06</v>
      </c>
      <c r="N928" s="6">
        <v>10.85</v>
      </c>
      <c r="O928" s="48">
        <v>44835</v>
      </c>
      <c r="P928" s="5" t="s">
        <v>2611</v>
      </c>
    </row>
    <row r="929" spans="1:17" ht="42.75" x14ac:dyDescent="0.2">
      <c r="A929" s="17" t="s">
        <v>648</v>
      </c>
      <c r="B929" s="17" t="s">
        <v>860</v>
      </c>
      <c r="C929" s="28" t="s">
        <v>4118</v>
      </c>
      <c r="D929" s="17" t="s">
        <v>4119</v>
      </c>
      <c r="H929" s="41" t="s">
        <v>4124</v>
      </c>
      <c r="I929" s="34" t="s">
        <v>1</v>
      </c>
      <c r="J929" s="3" t="s">
        <v>4518</v>
      </c>
      <c r="K929" s="32"/>
      <c r="L929" s="1" t="s">
        <v>284</v>
      </c>
      <c r="M929" s="6">
        <v>21.65</v>
      </c>
      <c r="N929" s="6">
        <v>19.489999999999998</v>
      </c>
      <c r="O929" s="48">
        <v>44835</v>
      </c>
      <c r="P929" s="5" t="s">
        <v>2611</v>
      </c>
    </row>
    <row r="930" spans="1:17" ht="42.75" x14ac:dyDescent="0.2">
      <c r="A930" s="17" t="s">
        <v>648</v>
      </c>
      <c r="B930" s="17" t="s">
        <v>860</v>
      </c>
      <c r="C930" s="28" t="s">
        <v>4118</v>
      </c>
      <c r="D930" s="17" t="s">
        <v>4119</v>
      </c>
      <c r="H930" s="41" t="s">
        <v>4125</v>
      </c>
      <c r="I930" s="34" t="s">
        <v>1</v>
      </c>
      <c r="J930" s="3" t="s">
        <v>4514</v>
      </c>
      <c r="K930" s="32"/>
      <c r="L930" s="1" t="s">
        <v>284</v>
      </c>
      <c r="M930" s="6">
        <v>31.99</v>
      </c>
      <c r="N930" s="6">
        <v>28.79</v>
      </c>
      <c r="O930" s="48">
        <v>44835</v>
      </c>
      <c r="P930" s="5" t="s">
        <v>2611</v>
      </c>
    </row>
    <row r="931" spans="1:17" ht="42.75" x14ac:dyDescent="0.2">
      <c r="A931" s="17" t="s">
        <v>648</v>
      </c>
      <c r="B931" s="17" t="s">
        <v>860</v>
      </c>
      <c r="C931" s="28" t="s">
        <v>4118</v>
      </c>
      <c r="D931" s="17" t="s">
        <v>4119</v>
      </c>
      <c r="H931" s="41" t="s">
        <v>4126</v>
      </c>
      <c r="I931" s="34" t="s">
        <v>1</v>
      </c>
      <c r="J931" s="3" t="s">
        <v>4513</v>
      </c>
      <c r="K931" s="32"/>
      <c r="L931" s="1" t="s">
        <v>284</v>
      </c>
      <c r="M931" s="6">
        <v>32.590000000000003</v>
      </c>
      <c r="N931" s="6">
        <v>29.33</v>
      </c>
      <c r="O931" s="48">
        <v>44835</v>
      </c>
      <c r="P931" s="5" t="s">
        <v>2611</v>
      </c>
    </row>
    <row r="932" spans="1:17" x14ac:dyDescent="0.2">
      <c r="A932" s="17" t="s">
        <v>648</v>
      </c>
      <c r="B932" s="17" t="s">
        <v>860</v>
      </c>
      <c r="C932" s="7" t="s">
        <v>862</v>
      </c>
      <c r="D932" s="17" t="s">
        <v>3399</v>
      </c>
      <c r="H932" s="41" t="s">
        <v>3399</v>
      </c>
      <c r="J932" s="8" t="s">
        <v>1071</v>
      </c>
      <c r="K932" s="32"/>
      <c r="N932" s="6" t="s">
        <v>2454</v>
      </c>
      <c r="O932" s="48"/>
      <c r="Q932" t="str">
        <f t="shared" si="24"/>
        <v xml:space="preserve"> </v>
      </c>
    </row>
    <row r="933" spans="1:17" x14ac:dyDescent="0.2">
      <c r="A933" s="17" t="s">
        <v>648</v>
      </c>
      <c r="B933" s="17" t="s">
        <v>860</v>
      </c>
      <c r="C933" s="7" t="s">
        <v>862</v>
      </c>
      <c r="D933" s="17" t="s">
        <v>3399</v>
      </c>
      <c r="H933" s="41" t="s">
        <v>864</v>
      </c>
      <c r="J933" s="12" t="s">
        <v>1072</v>
      </c>
      <c r="K933" s="32"/>
      <c r="L933" s="1" t="s">
        <v>284</v>
      </c>
      <c r="M933" s="6">
        <v>25</v>
      </c>
      <c r="N933" s="6">
        <v>22.5</v>
      </c>
      <c r="O933" s="48">
        <v>44470</v>
      </c>
      <c r="P933" s="5" t="s">
        <v>2598</v>
      </c>
      <c r="Q933" t="str">
        <f t="shared" si="24"/>
        <v>35.10.06.01.1</v>
      </c>
    </row>
    <row r="934" spans="1:17" ht="30" x14ac:dyDescent="0.2">
      <c r="A934" s="17" t="s">
        <v>648</v>
      </c>
      <c r="B934" s="17" t="s">
        <v>860</v>
      </c>
      <c r="C934" s="7" t="s">
        <v>4116</v>
      </c>
      <c r="D934" s="17" t="s">
        <v>3399</v>
      </c>
      <c r="J934" s="8" t="s">
        <v>4519</v>
      </c>
      <c r="K934" s="32"/>
      <c r="O934" s="48"/>
    </row>
    <row r="935" spans="1:17" ht="215.25" x14ac:dyDescent="0.2">
      <c r="A935" s="17" t="s">
        <v>648</v>
      </c>
      <c r="B935" s="17" t="s">
        <v>860</v>
      </c>
      <c r="C935" s="7" t="s">
        <v>4116</v>
      </c>
      <c r="D935" s="7" t="s">
        <v>4117</v>
      </c>
      <c r="I935" s="34" t="s">
        <v>1</v>
      </c>
      <c r="J935" s="12" t="s">
        <v>4520</v>
      </c>
      <c r="K935" s="32" t="s">
        <v>4512</v>
      </c>
      <c r="O935" s="48"/>
    </row>
    <row r="936" spans="1:17" ht="42.75" x14ac:dyDescent="0.2">
      <c r="A936" s="17" t="s">
        <v>648</v>
      </c>
      <c r="B936" s="17" t="s">
        <v>860</v>
      </c>
      <c r="C936" s="7" t="s">
        <v>4116</v>
      </c>
      <c r="D936" s="7" t="s">
        <v>4117</v>
      </c>
      <c r="H936" s="41" t="s">
        <v>4133</v>
      </c>
      <c r="I936" s="34" t="s">
        <v>1</v>
      </c>
      <c r="J936" s="12" t="s">
        <v>4523</v>
      </c>
      <c r="K936" s="32"/>
      <c r="L936" s="1" t="s">
        <v>284</v>
      </c>
      <c r="M936" s="6">
        <v>5.49</v>
      </c>
      <c r="N936" s="6">
        <v>4.9400000000000004</v>
      </c>
      <c r="O936" s="48">
        <v>44835</v>
      </c>
      <c r="P936" s="5" t="s">
        <v>2611</v>
      </c>
    </row>
    <row r="937" spans="1:17" ht="42.75" x14ac:dyDescent="0.2">
      <c r="A937" s="17" t="s">
        <v>648</v>
      </c>
      <c r="B937" s="17" t="s">
        <v>860</v>
      </c>
      <c r="C937" s="7" t="s">
        <v>4116</v>
      </c>
      <c r="D937" s="7" t="s">
        <v>4117</v>
      </c>
      <c r="H937" s="41" t="s">
        <v>4134</v>
      </c>
      <c r="I937" s="34" t="s">
        <v>1</v>
      </c>
      <c r="J937" s="12" t="s">
        <v>4524</v>
      </c>
      <c r="K937" s="32"/>
      <c r="L937" s="1" t="s">
        <v>284</v>
      </c>
      <c r="M937" s="6">
        <v>7.22</v>
      </c>
      <c r="N937" s="6">
        <v>6.5</v>
      </c>
      <c r="O937" s="48">
        <v>44835</v>
      </c>
      <c r="P937" s="5" t="s">
        <v>2611</v>
      </c>
    </row>
    <row r="938" spans="1:17" ht="42.75" x14ac:dyDescent="0.2">
      <c r="A938" s="17" t="s">
        <v>648</v>
      </c>
      <c r="B938" s="17" t="s">
        <v>860</v>
      </c>
      <c r="C938" s="7" t="s">
        <v>4116</v>
      </c>
      <c r="D938" s="7" t="s">
        <v>4117</v>
      </c>
      <c r="H938" s="41" t="s">
        <v>4135</v>
      </c>
      <c r="I938" s="34" t="s">
        <v>1</v>
      </c>
      <c r="J938" s="12" t="s">
        <v>4525</v>
      </c>
      <c r="K938" s="32"/>
      <c r="L938" s="1" t="s">
        <v>284</v>
      </c>
      <c r="M938" s="6">
        <v>10.45</v>
      </c>
      <c r="N938" s="6">
        <v>9.41</v>
      </c>
      <c r="O938" s="48">
        <v>44835</v>
      </c>
      <c r="P938" s="5" t="s">
        <v>2611</v>
      </c>
    </row>
    <row r="939" spans="1:17" ht="30" x14ac:dyDescent="0.2">
      <c r="A939" s="17" t="s">
        <v>648</v>
      </c>
      <c r="B939" s="17" t="s">
        <v>4061</v>
      </c>
      <c r="C939" s="28" t="s">
        <v>3399</v>
      </c>
      <c r="D939" s="17" t="s">
        <v>3399</v>
      </c>
      <c r="J939" s="8" t="s">
        <v>4526</v>
      </c>
      <c r="K939" s="32"/>
      <c r="O939" s="48"/>
    </row>
    <row r="940" spans="1:17" ht="72.75" x14ac:dyDescent="0.2">
      <c r="A940" s="17" t="s">
        <v>648</v>
      </c>
      <c r="B940" s="17" t="s">
        <v>4061</v>
      </c>
      <c r="C940" s="7" t="s">
        <v>4139</v>
      </c>
      <c r="D940" s="17" t="s">
        <v>3399</v>
      </c>
      <c r="J940" s="8" t="s">
        <v>4527</v>
      </c>
      <c r="K940" s="32"/>
      <c r="O940" s="48"/>
    </row>
    <row r="941" spans="1:17" ht="114" x14ac:dyDescent="0.2">
      <c r="A941" s="17" t="s">
        <v>648</v>
      </c>
      <c r="B941" s="17" t="s">
        <v>4061</v>
      </c>
      <c r="C941" s="7" t="s">
        <v>4139</v>
      </c>
      <c r="D941" s="17" t="s">
        <v>3399</v>
      </c>
      <c r="H941" s="41" t="s">
        <v>4239</v>
      </c>
      <c r="I941" s="34" t="s">
        <v>1</v>
      </c>
      <c r="J941" s="12" t="s">
        <v>4635</v>
      </c>
      <c r="K941" s="32" t="s">
        <v>4528</v>
      </c>
      <c r="L941" s="1" t="s">
        <v>1074</v>
      </c>
      <c r="N941" s="6">
        <v>63.14</v>
      </c>
      <c r="O941" s="48">
        <v>44835</v>
      </c>
      <c r="P941" s="5" t="s">
        <v>2611</v>
      </c>
    </row>
    <row r="942" spans="1:17" ht="99.75" x14ac:dyDescent="0.2">
      <c r="A942" s="17" t="s">
        <v>648</v>
      </c>
      <c r="B942" s="17" t="s">
        <v>4062</v>
      </c>
      <c r="D942" s="17" t="s">
        <v>3399</v>
      </c>
      <c r="I942" s="34" t="s">
        <v>1</v>
      </c>
      <c r="J942" s="8" t="s">
        <v>4529</v>
      </c>
      <c r="K942" s="32" t="s">
        <v>4605</v>
      </c>
      <c r="O942" s="48"/>
    </row>
    <row r="943" spans="1:17" ht="42.75" x14ac:dyDescent="0.2">
      <c r="A943" s="17" t="s">
        <v>648</v>
      </c>
      <c r="B943" s="17" t="s">
        <v>4062</v>
      </c>
      <c r="D943" s="17" t="s">
        <v>3399</v>
      </c>
      <c r="H943" s="41" t="s">
        <v>4144</v>
      </c>
      <c r="I943" s="34" t="s">
        <v>1</v>
      </c>
      <c r="J943" s="12" t="s">
        <v>4608</v>
      </c>
      <c r="K943" s="32" t="s">
        <v>4607</v>
      </c>
      <c r="L943" s="1" t="s">
        <v>284</v>
      </c>
      <c r="M943" s="6">
        <v>2.2000000000000002</v>
      </c>
      <c r="N943" s="6">
        <v>1.98</v>
      </c>
      <c r="O943" s="48">
        <v>44835</v>
      </c>
      <c r="P943" s="5" t="s">
        <v>2611</v>
      </c>
    </row>
    <row r="944" spans="1:17" ht="28.5" x14ac:dyDescent="0.2">
      <c r="A944" s="17" t="s">
        <v>648</v>
      </c>
      <c r="B944" s="17" t="s">
        <v>4062</v>
      </c>
      <c r="D944" s="17" t="s">
        <v>3399</v>
      </c>
      <c r="H944" s="41" t="s">
        <v>4145</v>
      </c>
      <c r="I944" s="34" t="s">
        <v>1</v>
      </c>
      <c r="J944" s="12" t="s">
        <v>4609</v>
      </c>
      <c r="K944" s="32" t="s">
        <v>4607</v>
      </c>
      <c r="L944" s="1" t="s">
        <v>284</v>
      </c>
      <c r="M944" s="6">
        <v>3.46</v>
      </c>
      <c r="N944" s="6">
        <v>3.12</v>
      </c>
      <c r="O944" s="48">
        <v>44835</v>
      </c>
      <c r="P944" s="5" t="s">
        <v>2611</v>
      </c>
    </row>
    <row r="945" spans="1:17" x14ac:dyDescent="0.2">
      <c r="A945" s="17" t="s">
        <v>648</v>
      </c>
      <c r="B945" s="17" t="s">
        <v>1354</v>
      </c>
      <c r="C945" s="28" t="s">
        <v>3399</v>
      </c>
      <c r="D945" s="17" t="s">
        <v>3399</v>
      </c>
      <c r="H945" s="41" t="s">
        <v>3399</v>
      </c>
      <c r="J945" s="8" t="s">
        <v>1643</v>
      </c>
      <c r="K945" s="32"/>
      <c r="N945" s="6" t="s">
        <v>2454</v>
      </c>
      <c r="O945" s="48"/>
      <c r="Q945" t="str">
        <f t="shared" si="24"/>
        <v xml:space="preserve"> </v>
      </c>
    </row>
    <row r="946" spans="1:17" ht="185.25" x14ac:dyDescent="0.2">
      <c r="A946" s="17" t="s">
        <v>648</v>
      </c>
      <c r="B946" s="17" t="s">
        <v>1354</v>
      </c>
      <c r="C946" s="7" t="s">
        <v>1356</v>
      </c>
      <c r="D946" s="17" t="s">
        <v>3399</v>
      </c>
      <c r="H946" s="41" t="s">
        <v>3399</v>
      </c>
      <c r="I946" s="34" t="s">
        <v>1</v>
      </c>
      <c r="J946" s="8" t="s">
        <v>2015</v>
      </c>
      <c r="K946" s="32" t="s">
        <v>2662</v>
      </c>
      <c r="N946" s="6" t="s">
        <v>2454</v>
      </c>
      <c r="O946" s="48"/>
      <c r="Q946" t="str">
        <f t="shared" si="24"/>
        <v xml:space="preserve"> </v>
      </c>
    </row>
    <row r="947" spans="1:17" ht="71.25" x14ac:dyDescent="0.2">
      <c r="A947" s="17" t="s">
        <v>648</v>
      </c>
      <c r="B947" s="17" t="s">
        <v>1354</v>
      </c>
      <c r="C947" s="7" t="s">
        <v>1356</v>
      </c>
      <c r="D947" s="17" t="s">
        <v>3399</v>
      </c>
      <c r="H947" s="41" t="s">
        <v>1357</v>
      </c>
      <c r="I947" s="34" t="s">
        <v>1</v>
      </c>
      <c r="J947" s="12" t="s">
        <v>1644</v>
      </c>
      <c r="K947" s="32" t="s">
        <v>2016</v>
      </c>
      <c r="L947" s="1" t="s">
        <v>266</v>
      </c>
      <c r="M947" s="6">
        <v>164.2</v>
      </c>
      <c r="N947" s="6">
        <v>155.98999999999998</v>
      </c>
      <c r="O947" s="48">
        <v>44470</v>
      </c>
      <c r="P947" s="5" t="s">
        <v>2598</v>
      </c>
      <c r="Q947" t="str">
        <f t="shared" si="24"/>
        <v>35.25.01.00.1</v>
      </c>
    </row>
    <row r="948" spans="1:17" ht="42.75" x14ac:dyDescent="0.2">
      <c r="A948" s="17" t="s">
        <v>648</v>
      </c>
      <c r="B948" s="17" t="s">
        <v>1354</v>
      </c>
      <c r="C948" s="7" t="s">
        <v>1356</v>
      </c>
      <c r="D948" s="17" t="s">
        <v>3399</v>
      </c>
      <c r="H948" s="41" t="s">
        <v>1811</v>
      </c>
      <c r="I948" s="34" t="s">
        <v>1</v>
      </c>
      <c r="J948" s="12" t="s">
        <v>2017</v>
      </c>
      <c r="K948" s="32" t="s">
        <v>2016</v>
      </c>
      <c r="L948" s="1" t="s">
        <v>284</v>
      </c>
      <c r="M948" s="6">
        <v>98.5</v>
      </c>
      <c r="N948" s="6">
        <v>93.58</v>
      </c>
      <c r="O948" s="48">
        <v>44470</v>
      </c>
      <c r="P948" s="5" t="s">
        <v>2598</v>
      </c>
      <c r="Q948" t="str">
        <f t="shared" si="24"/>
        <v>35.25.01.01.1</v>
      </c>
    </row>
    <row r="949" spans="1:17" ht="42.75" x14ac:dyDescent="0.2">
      <c r="A949" s="17" t="s">
        <v>648</v>
      </c>
      <c r="B949" s="17" t="s">
        <v>1354</v>
      </c>
      <c r="C949" s="7" t="s">
        <v>1356</v>
      </c>
      <c r="D949" s="17" t="s">
        <v>3399</v>
      </c>
      <c r="H949" s="41" t="s">
        <v>1812</v>
      </c>
      <c r="I949" s="34" t="s">
        <v>1</v>
      </c>
      <c r="J949" s="12" t="s">
        <v>2018</v>
      </c>
      <c r="K949" s="32" t="s">
        <v>2016</v>
      </c>
      <c r="L949" s="1" t="s">
        <v>284</v>
      </c>
      <c r="M949" s="6">
        <v>67.5</v>
      </c>
      <c r="N949" s="6">
        <v>64.13</v>
      </c>
      <c r="O949" s="48">
        <v>44470</v>
      </c>
      <c r="P949" s="5" t="s">
        <v>2598</v>
      </c>
      <c r="Q949" t="str">
        <f t="shared" si="24"/>
        <v>35.25.01.02.1</v>
      </c>
    </row>
    <row r="950" spans="1:17" ht="117" x14ac:dyDescent="0.2">
      <c r="A950" s="17" t="s">
        <v>648</v>
      </c>
      <c r="B950" s="17" t="s">
        <v>4063</v>
      </c>
      <c r="C950" s="28" t="s">
        <v>3399</v>
      </c>
      <c r="D950" s="17" t="s">
        <v>3399</v>
      </c>
      <c r="J950" s="8" t="s">
        <v>4530</v>
      </c>
      <c r="K950" s="32"/>
      <c r="O950" s="48"/>
    </row>
    <row r="951" spans="1:17" ht="42.75" x14ac:dyDescent="0.2">
      <c r="A951" s="17" t="s">
        <v>648</v>
      </c>
      <c r="B951" s="17" t="s">
        <v>4063</v>
      </c>
      <c r="C951" s="28" t="s">
        <v>3399</v>
      </c>
      <c r="D951" s="17" t="s">
        <v>3399</v>
      </c>
      <c r="H951" s="41" t="s">
        <v>4146</v>
      </c>
      <c r="J951" s="12" t="s">
        <v>4531</v>
      </c>
      <c r="K951" s="32"/>
      <c r="L951" s="1" t="s">
        <v>4533</v>
      </c>
      <c r="N951" s="6">
        <v>12.78</v>
      </c>
      <c r="O951" s="48">
        <v>44835</v>
      </c>
      <c r="P951" s="5" t="s">
        <v>2611</v>
      </c>
    </row>
    <row r="952" spans="1:17" ht="28.5" x14ac:dyDescent="0.2">
      <c r="A952" s="17" t="s">
        <v>648</v>
      </c>
      <c r="B952" s="17" t="s">
        <v>4063</v>
      </c>
      <c r="C952" s="28" t="s">
        <v>3399</v>
      </c>
      <c r="D952" s="17" t="s">
        <v>3399</v>
      </c>
      <c r="H952" s="41" t="s">
        <v>4147</v>
      </c>
      <c r="J952" s="12" t="s">
        <v>4532</v>
      </c>
      <c r="K952" s="32"/>
      <c r="L952" s="1" t="s">
        <v>3258</v>
      </c>
      <c r="N952" s="6">
        <v>24.5</v>
      </c>
      <c r="O952" s="48">
        <v>44835</v>
      </c>
      <c r="P952" s="5" t="s">
        <v>2611</v>
      </c>
    </row>
    <row r="953" spans="1:17" ht="200.25" x14ac:dyDescent="0.2">
      <c r="A953" s="17" t="s">
        <v>497</v>
      </c>
      <c r="B953" s="17" t="s">
        <v>3399</v>
      </c>
      <c r="C953" s="28" t="s">
        <v>3399</v>
      </c>
      <c r="D953" s="17" t="s">
        <v>3399</v>
      </c>
      <c r="H953" s="41" t="s">
        <v>3399</v>
      </c>
      <c r="J953" s="3" t="s">
        <v>2597</v>
      </c>
      <c r="N953" s="6" t="s">
        <v>2454</v>
      </c>
      <c r="O953" s="48"/>
      <c r="Q953" t="str">
        <f t="shared" si="24"/>
        <v xml:space="preserve"> </v>
      </c>
    </row>
    <row r="954" spans="1:17" x14ac:dyDescent="0.2">
      <c r="A954" s="17" t="s">
        <v>497</v>
      </c>
      <c r="B954" s="17" t="s">
        <v>498</v>
      </c>
      <c r="C954" s="28" t="s">
        <v>3399</v>
      </c>
      <c r="D954" s="17" t="s">
        <v>3399</v>
      </c>
      <c r="H954" s="41" t="s">
        <v>3399</v>
      </c>
      <c r="J954" s="7" t="s">
        <v>586</v>
      </c>
      <c r="N954" s="6" t="s">
        <v>2454</v>
      </c>
      <c r="O954" s="48">
        <v>44470</v>
      </c>
      <c r="P954" s="5" t="s">
        <v>2598</v>
      </c>
      <c r="Q954" t="str">
        <f t="shared" si="24"/>
        <v xml:space="preserve"> </v>
      </c>
    </row>
    <row r="955" spans="1:17" x14ac:dyDescent="0.2">
      <c r="A955" s="17" t="s">
        <v>497</v>
      </c>
      <c r="B955" s="17" t="s">
        <v>498</v>
      </c>
      <c r="C955" s="28" t="s">
        <v>3399</v>
      </c>
      <c r="D955" s="17" t="s">
        <v>3399</v>
      </c>
      <c r="H955" s="41" t="s">
        <v>201</v>
      </c>
      <c r="I955" s="34" t="s">
        <v>1</v>
      </c>
      <c r="J955" s="1" t="s">
        <v>334</v>
      </c>
      <c r="K955" s="12" t="s">
        <v>335</v>
      </c>
      <c r="M955" s="6">
        <v>377</v>
      </c>
      <c r="N955" s="6">
        <v>358.15</v>
      </c>
      <c r="O955" s="48">
        <v>44470</v>
      </c>
      <c r="P955" s="5" t="s">
        <v>2598</v>
      </c>
      <c r="Q955" t="str">
        <f t="shared" si="24"/>
        <v>99.01.01.01.1</v>
      </c>
    </row>
    <row r="956" spans="1:17" x14ac:dyDescent="0.2">
      <c r="A956" s="17" t="s">
        <v>497</v>
      </c>
      <c r="B956" s="17" t="s">
        <v>498</v>
      </c>
      <c r="C956" s="28" t="s">
        <v>3399</v>
      </c>
      <c r="D956" s="17" t="s">
        <v>3399</v>
      </c>
      <c r="H956" s="41" t="s">
        <v>204</v>
      </c>
      <c r="J956" s="1" t="s">
        <v>336</v>
      </c>
      <c r="M956" s="6">
        <v>70</v>
      </c>
      <c r="N956" s="6">
        <v>66.5</v>
      </c>
      <c r="O956" s="48">
        <v>44470</v>
      </c>
      <c r="P956" s="5" t="s">
        <v>2598</v>
      </c>
      <c r="Q956" t="str">
        <f t="shared" si="24"/>
        <v>99.01.01.02.1</v>
      </c>
    </row>
    <row r="957" spans="1:17" ht="28.5" x14ac:dyDescent="0.2">
      <c r="A957" s="17" t="s">
        <v>497</v>
      </c>
      <c r="B957" s="17" t="s">
        <v>498</v>
      </c>
      <c r="C957" s="28" t="s">
        <v>3399</v>
      </c>
      <c r="D957" s="17" t="s">
        <v>3399</v>
      </c>
      <c r="H957" s="41" t="s">
        <v>206</v>
      </c>
      <c r="J957" s="3" t="s">
        <v>337</v>
      </c>
      <c r="M957" s="6">
        <v>20</v>
      </c>
      <c r="N957" s="6">
        <v>19</v>
      </c>
      <c r="O957" s="48">
        <v>44470</v>
      </c>
      <c r="P957" s="5" t="s">
        <v>2598</v>
      </c>
      <c r="Q957" t="str">
        <f t="shared" si="24"/>
        <v>99.01.01.03.1</v>
      </c>
    </row>
    <row r="958" spans="1:17" x14ac:dyDescent="0.2">
      <c r="A958" s="17" t="s">
        <v>497</v>
      </c>
      <c r="B958" s="17" t="s">
        <v>4150</v>
      </c>
      <c r="C958" s="28" t="s">
        <v>3399</v>
      </c>
      <c r="D958" s="17" t="s">
        <v>3399</v>
      </c>
      <c r="J958" s="8" t="s">
        <v>4534</v>
      </c>
      <c r="O958" s="48"/>
    </row>
    <row r="959" spans="1:17" ht="87" customHeight="1" x14ac:dyDescent="0.2">
      <c r="A959" s="17" t="s">
        <v>497</v>
      </c>
      <c r="B959" s="17" t="s">
        <v>4150</v>
      </c>
      <c r="C959" s="17" t="s">
        <v>4205</v>
      </c>
      <c r="D959" s="17" t="s">
        <v>3399</v>
      </c>
      <c r="J959" s="8" t="s">
        <v>4535</v>
      </c>
      <c r="O959" s="48"/>
    </row>
    <row r="960" spans="1:17" x14ac:dyDescent="0.2">
      <c r="A960" s="17" t="s">
        <v>497</v>
      </c>
      <c r="B960" s="17" t="s">
        <v>4150</v>
      </c>
      <c r="C960" s="17" t="s">
        <v>4205</v>
      </c>
      <c r="D960" s="17" t="s">
        <v>3399</v>
      </c>
      <c r="H960" s="41" t="s">
        <v>4155</v>
      </c>
      <c r="J960" s="3" t="s">
        <v>4536</v>
      </c>
      <c r="L960" s="1" t="s">
        <v>4537</v>
      </c>
      <c r="M960" s="6">
        <v>0.6</v>
      </c>
      <c r="N960" s="6">
        <v>0.54</v>
      </c>
      <c r="O960" s="48">
        <v>44835</v>
      </c>
      <c r="P960" s="5" t="s">
        <v>2611</v>
      </c>
    </row>
    <row r="961" spans="1:17" x14ac:dyDescent="0.2">
      <c r="A961" s="17" t="s">
        <v>497</v>
      </c>
      <c r="B961" s="17" t="s">
        <v>499</v>
      </c>
      <c r="C961" s="28" t="s">
        <v>3399</v>
      </c>
      <c r="D961" s="17" t="s">
        <v>3399</v>
      </c>
      <c r="H961" s="41" t="s">
        <v>3399</v>
      </c>
      <c r="J961" s="7" t="s">
        <v>587</v>
      </c>
      <c r="N961" s="6" t="s">
        <v>2454</v>
      </c>
      <c r="O961" s="48"/>
      <c r="Q961" t="str">
        <f t="shared" si="24"/>
        <v xml:space="preserve"> </v>
      </c>
    </row>
    <row r="962" spans="1:17" ht="28.5" x14ac:dyDescent="0.2">
      <c r="A962" s="17" t="s">
        <v>497</v>
      </c>
      <c r="B962" s="17" t="s">
        <v>499</v>
      </c>
      <c r="C962" s="28" t="s">
        <v>3399</v>
      </c>
      <c r="D962" s="17" t="s">
        <v>3399</v>
      </c>
      <c r="H962" s="41" t="s">
        <v>208</v>
      </c>
      <c r="J962" s="3" t="s">
        <v>2024</v>
      </c>
      <c r="L962" s="1" t="s">
        <v>284</v>
      </c>
      <c r="M962" s="6">
        <v>6.9</v>
      </c>
      <c r="N962" s="6">
        <v>6.2100000000000009</v>
      </c>
      <c r="O962" s="48">
        <v>44470</v>
      </c>
      <c r="P962" s="5" t="s">
        <v>2598</v>
      </c>
      <c r="Q962" t="str">
        <f t="shared" si="24"/>
        <v>99.10.01.02.1</v>
      </c>
    </row>
    <row r="963" spans="1:17" x14ac:dyDescent="0.2">
      <c r="A963" s="17" t="s">
        <v>497</v>
      </c>
      <c r="B963" s="17" t="s">
        <v>499</v>
      </c>
      <c r="C963" s="28" t="s">
        <v>3399</v>
      </c>
      <c r="D963" s="17" t="s">
        <v>3399</v>
      </c>
      <c r="H963" s="41" t="s">
        <v>209</v>
      </c>
      <c r="J963" s="1" t="s">
        <v>2021</v>
      </c>
      <c r="L963" s="1" t="s">
        <v>284</v>
      </c>
      <c r="M963" s="6">
        <v>1.7</v>
      </c>
      <c r="N963" s="6">
        <v>1.53</v>
      </c>
      <c r="O963" s="48">
        <v>44470</v>
      </c>
      <c r="P963" s="5" t="s">
        <v>2598</v>
      </c>
      <c r="Q963" t="str">
        <f t="shared" si="24"/>
        <v>99.10.02.00.1</v>
      </c>
    </row>
    <row r="964" spans="1:17" x14ac:dyDescent="0.2">
      <c r="A964" s="17" t="s">
        <v>497</v>
      </c>
      <c r="B964" s="17" t="s">
        <v>499</v>
      </c>
      <c r="C964" s="28" t="s">
        <v>3399</v>
      </c>
      <c r="D964" s="17" t="s">
        <v>3399</v>
      </c>
      <c r="H964" s="41" t="s">
        <v>2033</v>
      </c>
      <c r="J964" s="1" t="s">
        <v>2019</v>
      </c>
      <c r="L964" s="1" t="s">
        <v>284</v>
      </c>
      <c r="M964" s="6">
        <v>2.5499999999999998</v>
      </c>
      <c r="N964" s="6">
        <v>2.2999999999999998</v>
      </c>
      <c r="O964" s="48">
        <v>44470</v>
      </c>
      <c r="P964" s="5" t="s">
        <v>2598</v>
      </c>
      <c r="Q964" t="str">
        <f t="shared" si="24"/>
        <v>99.10.02.01.1</v>
      </c>
    </row>
    <row r="965" spans="1:17" x14ac:dyDescent="0.2">
      <c r="A965" s="17" t="s">
        <v>497</v>
      </c>
      <c r="B965" s="17" t="s">
        <v>499</v>
      </c>
      <c r="C965" s="28" t="s">
        <v>3399</v>
      </c>
      <c r="D965" s="17" t="s">
        <v>3399</v>
      </c>
      <c r="H965" s="41" t="s">
        <v>2034</v>
      </c>
      <c r="J965" s="1" t="s">
        <v>2022</v>
      </c>
      <c r="L965" s="1" t="s">
        <v>284</v>
      </c>
      <c r="M965" s="6">
        <v>3.6</v>
      </c>
      <c r="N965" s="6">
        <v>3.24</v>
      </c>
      <c r="O965" s="48">
        <v>44470</v>
      </c>
      <c r="P965" s="5" t="s">
        <v>2598</v>
      </c>
      <c r="Q965" t="str">
        <f t="shared" si="24"/>
        <v>99.10.02.02.1</v>
      </c>
    </row>
    <row r="966" spans="1:17" x14ac:dyDescent="0.2">
      <c r="A966" s="17" t="s">
        <v>497</v>
      </c>
      <c r="B966" s="17" t="s">
        <v>499</v>
      </c>
      <c r="C966" s="28" t="s">
        <v>3399</v>
      </c>
      <c r="D966" s="17" t="s">
        <v>3399</v>
      </c>
      <c r="H966" s="41" t="s">
        <v>2035</v>
      </c>
      <c r="J966" s="1" t="s">
        <v>2020</v>
      </c>
      <c r="L966" s="1" t="s">
        <v>284</v>
      </c>
      <c r="M966" s="6">
        <v>2.65</v>
      </c>
      <c r="N966" s="6">
        <v>2.39</v>
      </c>
      <c r="O966" s="48">
        <v>44470</v>
      </c>
      <c r="P966" s="5" t="s">
        <v>2598</v>
      </c>
      <c r="Q966" t="str">
        <f t="shared" si="24"/>
        <v>99.10.02.03.1</v>
      </c>
    </row>
    <row r="967" spans="1:17" ht="28.5" x14ac:dyDescent="0.2">
      <c r="A967" s="17" t="s">
        <v>497</v>
      </c>
      <c r="B967" s="17" t="s">
        <v>499</v>
      </c>
      <c r="C967" s="28" t="s">
        <v>3399</v>
      </c>
      <c r="D967" s="17" t="s">
        <v>3399</v>
      </c>
      <c r="H967" s="41" t="s">
        <v>2036</v>
      </c>
      <c r="J967" s="3" t="s">
        <v>2023</v>
      </c>
      <c r="L967" s="1" t="s">
        <v>284</v>
      </c>
      <c r="M967" s="6">
        <v>2.2999999999999998</v>
      </c>
      <c r="N967" s="6">
        <v>2.0699999999999998</v>
      </c>
      <c r="O967" s="48">
        <v>44470</v>
      </c>
      <c r="P967" s="5" t="s">
        <v>2598</v>
      </c>
      <c r="Q967" t="str">
        <f t="shared" si="24"/>
        <v>99.10.02.04.1</v>
      </c>
    </row>
    <row r="968" spans="1:17" ht="57.75" x14ac:dyDescent="0.2">
      <c r="A968" s="17" t="s">
        <v>497</v>
      </c>
      <c r="B968" s="17" t="s">
        <v>500</v>
      </c>
      <c r="C968" s="28" t="s">
        <v>3399</v>
      </c>
      <c r="D968" s="17" t="s">
        <v>3399</v>
      </c>
      <c r="H968" s="41" t="s">
        <v>3399</v>
      </c>
      <c r="J968" s="8" t="s">
        <v>1645</v>
      </c>
      <c r="N968" s="6" t="s">
        <v>2454</v>
      </c>
      <c r="O968" s="48"/>
      <c r="Q968" t="str">
        <f t="shared" si="24"/>
        <v xml:space="preserve"> </v>
      </c>
    </row>
    <row r="969" spans="1:17" ht="28.5" x14ac:dyDescent="0.2">
      <c r="A969" s="17" t="s">
        <v>497</v>
      </c>
      <c r="B969" s="17" t="s">
        <v>500</v>
      </c>
      <c r="C969" s="28" t="s">
        <v>3399</v>
      </c>
      <c r="D969" s="17" t="s">
        <v>3399</v>
      </c>
      <c r="H969" s="41" t="s">
        <v>210</v>
      </c>
      <c r="J969" s="3" t="s">
        <v>1646</v>
      </c>
      <c r="L969" s="1" t="s">
        <v>284</v>
      </c>
      <c r="M969" s="6">
        <v>6.9</v>
      </c>
      <c r="N969" s="6">
        <v>6.2100000000000009</v>
      </c>
      <c r="O969" s="48">
        <v>44470</v>
      </c>
      <c r="P969" s="5" t="s">
        <v>2598</v>
      </c>
      <c r="Q969" t="str">
        <f t="shared" si="24"/>
        <v>99.11.01.00.1</v>
      </c>
    </row>
    <row r="970" spans="1:17" ht="28.5" x14ac:dyDescent="0.2">
      <c r="A970" s="17" t="s">
        <v>497</v>
      </c>
      <c r="B970" s="17" t="s">
        <v>500</v>
      </c>
      <c r="C970" s="28" t="s">
        <v>3399</v>
      </c>
      <c r="D970" s="17" t="s">
        <v>3399</v>
      </c>
      <c r="H970" s="41" t="s">
        <v>342</v>
      </c>
      <c r="J970" s="3" t="s">
        <v>1647</v>
      </c>
      <c r="L970" s="1" t="s">
        <v>284</v>
      </c>
      <c r="M970" s="6">
        <v>3.2</v>
      </c>
      <c r="N970" s="6">
        <v>2.8800000000000003</v>
      </c>
      <c r="O970" s="48">
        <v>44470</v>
      </c>
      <c r="P970" s="5" t="s">
        <v>2598</v>
      </c>
      <c r="Q970" t="str">
        <f t="shared" si="24"/>
        <v>99.11.01.01.1</v>
      </c>
    </row>
    <row r="971" spans="1:17" ht="28.5" x14ac:dyDescent="0.2">
      <c r="A971" s="17" t="s">
        <v>497</v>
      </c>
      <c r="B971" s="17" t="s">
        <v>500</v>
      </c>
      <c r="C971" s="28" t="s">
        <v>3399</v>
      </c>
      <c r="D971" s="17" t="s">
        <v>3399</v>
      </c>
      <c r="H971" s="41" t="s">
        <v>343</v>
      </c>
      <c r="J971" s="3" t="s">
        <v>1648</v>
      </c>
      <c r="L971" s="1" t="s">
        <v>284</v>
      </c>
      <c r="M971" s="6">
        <v>2.85</v>
      </c>
      <c r="N971" s="6">
        <v>2.42</v>
      </c>
      <c r="O971" s="48">
        <v>44470</v>
      </c>
      <c r="P971" s="5" t="s">
        <v>2598</v>
      </c>
      <c r="Q971" t="str">
        <f t="shared" si="24"/>
        <v>99.11.01.02.1</v>
      </c>
    </row>
    <row r="972" spans="1:17" ht="28.5" x14ac:dyDescent="0.2">
      <c r="A972" s="17" t="s">
        <v>497</v>
      </c>
      <c r="B972" s="17" t="s">
        <v>500</v>
      </c>
      <c r="C972" s="28" t="s">
        <v>3399</v>
      </c>
      <c r="D972" s="17" t="s">
        <v>3399</v>
      </c>
      <c r="H972" s="41" t="s">
        <v>1363</v>
      </c>
      <c r="J972" s="3" t="s">
        <v>1649</v>
      </c>
      <c r="L972" s="1" t="s">
        <v>284</v>
      </c>
      <c r="M972" s="6">
        <v>4.0999999999999996</v>
      </c>
      <c r="N972" s="6">
        <v>3.69</v>
      </c>
      <c r="O972" s="48">
        <v>44470</v>
      </c>
      <c r="P972" s="5" t="s">
        <v>2598</v>
      </c>
      <c r="Q972" t="str">
        <f t="shared" si="24"/>
        <v>99.11.01.03.1</v>
      </c>
    </row>
    <row r="973" spans="1:17" ht="28.5" x14ac:dyDescent="0.2">
      <c r="A973" s="17" t="s">
        <v>497</v>
      </c>
      <c r="B973" s="17" t="s">
        <v>500</v>
      </c>
      <c r="C973" s="28" t="s">
        <v>3399</v>
      </c>
      <c r="D973" s="17" t="s">
        <v>3399</v>
      </c>
      <c r="H973" s="41" t="s">
        <v>1364</v>
      </c>
      <c r="J973" s="3" t="s">
        <v>1650</v>
      </c>
      <c r="L973" s="1" t="s">
        <v>284</v>
      </c>
      <c r="M973" s="6">
        <v>1.45</v>
      </c>
      <c r="N973" s="6">
        <v>1.23</v>
      </c>
      <c r="O973" s="48">
        <v>44470</v>
      </c>
      <c r="P973" s="5" t="s">
        <v>2598</v>
      </c>
      <c r="Q973" t="str">
        <f t="shared" si="24"/>
        <v>99.11.01.04.1</v>
      </c>
    </row>
    <row r="974" spans="1:17" ht="85.5" x14ac:dyDescent="0.2">
      <c r="A974" s="17" t="s">
        <v>497</v>
      </c>
      <c r="B974" s="17" t="s">
        <v>4158</v>
      </c>
      <c r="C974" s="28" t="s">
        <v>3399</v>
      </c>
      <c r="D974" s="17" t="s">
        <v>3399</v>
      </c>
      <c r="I974" s="34" t="s">
        <v>1</v>
      </c>
      <c r="J974" s="3" t="s">
        <v>4538</v>
      </c>
      <c r="K974" s="12" t="s">
        <v>4606</v>
      </c>
      <c r="O974" s="48"/>
    </row>
    <row r="975" spans="1:17" ht="28.5" x14ac:dyDescent="0.2">
      <c r="A975" s="17" t="s">
        <v>497</v>
      </c>
      <c r="B975" s="17" t="s">
        <v>4158</v>
      </c>
      <c r="C975" s="28" t="s">
        <v>3399</v>
      </c>
      <c r="D975" s="17" t="s">
        <v>3399</v>
      </c>
      <c r="H975" s="41" t="s">
        <v>4159</v>
      </c>
      <c r="I975" s="34" t="s">
        <v>4036</v>
      </c>
      <c r="J975" s="3" t="s">
        <v>4539</v>
      </c>
      <c r="L975" s="1" t="s">
        <v>284</v>
      </c>
      <c r="M975" s="6">
        <v>15.4</v>
      </c>
      <c r="N975" s="6">
        <v>13.86</v>
      </c>
      <c r="O975" s="48">
        <v>44835</v>
      </c>
      <c r="P975" s="5" t="s">
        <v>2611</v>
      </c>
    </row>
    <row r="976" spans="1:17" ht="28.5" x14ac:dyDescent="0.2">
      <c r="A976" s="17" t="s">
        <v>497</v>
      </c>
      <c r="B976" s="17" t="s">
        <v>4158</v>
      </c>
      <c r="C976" s="28" t="s">
        <v>3399</v>
      </c>
      <c r="D976" s="17" t="s">
        <v>3399</v>
      </c>
      <c r="H976" s="41" t="s">
        <v>4160</v>
      </c>
      <c r="I976" s="34" t="s">
        <v>4036</v>
      </c>
      <c r="J976" s="3" t="s">
        <v>4540</v>
      </c>
      <c r="L976" s="1" t="s">
        <v>284</v>
      </c>
      <c r="M976" s="6">
        <v>19.32</v>
      </c>
      <c r="N976" s="6">
        <v>17.39</v>
      </c>
      <c r="O976" s="48">
        <v>44835</v>
      </c>
      <c r="P976" s="5" t="s">
        <v>2611</v>
      </c>
    </row>
    <row r="977" spans="1:16" ht="28.5" x14ac:dyDescent="0.2">
      <c r="A977" s="17" t="s">
        <v>497</v>
      </c>
      <c r="B977" s="17" t="s">
        <v>4158</v>
      </c>
      <c r="D977" s="17" t="s">
        <v>3399</v>
      </c>
      <c r="H977" s="41" t="s">
        <v>4161</v>
      </c>
      <c r="I977" s="34" t="s">
        <v>4036</v>
      </c>
      <c r="J977" s="3" t="s">
        <v>4541</v>
      </c>
      <c r="L977" s="1" t="s">
        <v>284</v>
      </c>
      <c r="M977" s="6">
        <v>32</v>
      </c>
      <c r="N977" s="6">
        <v>28.8</v>
      </c>
      <c r="O977" s="48">
        <v>44835</v>
      </c>
      <c r="P977" s="5" t="s">
        <v>2611</v>
      </c>
    </row>
    <row r="978" spans="1:16" x14ac:dyDescent="0.2">
      <c r="A978" s="17" t="s">
        <v>497</v>
      </c>
      <c r="B978" s="17" t="s">
        <v>4165</v>
      </c>
      <c r="C978" s="28" t="s">
        <v>3399</v>
      </c>
      <c r="D978" s="17" t="s">
        <v>3399</v>
      </c>
      <c r="J978" s="8" t="s">
        <v>4543</v>
      </c>
      <c r="O978" s="48"/>
    </row>
    <row r="979" spans="1:16" x14ac:dyDescent="0.2">
      <c r="A979" s="17" t="s">
        <v>497</v>
      </c>
      <c r="B979" s="17" t="s">
        <v>4165</v>
      </c>
      <c r="C979" s="28" t="s">
        <v>4542</v>
      </c>
      <c r="D979" s="17" t="s">
        <v>3399</v>
      </c>
      <c r="I979" s="34" t="s">
        <v>1</v>
      </c>
      <c r="J979" s="7" t="s">
        <v>4544</v>
      </c>
      <c r="K979" s="10" t="s">
        <v>4545</v>
      </c>
      <c r="O979" s="48"/>
    </row>
    <row r="980" spans="1:16" ht="28.5" x14ac:dyDescent="0.2">
      <c r="A980" s="17" t="s">
        <v>497</v>
      </c>
      <c r="B980" s="17" t="s">
        <v>4165</v>
      </c>
      <c r="C980" s="28" t="s">
        <v>4542</v>
      </c>
      <c r="D980" s="17" t="s">
        <v>3399</v>
      </c>
      <c r="H980" s="41" t="s">
        <v>4169</v>
      </c>
      <c r="I980" s="34" t="s">
        <v>1</v>
      </c>
      <c r="J980" s="3" t="s">
        <v>4548</v>
      </c>
      <c r="K980" s="12" t="s">
        <v>4546</v>
      </c>
      <c r="L980" s="1" t="s">
        <v>284</v>
      </c>
      <c r="M980" s="6">
        <v>22.63</v>
      </c>
      <c r="N980" s="6">
        <v>20.37</v>
      </c>
      <c r="O980" s="48">
        <v>44835</v>
      </c>
      <c r="P980" s="5" t="s">
        <v>2611</v>
      </c>
    </row>
    <row r="981" spans="1:16" ht="28.5" x14ac:dyDescent="0.2">
      <c r="A981" s="17" t="s">
        <v>497</v>
      </c>
      <c r="B981" s="17" t="s">
        <v>4165</v>
      </c>
      <c r="C981" s="28" t="s">
        <v>4542</v>
      </c>
      <c r="D981" s="17" t="s">
        <v>3399</v>
      </c>
      <c r="H981" s="41" t="s">
        <v>4170</v>
      </c>
      <c r="I981" s="34" t="s">
        <v>1</v>
      </c>
      <c r="J981" s="3" t="s">
        <v>4549</v>
      </c>
      <c r="K981" s="12" t="s">
        <v>4547</v>
      </c>
      <c r="L981" s="1" t="s">
        <v>284</v>
      </c>
      <c r="M981" s="6">
        <v>1.35</v>
      </c>
      <c r="N981" s="6" t="s">
        <v>2489</v>
      </c>
      <c r="O981" s="48">
        <v>44835</v>
      </c>
      <c r="P981" s="5" t="s">
        <v>2611</v>
      </c>
    </row>
    <row r="982" spans="1:16" ht="72" x14ac:dyDescent="0.2">
      <c r="A982" s="17" t="s">
        <v>497</v>
      </c>
      <c r="B982" s="17" t="s">
        <v>4175</v>
      </c>
      <c r="C982" s="28" t="s">
        <v>3399</v>
      </c>
      <c r="D982" s="17" t="s">
        <v>3399</v>
      </c>
      <c r="J982" s="8" t="s">
        <v>4550</v>
      </c>
      <c r="K982" s="12"/>
      <c r="O982" s="48"/>
    </row>
    <row r="983" spans="1:16" ht="43.5" x14ac:dyDescent="0.2">
      <c r="A983" s="17" t="s">
        <v>497</v>
      </c>
      <c r="B983" s="17" t="s">
        <v>4175</v>
      </c>
      <c r="C983" s="28" t="s">
        <v>4403</v>
      </c>
      <c r="D983" s="17" t="s">
        <v>3399</v>
      </c>
      <c r="J983" s="3" t="s">
        <v>4551</v>
      </c>
      <c r="K983" s="12"/>
      <c r="O983" s="48"/>
    </row>
    <row r="984" spans="1:16" ht="42.75" x14ac:dyDescent="0.2">
      <c r="A984" s="17" t="s">
        <v>497</v>
      </c>
      <c r="B984" s="17" t="s">
        <v>4175</v>
      </c>
      <c r="C984" s="28" t="s">
        <v>4403</v>
      </c>
      <c r="D984" s="17" t="s">
        <v>3399</v>
      </c>
      <c r="H984" s="41" t="s">
        <v>4244</v>
      </c>
      <c r="I984" s="34" t="s">
        <v>1</v>
      </c>
      <c r="J984" s="99" t="s">
        <v>4552</v>
      </c>
      <c r="K984" s="12" t="s">
        <v>1957</v>
      </c>
      <c r="L984" s="1" t="s">
        <v>284</v>
      </c>
      <c r="M984" s="6">
        <v>2.5499999999999998</v>
      </c>
      <c r="N984" s="6">
        <v>2.17</v>
      </c>
      <c r="O984" s="100">
        <v>44835</v>
      </c>
      <c r="P984" s="101" t="s">
        <v>376</v>
      </c>
    </row>
    <row r="985" spans="1:16" ht="71.45" customHeight="1" x14ac:dyDescent="0.2">
      <c r="A985" s="17" t="s">
        <v>497</v>
      </c>
      <c r="B985" s="17" t="s">
        <v>4175</v>
      </c>
      <c r="C985" s="28" t="s">
        <v>4403</v>
      </c>
      <c r="D985" s="17" t="s">
        <v>3399</v>
      </c>
      <c r="H985" s="41" t="s">
        <v>4245</v>
      </c>
      <c r="I985" s="34" t="s">
        <v>1</v>
      </c>
      <c r="J985" s="99" t="s">
        <v>4553</v>
      </c>
      <c r="K985" s="12" t="s">
        <v>1958</v>
      </c>
      <c r="L985" s="1" t="s">
        <v>284</v>
      </c>
      <c r="M985" s="6">
        <v>19.3</v>
      </c>
      <c r="N985" s="6">
        <v>16.41</v>
      </c>
      <c r="O985" s="100">
        <v>44835</v>
      </c>
      <c r="P985" s="101" t="s">
        <v>376</v>
      </c>
    </row>
    <row r="986" spans="1:16" ht="72" x14ac:dyDescent="0.2">
      <c r="A986" s="17" t="s">
        <v>497</v>
      </c>
      <c r="B986" s="17" t="s">
        <v>4175</v>
      </c>
      <c r="C986" s="28" t="s">
        <v>4407</v>
      </c>
      <c r="D986" s="17" t="s">
        <v>3399</v>
      </c>
      <c r="J986" s="102" t="s">
        <v>4612</v>
      </c>
      <c r="K986" s="12"/>
      <c r="O986" s="48"/>
    </row>
    <row r="987" spans="1:16" ht="42.75" x14ac:dyDescent="0.2">
      <c r="A987" s="17" t="s">
        <v>497</v>
      </c>
      <c r="B987" s="17" t="s">
        <v>4175</v>
      </c>
      <c r="C987" s="28" t="s">
        <v>4407</v>
      </c>
      <c r="D987" s="17" t="s">
        <v>3399</v>
      </c>
      <c r="H987" s="41" t="s">
        <v>4180</v>
      </c>
      <c r="I987" s="34" t="s">
        <v>1</v>
      </c>
      <c r="J987" s="99" t="s">
        <v>4554</v>
      </c>
      <c r="K987" s="12" t="s">
        <v>4555</v>
      </c>
      <c r="L987" s="1" t="s">
        <v>266</v>
      </c>
      <c r="M987" s="6">
        <v>0.69</v>
      </c>
      <c r="N987" s="6">
        <v>0.62</v>
      </c>
      <c r="O987" s="48">
        <v>44835</v>
      </c>
      <c r="P987" s="5" t="s">
        <v>2611</v>
      </c>
    </row>
    <row r="988" spans="1:16" ht="57.75" x14ac:dyDescent="0.2">
      <c r="A988" s="17" t="s">
        <v>497</v>
      </c>
      <c r="B988" s="17" t="s">
        <v>4175</v>
      </c>
      <c r="C988" s="28" t="s">
        <v>4413</v>
      </c>
      <c r="D988" s="17" t="s">
        <v>3399</v>
      </c>
      <c r="J988" s="57" t="s">
        <v>4611</v>
      </c>
      <c r="K988" s="12"/>
    </row>
    <row r="989" spans="1:16" ht="71.25" x14ac:dyDescent="0.2">
      <c r="A989" s="17" t="s">
        <v>497</v>
      </c>
      <c r="B989" s="17" t="s">
        <v>4175</v>
      </c>
      <c r="C989" s="28" t="s">
        <v>4413</v>
      </c>
      <c r="D989" s="17" t="s">
        <v>3399</v>
      </c>
      <c r="H989" s="41" t="s">
        <v>4183</v>
      </c>
      <c r="I989" s="34" t="s">
        <v>1</v>
      </c>
      <c r="J989" s="57" t="s">
        <v>4556</v>
      </c>
      <c r="K989" s="12" t="s">
        <v>4557</v>
      </c>
      <c r="L989" s="1" t="s">
        <v>266</v>
      </c>
      <c r="M989" s="6">
        <v>2.5499999999999998</v>
      </c>
      <c r="N989" s="6">
        <v>2.2999999999999998</v>
      </c>
      <c r="O989" s="48">
        <v>44835</v>
      </c>
      <c r="P989" s="5" t="s">
        <v>2611</v>
      </c>
    </row>
    <row r="990" spans="1:16" ht="72" customHeight="1" x14ac:dyDescent="0.2">
      <c r="A990" s="17" t="s">
        <v>497</v>
      </c>
      <c r="B990" s="17" t="s">
        <v>4175</v>
      </c>
      <c r="C990" s="28" t="s">
        <v>4176</v>
      </c>
      <c r="D990" s="17" t="s">
        <v>3399</v>
      </c>
      <c r="J990" s="40" t="s">
        <v>4610</v>
      </c>
      <c r="K990" s="12"/>
      <c r="O990" s="48"/>
    </row>
    <row r="991" spans="1:16" ht="71.45" customHeight="1" x14ac:dyDescent="0.2">
      <c r="A991" s="17" t="s">
        <v>497</v>
      </c>
      <c r="B991" s="17" t="s">
        <v>4175</v>
      </c>
      <c r="C991" s="28" t="s">
        <v>4176</v>
      </c>
      <c r="D991" s="17" t="s">
        <v>3399</v>
      </c>
      <c r="H991" s="41" t="s">
        <v>4185</v>
      </c>
      <c r="I991" s="34" t="s">
        <v>1</v>
      </c>
      <c r="J991" s="3" t="s">
        <v>4558</v>
      </c>
      <c r="K991" s="12" t="s">
        <v>4559</v>
      </c>
      <c r="L991" s="1" t="s">
        <v>266</v>
      </c>
      <c r="N991" s="6">
        <v>19.850000000000001</v>
      </c>
      <c r="O991" s="48">
        <v>44835</v>
      </c>
      <c r="P991" s="5" t="s">
        <v>2611</v>
      </c>
    </row>
    <row r="992" spans="1:16" x14ac:dyDescent="0.2">
      <c r="A992" s="17" t="s">
        <v>497</v>
      </c>
      <c r="B992" s="17" t="s">
        <v>4177</v>
      </c>
      <c r="C992" s="28" t="s">
        <v>3399</v>
      </c>
      <c r="D992" s="17" t="s">
        <v>3399</v>
      </c>
      <c r="J992" s="8" t="s">
        <v>4560</v>
      </c>
      <c r="K992" s="12"/>
      <c r="O992" s="48"/>
    </row>
    <row r="993" spans="1:17" ht="28.5" x14ac:dyDescent="0.2">
      <c r="A993" s="17" t="s">
        <v>497</v>
      </c>
      <c r="B993" s="17" t="s">
        <v>4177</v>
      </c>
      <c r="C993" s="28" t="s">
        <v>3399</v>
      </c>
      <c r="D993" s="17" t="s">
        <v>3399</v>
      </c>
      <c r="H993" s="41" t="s">
        <v>4188</v>
      </c>
      <c r="J993" s="3" t="s">
        <v>4569</v>
      </c>
      <c r="K993" s="12"/>
      <c r="L993" s="1" t="s">
        <v>284</v>
      </c>
      <c r="M993" s="6">
        <v>0.17</v>
      </c>
      <c r="N993" s="6">
        <v>0.15</v>
      </c>
      <c r="O993" s="48">
        <v>44835</v>
      </c>
      <c r="P993" s="5" t="s">
        <v>2611</v>
      </c>
    </row>
    <row r="994" spans="1:17" x14ac:dyDescent="0.2">
      <c r="A994" s="17" t="s">
        <v>497</v>
      </c>
      <c r="B994" s="17" t="s">
        <v>4177</v>
      </c>
      <c r="C994" s="28" t="s">
        <v>3399</v>
      </c>
      <c r="D994" s="17" t="s">
        <v>3399</v>
      </c>
      <c r="H994" s="41" t="s">
        <v>4189</v>
      </c>
      <c r="J994" s="3" t="s">
        <v>4561</v>
      </c>
      <c r="K994" s="12"/>
      <c r="L994" s="1" t="s">
        <v>284</v>
      </c>
      <c r="M994" s="6">
        <v>3.09</v>
      </c>
      <c r="N994" s="6">
        <v>2.78</v>
      </c>
      <c r="O994" s="48">
        <v>44835</v>
      </c>
      <c r="P994" s="5" t="s">
        <v>2611</v>
      </c>
    </row>
    <row r="995" spans="1:17" x14ac:dyDescent="0.2">
      <c r="A995" s="17" t="s">
        <v>497</v>
      </c>
      <c r="B995" s="17" t="s">
        <v>4177</v>
      </c>
      <c r="C995" s="28" t="s">
        <v>3399</v>
      </c>
      <c r="D995" s="17" t="s">
        <v>3399</v>
      </c>
      <c r="H995" s="41" t="s">
        <v>4190</v>
      </c>
      <c r="J995" s="3" t="s">
        <v>4562</v>
      </c>
      <c r="K995" s="12"/>
      <c r="L995" s="1" t="s">
        <v>284</v>
      </c>
      <c r="M995" s="6">
        <v>3.88</v>
      </c>
      <c r="N995" s="6">
        <v>3.49</v>
      </c>
      <c r="O995" s="48">
        <v>44835</v>
      </c>
      <c r="P995" s="5" t="s">
        <v>2611</v>
      </c>
    </row>
    <row r="996" spans="1:17" x14ac:dyDescent="0.2">
      <c r="A996" s="17" t="s">
        <v>497</v>
      </c>
      <c r="B996" s="17" t="s">
        <v>4177</v>
      </c>
      <c r="C996" s="28" t="s">
        <v>3399</v>
      </c>
      <c r="D996" s="17" t="s">
        <v>3399</v>
      </c>
      <c r="H996" s="41" t="s">
        <v>4191</v>
      </c>
      <c r="J996" s="3" t="s">
        <v>4563</v>
      </c>
      <c r="K996" s="12"/>
      <c r="L996" s="1" t="s">
        <v>284</v>
      </c>
      <c r="M996" s="6">
        <v>0.54</v>
      </c>
      <c r="N996" s="6">
        <v>0.49</v>
      </c>
      <c r="O996" s="48">
        <v>44835</v>
      </c>
      <c r="P996" s="5" t="s">
        <v>2611</v>
      </c>
    </row>
    <row r="997" spans="1:17" x14ac:dyDescent="0.2">
      <c r="A997" s="17" t="s">
        <v>497</v>
      </c>
      <c r="B997" s="17" t="s">
        <v>4177</v>
      </c>
      <c r="C997" s="28" t="s">
        <v>3399</v>
      </c>
      <c r="D997" s="17" t="s">
        <v>3399</v>
      </c>
      <c r="H997" s="41" t="s">
        <v>4192</v>
      </c>
      <c r="J997" s="3" t="s">
        <v>4564</v>
      </c>
      <c r="K997" s="12"/>
      <c r="L997" s="1" t="s">
        <v>284</v>
      </c>
      <c r="M997" s="6">
        <v>2.92</v>
      </c>
      <c r="N997" s="6">
        <v>2.63</v>
      </c>
      <c r="O997" s="48">
        <v>44835</v>
      </c>
      <c r="P997" s="5" t="s">
        <v>2611</v>
      </c>
    </row>
    <row r="998" spans="1:17" ht="42.75" x14ac:dyDescent="0.2">
      <c r="A998" s="17" t="s">
        <v>497</v>
      </c>
      <c r="B998" s="17" t="s">
        <v>4177</v>
      </c>
      <c r="C998" s="28" t="s">
        <v>3399</v>
      </c>
      <c r="D998" s="17" t="s">
        <v>3399</v>
      </c>
      <c r="H998" s="41" t="s">
        <v>4193</v>
      </c>
      <c r="I998" s="34" t="s">
        <v>1</v>
      </c>
      <c r="J998" s="3" t="s">
        <v>4565</v>
      </c>
      <c r="K998" s="3" t="s">
        <v>4566</v>
      </c>
      <c r="L998" s="1" t="s">
        <v>284</v>
      </c>
      <c r="M998" s="6">
        <v>5.39</v>
      </c>
      <c r="N998" s="6">
        <v>4.8499999999999996</v>
      </c>
      <c r="O998" s="48">
        <v>44835</v>
      </c>
      <c r="P998" s="5" t="s">
        <v>2611</v>
      </c>
    </row>
    <row r="999" spans="1:17" x14ac:dyDescent="0.2">
      <c r="A999" s="17" t="s">
        <v>497</v>
      </c>
      <c r="B999" s="17" t="s">
        <v>4177</v>
      </c>
      <c r="C999" s="28" t="s">
        <v>3399</v>
      </c>
      <c r="D999" s="17" t="s">
        <v>3399</v>
      </c>
      <c r="H999" s="41" t="s">
        <v>4194</v>
      </c>
      <c r="J999" s="3" t="s">
        <v>4567</v>
      </c>
      <c r="K999" s="12"/>
      <c r="L999" s="1" t="s">
        <v>284</v>
      </c>
      <c r="N999" s="6">
        <v>0.6</v>
      </c>
      <c r="O999" s="48">
        <v>44835</v>
      </c>
      <c r="P999" s="5" t="s">
        <v>2611</v>
      </c>
    </row>
    <row r="1000" spans="1:17" x14ac:dyDescent="0.2">
      <c r="A1000" s="17" t="s">
        <v>497</v>
      </c>
      <c r="B1000" s="17" t="s">
        <v>4177</v>
      </c>
      <c r="C1000" s="28" t="s">
        <v>3399</v>
      </c>
      <c r="D1000" s="17" t="s">
        <v>3399</v>
      </c>
      <c r="H1000" s="41" t="s">
        <v>4195</v>
      </c>
      <c r="J1000" s="3" t="s">
        <v>4568</v>
      </c>
      <c r="K1000" s="12"/>
      <c r="L1000" s="1" t="s">
        <v>284</v>
      </c>
      <c r="N1000" s="6">
        <v>2.2999999999999998</v>
      </c>
      <c r="O1000" s="48">
        <v>44835</v>
      </c>
      <c r="P1000" s="5" t="s">
        <v>2611</v>
      </c>
    </row>
    <row r="1001" spans="1:17" ht="30" x14ac:dyDescent="0.2">
      <c r="A1001" s="17" t="s">
        <v>497</v>
      </c>
      <c r="B1001" s="17" t="s">
        <v>503</v>
      </c>
      <c r="C1001" s="28" t="s">
        <v>3399</v>
      </c>
      <c r="D1001" s="17" t="s">
        <v>3399</v>
      </c>
      <c r="H1001" s="41" t="s">
        <v>3399</v>
      </c>
      <c r="J1001" s="8" t="s">
        <v>588</v>
      </c>
      <c r="N1001" s="6" t="s">
        <v>2454</v>
      </c>
      <c r="O1001" s="48"/>
      <c r="Q1001" t="str">
        <f t="shared" si="24"/>
        <v xml:space="preserve"> </v>
      </c>
    </row>
    <row r="1002" spans="1:17" s="80" customFormat="1" ht="114" x14ac:dyDescent="0.2">
      <c r="A1002" s="76" t="s">
        <v>497</v>
      </c>
      <c r="B1002" s="76" t="s">
        <v>503</v>
      </c>
      <c r="C1002" s="77" t="s">
        <v>3399</v>
      </c>
      <c r="D1002" s="76" t="s">
        <v>3399</v>
      </c>
      <c r="E1002" s="78"/>
      <c r="F1002" s="78"/>
      <c r="G1002" s="78"/>
      <c r="H1002" s="49" t="s">
        <v>212</v>
      </c>
      <c r="I1002" s="62" t="s">
        <v>1</v>
      </c>
      <c r="J1002" s="57" t="s">
        <v>338</v>
      </c>
      <c r="K1002" s="57" t="s">
        <v>4747</v>
      </c>
      <c r="L1002" s="66" t="s">
        <v>284</v>
      </c>
      <c r="M1002" s="67">
        <v>18</v>
      </c>
      <c r="N1002" s="67">
        <v>13.5</v>
      </c>
      <c r="O1002" s="72">
        <v>44927</v>
      </c>
      <c r="P1002" s="73" t="s">
        <v>376</v>
      </c>
      <c r="Q1002" s="80" t="str">
        <f t="shared" si="24"/>
        <v>99.50.01.00.1</v>
      </c>
    </row>
    <row r="1003" spans="1:17" s="80" customFormat="1" ht="99.75" x14ac:dyDescent="0.2">
      <c r="A1003" s="76" t="s">
        <v>497</v>
      </c>
      <c r="B1003" s="76" t="s">
        <v>503</v>
      </c>
      <c r="C1003" s="77" t="s">
        <v>3399</v>
      </c>
      <c r="D1003" s="76" t="s">
        <v>3399</v>
      </c>
      <c r="E1003" s="78"/>
      <c r="F1003" s="78"/>
      <c r="G1003" s="78"/>
      <c r="H1003" s="49" t="s">
        <v>4650</v>
      </c>
      <c r="I1003" s="62" t="s">
        <v>1</v>
      </c>
      <c r="J1003" s="57" t="s">
        <v>4664</v>
      </c>
      <c r="K1003" s="57" t="s">
        <v>4745</v>
      </c>
      <c r="L1003" s="66" t="s">
        <v>284</v>
      </c>
      <c r="M1003" s="67">
        <v>13</v>
      </c>
      <c r="N1003" s="67">
        <v>11.7</v>
      </c>
      <c r="O1003" s="72">
        <v>44927</v>
      </c>
      <c r="P1003" s="73" t="s">
        <v>2611</v>
      </c>
      <c r="Q1003" s="80" t="str">
        <f t="shared" ref="Q1003" si="27">IF(H1003="",IF(B1003="",A1003,B1003),H1003)</f>
        <v>99.50.15.00.1</v>
      </c>
    </row>
    <row r="1004" spans="1:17" s="80" customFormat="1" ht="99.75" x14ac:dyDescent="0.2">
      <c r="A1004" s="76" t="s">
        <v>497</v>
      </c>
      <c r="B1004" s="76" t="s">
        <v>503</v>
      </c>
      <c r="C1004" s="77" t="s">
        <v>3399</v>
      </c>
      <c r="D1004" s="76" t="s">
        <v>3399</v>
      </c>
      <c r="E1004" s="78"/>
      <c r="F1004" s="78"/>
      <c r="G1004" s="78"/>
      <c r="H1004" s="49" t="s">
        <v>4651</v>
      </c>
      <c r="I1004" s="62" t="s">
        <v>1</v>
      </c>
      <c r="J1004" s="57" t="s">
        <v>4665</v>
      </c>
      <c r="K1004" s="57" t="s">
        <v>4746</v>
      </c>
      <c r="L1004" s="66" t="s">
        <v>284</v>
      </c>
      <c r="M1004" s="67">
        <v>13</v>
      </c>
      <c r="N1004" s="67">
        <v>11.7</v>
      </c>
      <c r="O1004" s="72">
        <v>44927</v>
      </c>
      <c r="P1004" s="73" t="s">
        <v>2611</v>
      </c>
      <c r="Q1004" s="80" t="str">
        <f t="shared" ref="Q1004" si="28">IF(H1004="",IF(B1004="",A1004,B1004),H1004)</f>
        <v>99.50.20.00.1</v>
      </c>
    </row>
  </sheetData>
  <autoFilter ref="A1:Q1002" xr:uid="{00000000-0009-0000-0000-000002000000}">
    <sortState xmlns:xlrd2="http://schemas.microsoft.com/office/spreadsheetml/2017/richdata2" ref="A2:Q813">
      <sortCondition ref="A2:A813"/>
      <sortCondition ref="B2:B813"/>
      <sortCondition ref="C2:C813"/>
      <sortCondition ref="D2:D813"/>
      <sortCondition ref="H2:H813"/>
    </sortState>
  </autoFilter>
  <sortState xmlns:xlrd2="http://schemas.microsoft.com/office/spreadsheetml/2017/richdata2" ref="A2:Q732">
    <sortCondition ref="A2:A732"/>
    <sortCondition ref="B2:B732"/>
    <sortCondition ref="C2:C732"/>
    <sortCondition ref="D2:D732"/>
    <sortCondition ref="H2:H732"/>
  </sortState>
  <pageMargins left="0.7" right="0.7" top="0.78740157499999996" bottom="0.78740157499999996" header="0.3" footer="0.3"/>
  <pageSetup paperSize="9" orientation="portrait" r:id="rId1"/>
  <ignoredErrors>
    <ignoredError sqref="R390:XFD390 R642:XFD647 R932:XFD932 R295:XFD296 R305:XFD305 R835:XFD863 R745:XFD757 R760:XFD799 R806:XFD830 R914:XFD914"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MiGeL D</vt:lpstr>
      <vt:lpstr>MiGeL F</vt:lpstr>
      <vt:lpstr>MiGeL I</vt:lpstr>
      <vt:lpstr>'MiGeL F'!_GoBack</vt:lpstr>
      <vt:lpstr>'MiGeL D'!OLE_LINK1</vt:lpstr>
      <vt:lpstr>'MiGeL D'!OLE_LINK2</vt:lpstr>
      <vt:lpstr>'MiGeL D'!OLE_LINK3</vt:lpstr>
      <vt:lpstr>'MiGeL D'!OLE_LINK5</vt:lpstr>
      <vt:lpstr>'MiGeL F'!OLE_LINK6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Krebs Damian BAG</dc:creator>
  <cp:lastModifiedBy>Baumgartner Karin BAG</cp:lastModifiedBy>
  <cp:lastPrinted>2014-12-17T07:52:40Z</cp:lastPrinted>
  <dcterms:created xsi:type="dcterms:W3CDTF">2014-11-17T14:04:57Z</dcterms:created>
  <dcterms:modified xsi:type="dcterms:W3CDTF">2023-01-04T07:10:34Z</dcterms:modified>
</cp:coreProperties>
</file>