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8_{671CEA86-AE44-4093-A8BB-215141BDA8CE}" xr6:coauthVersionLast="47" xr6:coauthVersionMax="47" xr10:uidLastSave="{00000000-0000-0000-0000-000000000000}"/>
  <bookViews>
    <workbookView xWindow="-120" yWindow="-120" windowWidth="29040" windowHeight="15720" tabRatio="598" xr2:uid="{00000000-000D-0000-FFFF-FFFF00000000}"/>
  </bookViews>
  <sheets>
    <sheet name="MiGeL D" sheetId="1" r:id="rId1"/>
    <sheet name="MiGeL F" sheetId="2" r:id="rId2"/>
    <sheet name="MiGeL I" sheetId="3" r:id="rId3"/>
  </sheets>
  <definedNames>
    <definedName name="_xlnm._FilterDatabase" localSheetId="0" hidden="1">'MiGeL D'!$A$1:$Q$1038</definedName>
    <definedName name="_xlnm._FilterDatabase" localSheetId="1" hidden="1">'MiGeL F'!$A$1:$Q$1037</definedName>
    <definedName name="_xlnm._FilterDatabase" localSheetId="2" hidden="1">'MiGeL I'!$A$1:$Q$1037</definedName>
    <definedName name="_GoBack" localSheetId="1">'MiGeL F'!$J$213</definedName>
    <definedName name="_Hlk143693832" localSheetId="0">'MiGeL D'!$J$179</definedName>
    <definedName name="_Hlk143852417" localSheetId="0">'MiGeL D'!$J$177</definedName>
    <definedName name="_Hlk150153543" localSheetId="2">'MiGeL I'!$J$187</definedName>
    <definedName name="_Hlk150337529" localSheetId="2">'MiGeL I'!$K$619</definedName>
    <definedName name="_Hlk152147746" localSheetId="1">'MiGeL F'!$O$379</definedName>
    <definedName name="_Hlk163118358" localSheetId="2">'MiGeL I'!$J$193</definedName>
    <definedName name="OLE_LINK1" localSheetId="0">'MiGeL D'!$M$91</definedName>
    <definedName name="OLE_LINK2" localSheetId="0">'MiGeL D'!$J$289</definedName>
    <definedName name="OLE_LINK3" localSheetId="0">'MiGeL D'!$K$454</definedName>
    <definedName name="OLE_LINK4" localSheetId="1">'MiGeL F'!#REF!</definedName>
    <definedName name="OLE_LINK5" localSheetId="0">'MiGeL D'!$J$39</definedName>
    <definedName name="OLE_LINK6" localSheetId="1">'MiGeL F'!$J$231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93" i="3" l="1"/>
  <c r="Q992" i="3"/>
  <c r="Q994" i="3"/>
  <c r="Q995" i="3"/>
  <c r="Q983" i="3"/>
  <c r="Q982" i="3"/>
  <c r="Q981" i="3"/>
  <c r="Q993" i="2"/>
  <c r="Q992" i="2"/>
  <c r="Q983" i="2"/>
  <c r="Q984" i="2"/>
  <c r="Q981" i="2"/>
  <c r="Q993" i="1"/>
  <c r="Q983" i="1"/>
  <c r="Q982" i="1"/>
  <c r="Q981" i="1"/>
  <c r="Q596" i="3" l="1"/>
  <c r="Q595" i="3"/>
  <c r="Q391" i="3"/>
  <c r="Q215" i="3"/>
  <c r="Q595" i="1"/>
  <c r="Q596" i="1"/>
  <c r="Q597" i="1"/>
  <c r="Q391" i="2"/>
  <c r="Q215" i="2"/>
  <c r="Q398" i="1"/>
  <c r="Q397" i="1"/>
  <c r="Q396" i="1"/>
  <c r="Q395" i="1"/>
  <c r="Q394" i="1"/>
  <c r="Q393" i="1"/>
  <c r="Q392" i="1"/>
  <c r="Q391" i="1"/>
  <c r="Q214" i="1"/>
  <c r="Q216" i="1"/>
  <c r="Q215" i="1"/>
  <c r="Q186" i="3"/>
  <c r="Q185" i="3"/>
  <c r="Q184" i="3"/>
  <c r="Q183" i="3"/>
  <c r="Q182" i="3"/>
  <c r="Q181" i="3"/>
  <c r="Q180" i="3"/>
  <c r="Q179" i="3"/>
  <c r="Q178" i="3"/>
  <c r="Q186" i="2"/>
  <c r="Q187" i="2"/>
  <c r="Q185" i="2"/>
  <c r="Q181" i="2"/>
  <c r="Q182" i="2"/>
  <c r="Q183" i="2"/>
  <c r="Q184" i="2"/>
  <c r="Q180" i="2"/>
  <c r="Q179" i="2"/>
  <c r="Q186" i="1"/>
  <c r="Q185" i="1"/>
  <c r="Q184" i="1"/>
  <c r="Q183" i="1"/>
  <c r="Q182" i="1"/>
  <c r="Q181" i="1"/>
  <c r="Q180" i="1"/>
  <c r="Q179" i="1"/>
  <c r="Q178" i="1"/>
  <c r="Q598" i="2"/>
  <c r="Q977" i="3"/>
  <c r="Q976" i="3"/>
  <c r="Q975" i="3"/>
  <c r="Q974" i="3"/>
  <c r="Q959" i="3"/>
  <c r="Q598" i="3"/>
  <c r="Q597" i="3"/>
  <c r="Q977" i="2"/>
  <c r="Q976" i="2"/>
  <c r="Q975" i="2"/>
  <c r="Q974" i="2"/>
  <c r="Q965" i="2"/>
  <c r="Q964" i="2"/>
  <c r="Q963" i="2"/>
  <c r="Q961" i="2"/>
  <c r="Q960" i="2"/>
  <c r="Q959" i="2"/>
  <c r="Q597" i="2"/>
  <c r="Q977" i="1"/>
  <c r="Q976" i="1"/>
  <c r="Q975" i="1"/>
  <c r="Q974" i="1"/>
  <c r="Q978" i="1"/>
  <c r="Q979" i="1"/>
  <c r="Q980" i="1"/>
  <c r="Q984" i="1"/>
  <c r="Q965" i="1"/>
  <c r="Q964" i="1"/>
  <c r="Q963" i="1"/>
  <c r="Q962" i="1"/>
  <c r="Q961" i="1"/>
  <c r="Q960" i="1"/>
  <c r="Q959" i="1"/>
  <c r="Q966" i="1"/>
  <c r="Q967" i="1"/>
  <c r="Q968" i="1"/>
  <c r="Q598" i="1"/>
  <c r="Q191" i="3"/>
  <c r="Q190" i="3"/>
  <c r="Q1037" i="3"/>
  <c r="Q1036" i="3"/>
  <c r="Q1037" i="2"/>
  <c r="Q1036" i="2"/>
  <c r="Q190" i="2"/>
  <c r="Q191" i="2"/>
  <c r="Q1037" i="1"/>
  <c r="Q1036" i="1"/>
  <c r="Q191" i="1"/>
  <c r="Q190" i="1"/>
  <c r="Q1033" i="2"/>
  <c r="Q932" i="2" l="1"/>
  <c r="Q93" i="3" l="1"/>
  <c r="Q1032" i="2" l="1"/>
  <c r="Q1031" i="2"/>
  <c r="Q1030" i="2"/>
  <c r="Q1029" i="2"/>
  <c r="Q1028" i="2"/>
  <c r="Q1027" i="2"/>
  <c r="Q1026" i="2"/>
  <c r="Q1025" i="2"/>
  <c r="Q1024" i="2"/>
  <c r="Q1023" i="2"/>
  <c r="Q1022" i="2"/>
  <c r="Q1021" i="2"/>
  <c r="Q1020" i="2"/>
  <c r="Q1019" i="2"/>
  <c r="Q1018" i="2"/>
  <c r="Q1017" i="2"/>
  <c r="Q1016" i="2"/>
  <c r="Q1015" i="2"/>
  <c r="Q1014" i="2"/>
  <c r="Q1013" i="2"/>
  <c r="Q1012" i="2"/>
  <c r="Q1011" i="2"/>
  <c r="Q1010" i="2"/>
  <c r="Q1009" i="2"/>
  <c r="Q1008" i="2"/>
  <c r="Q1007" i="2"/>
  <c r="Q991" i="2"/>
  <c r="Q989" i="2"/>
  <c r="Q980" i="2"/>
  <c r="Q979" i="2"/>
  <c r="Q978" i="2"/>
  <c r="Q967" i="2"/>
  <c r="Q968" i="2"/>
  <c r="Q966" i="2"/>
  <c r="Q958" i="2"/>
  <c r="Q957" i="2"/>
  <c r="Q956" i="2"/>
  <c r="Q955" i="2"/>
  <c r="Q954" i="2"/>
  <c r="Q953" i="2"/>
  <c r="Q952" i="2"/>
  <c r="Q951" i="2"/>
  <c r="Q945" i="2"/>
  <c r="Q944" i="2"/>
  <c r="Q943" i="2"/>
  <c r="Q942" i="2"/>
  <c r="Q941" i="2"/>
  <c r="Q936" i="2"/>
  <c r="Q935" i="2"/>
  <c r="Q934" i="2"/>
  <c r="Q933" i="2"/>
  <c r="Q910" i="2"/>
  <c r="Q909" i="2"/>
  <c r="Q908" i="2"/>
  <c r="Q907" i="2"/>
  <c r="Q906" i="2"/>
  <c r="Q905" i="2"/>
  <c r="Q904" i="2"/>
  <c r="Q903" i="2"/>
  <c r="Q902" i="2"/>
  <c r="Q901" i="2"/>
  <c r="Q900" i="2"/>
  <c r="Q899" i="2"/>
  <c r="Q898" i="2"/>
  <c r="Q897" i="2"/>
  <c r="Q896" i="2"/>
  <c r="Q895" i="2"/>
  <c r="Q894" i="2"/>
  <c r="Q893" i="2"/>
  <c r="Q892" i="2"/>
  <c r="Q891" i="2"/>
  <c r="Q890" i="2"/>
  <c r="Q911" i="2"/>
  <c r="Q889" i="2" l="1"/>
  <c r="Q888" i="2"/>
  <c r="Q887" i="2"/>
  <c r="Q886" i="2"/>
  <c r="Q885" i="2"/>
  <c r="Q884" i="2"/>
  <c r="Q883" i="2"/>
  <c r="Q882" i="2"/>
  <c r="Q881" i="2"/>
  <c r="Q851" i="2"/>
  <c r="Q850" i="2"/>
  <c r="Q849" i="2"/>
  <c r="Q848" i="2"/>
  <c r="Q822" i="2"/>
  <c r="Q821" i="2"/>
  <c r="Q820" i="2"/>
  <c r="Q819" i="2"/>
  <c r="Q818" i="2"/>
  <c r="Q817" i="2"/>
  <c r="Q776" i="2"/>
  <c r="Q775" i="2"/>
  <c r="Q722" i="2"/>
  <c r="Q721" i="2"/>
  <c r="Q720" i="2"/>
  <c r="Q719" i="2"/>
  <c r="Q472" i="2" l="1"/>
  <c r="Q436" i="2"/>
  <c r="Q435" i="2"/>
  <c r="Q434" i="2"/>
  <c r="Q433" i="2"/>
  <c r="Q108" i="2"/>
  <c r="Q107" i="2"/>
  <c r="Q106" i="2"/>
  <c r="Q105" i="2"/>
  <c r="Q104" i="2"/>
  <c r="Q103" i="2"/>
  <c r="Q93" i="2"/>
  <c r="Q78" i="2"/>
  <c r="Q77" i="2"/>
  <c r="Q76" i="2"/>
  <c r="Q1033" i="1" l="1"/>
  <c r="Q1032" i="1"/>
  <c r="Q1031" i="1"/>
  <c r="Q1030" i="1"/>
  <c r="Q1029" i="1"/>
  <c r="Q1028" i="1"/>
  <c r="Q1034" i="1"/>
  <c r="Q1035" i="1"/>
  <c r="Q1027" i="1"/>
  <c r="Q1026" i="1"/>
  <c r="Q1025" i="1"/>
  <c r="Q1024" i="1"/>
  <c r="Q1023" i="1"/>
  <c r="Q1022" i="1"/>
  <c r="Q1021" i="1"/>
  <c r="Q1020" i="1"/>
  <c r="Q1019" i="1"/>
  <c r="Q1018" i="1"/>
  <c r="Q1017" i="1"/>
  <c r="Q1016" i="1"/>
  <c r="Q1015" i="1"/>
  <c r="Q1014" i="1"/>
  <c r="Q1013" i="1"/>
  <c r="Q1012" i="1"/>
  <c r="Q1011" i="1"/>
  <c r="Q1010" i="1"/>
  <c r="Q1009" i="1"/>
  <c r="Q1008" i="1"/>
  <c r="Q1007" i="1"/>
  <c r="Q991" i="1"/>
  <c r="Q990" i="1"/>
  <c r="Q989" i="1"/>
  <c r="Q958" i="1"/>
  <c r="Q957" i="1"/>
  <c r="Q956" i="1"/>
  <c r="Q955" i="1"/>
  <c r="Q954" i="1"/>
  <c r="Q953" i="1"/>
  <c r="Q952" i="1"/>
  <c r="Q951" i="1"/>
  <c r="Q948" i="1"/>
  <c r="Q947" i="1"/>
  <c r="Q946" i="1"/>
  <c r="Q945" i="1"/>
  <c r="Q944" i="1"/>
  <c r="Q943" i="1"/>
  <c r="Q942" i="1"/>
  <c r="Q941" i="1"/>
  <c r="Q939" i="1"/>
  <c r="Q940" i="1"/>
  <c r="Q938" i="1"/>
  <c r="Q937" i="1"/>
  <c r="Q936" i="1"/>
  <c r="Q935" i="1"/>
  <c r="Q934" i="1"/>
  <c r="Q933" i="1"/>
  <c r="Q932" i="1"/>
  <c r="Q910" i="1"/>
  <c r="Q909" i="1"/>
  <c r="Q908" i="1"/>
  <c r="Q907" i="1"/>
  <c r="Q906" i="1"/>
  <c r="Q905" i="1"/>
  <c r="Q904" i="1"/>
  <c r="Q903" i="1"/>
  <c r="Q902" i="1"/>
  <c r="Q901" i="1"/>
  <c r="Q900" i="1"/>
  <c r="Q899" i="1"/>
  <c r="Q898" i="1"/>
  <c r="Q897" i="1"/>
  <c r="Q896" i="1"/>
  <c r="Q895" i="1"/>
  <c r="Q894" i="1"/>
  <c r="Q893" i="1"/>
  <c r="Q892" i="1"/>
  <c r="Q891" i="1"/>
  <c r="Q890" i="1"/>
  <c r="Q889" i="1"/>
  <c r="Q888" i="1"/>
  <c r="Q887" i="1"/>
  <c r="Q886" i="1"/>
  <c r="Q885" i="1"/>
  <c r="Q884" i="1"/>
  <c r="Q883" i="1"/>
  <c r="Q882" i="1"/>
  <c r="Q881" i="1"/>
  <c r="Q851" i="1"/>
  <c r="Q850" i="1"/>
  <c r="Q849" i="1"/>
  <c r="Q848" i="1"/>
  <c r="Q822" i="1" l="1"/>
  <c r="Q821" i="1"/>
  <c r="Q820" i="1"/>
  <c r="Q819" i="1"/>
  <c r="Q818" i="1"/>
  <c r="Q817" i="1"/>
  <c r="Q776" i="1"/>
  <c r="Q775" i="1"/>
  <c r="Q722" i="1"/>
  <c r="Q721" i="1"/>
  <c r="Q720" i="1"/>
  <c r="Q719" i="1"/>
  <c r="Q473" i="1"/>
  <c r="Q474" i="1"/>
  <c r="Q475" i="1"/>
  <c r="Q476" i="1"/>
  <c r="Q472" i="1"/>
  <c r="Q78" i="1"/>
  <c r="Q436" i="1"/>
  <c r="Q435" i="1"/>
  <c r="Q434" i="1"/>
  <c r="Q433" i="1"/>
  <c r="Q44" i="1" l="1"/>
  <c r="Q930" i="3"/>
  <c r="Q929" i="3"/>
  <c r="Q928" i="3"/>
  <c r="Q927" i="3"/>
  <c r="Q926" i="3"/>
  <c r="Q925" i="3"/>
  <c r="Q924" i="3"/>
  <c r="Q923" i="3"/>
  <c r="Q922" i="3"/>
  <c r="Q921" i="3"/>
  <c r="Q920" i="3"/>
  <c r="Q919" i="3"/>
  <c r="Q918" i="3"/>
  <c r="Q917" i="3"/>
  <c r="Q916" i="3"/>
  <c r="Q915" i="3"/>
  <c r="Q914" i="3"/>
  <c r="Q913" i="3"/>
  <c r="Q912" i="3"/>
  <c r="Q911" i="3"/>
  <c r="Q741" i="3"/>
  <c r="Q740" i="3"/>
  <c r="Q739" i="3"/>
  <c r="Q95" i="3" l="1"/>
  <c r="Q102" i="3"/>
  <c r="Q101" i="3"/>
  <c r="Q100" i="3"/>
  <c r="Q99" i="3"/>
  <c r="Q98" i="3"/>
  <c r="Q97" i="3"/>
  <c r="Q96" i="3"/>
  <c r="Q94" i="3"/>
  <c r="Q92" i="3"/>
  <c r="Q91" i="3"/>
  <c r="Q90" i="3"/>
  <c r="Q89" i="3"/>
  <c r="Q88" i="3"/>
  <c r="Q87" i="3"/>
  <c r="Q86" i="3"/>
  <c r="Q85" i="3"/>
  <c r="Q84" i="3"/>
  <c r="Q83" i="3"/>
  <c r="Q82" i="3"/>
  <c r="Q81" i="3"/>
  <c r="Q80" i="3"/>
  <c r="Q79" i="3"/>
  <c r="Q75" i="3"/>
  <c r="Q74" i="3"/>
  <c r="Q73" i="3"/>
  <c r="Q72" i="3"/>
  <c r="Q71" i="3"/>
  <c r="Q70" i="3"/>
  <c r="Q69" i="3"/>
  <c r="Q68" i="3"/>
  <c r="Q67" i="3"/>
  <c r="Q66" i="3"/>
  <c r="Q65" i="3"/>
  <c r="Q64" i="3"/>
  <c r="Q63" i="3"/>
  <c r="Q62" i="3"/>
  <c r="Q61" i="3"/>
  <c r="Q60" i="3"/>
  <c r="Q59" i="3"/>
  <c r="Q56" i="3"/>
  <c r="Q55" i="3"/>
  <c r="Q54" i="3"/>
  <c r="Q51" i="3"/>
  <c r="Q50" i="3"/>
  <c r="Q49" i="3"/>
  <c r="Q48" i="3"/>
  <c r="Q47" i="3"/>
  <c r="Q46" i="3"/>
  <c r="Q45" i="3"/>
  <c r="Q44" i="3"/>
  <c r="Q43" i="3"/>
  <c r="Q42" i="3"/>
  <c r="Q41" i="3"/>
  <c r="Q40" i="3"/>
  <c r="Q39" i="3"/>
  <c r="Q38" i="3"/>
  <c r="Q37" i="3"/>
  <c r="Q36" i="3"/>
  <c r="Q35" i="3"/>
  <c r="Q34" i="3"/>
  <c r="Q33" i="3"/>
  <c r="Q32" i="3"/>
  <c r="Q31" i="3"/>
  <c r="Q30" i="3"/>
  <c r="Q29" i="3"/>
  <c r="Q28" i="3"/>
  <c r="Q930" i="2"/>
  <c r="Q929" i="2"/>
  <c r="Q928" i="2"/>
  <c r="Q927" i="2"/>
  <c r="Q926" i="2"/>
  <c r="Q925" i="2"/>
  <c r="Q924" i="2"/>
  <c r="Q923" i="2"/>
  <c r="Q922" i="2"/>
  <c r="Q921" i="2"/>
  <c r="Q920" i="2"/>
  <c r="Q913" i="2"/>
  <c r="Q919" i="2"/>
  <c r="Q918" i="2"/>
  <c r="Q931" i="2"/>
  <c r="Q949" i="2"/>
  <c r="Q917" i="2"/>
  <c r="Q916" i="2"/>
  <c r="Q915" i="2"/>
  <c r="Q914" i="2"/>
  <c r="Q912" i="2"/>
  <c r="Q741" i="2"/>
  <c r="Q740" i="2"/>
  <c r="Q739" i="2"/>
  <c r="Q102" i="2" l="1"/>
  <c r="Q101" i="2"/>
  <c r="Q100" i="2"/>
  <c r="Q99" i="2"/>
  <c r="Q98" i="2"/>
  <c r="Q97" i="2"/>
  <c r="Q96" i="2"/>
  <c r="Q95" i="2"/>
  <c r="Q94" i="2"/>
  <c r="Q92" i="2"/>
  <c r="Q91" i="2"/>
  <c r="Q90" i="2"/>
  <c r="Q89" i="2"/>
  <c r="Q88" i="2"/>
  <c r="Q87" i="2"/>
  <c r="Q86" i="2"/>
  <c r="Q85" i="2"/>
  <c r="Q84" i="2"/>
  <c r="Q83" i="2"/>
  <c r="Q82" i="2"/>
  <c r="Q81" i="2"/>
  <c r="Q80" i="2"/>
  <c r="Q79" i="2"/>
  <c r="Q75" i="2"/>
  <c r="Q74" i="2"/>
  <c r="Q73" i="2"/>
  <c r="Q72" i="2"/>
  <c r="Q71" i="2"/>
  <c r="Q70" i="2"/>
  <c r="Q69" i="2"/>
  <c r="Q68" i="2"/>
  <c r="Q67" i="2"/>
  <c r="Q109" i="2"/>
  <c r="Q110" i="2"/>
  <c r="Q111" i="2"/>
  <c r="Q112" i="2"/>
  <c r="Q66" i="2"/>
  <c r="Q65" i="2"/>
  <c r="Q64" i="2"/>
  <c r="Q63" i="2"/>
  <c r="Q62" i="2"/>
  <c r="Q61" i="2"/>
  <c r="Q60" i="2"/>
  <c r="Q59" i="2"/>
  <c r="Q58" i="2"/>
  <c r="Q57" i="2"/>
  <c r="Q44" i="2"/>
  <c r="Q56" i="2"/>
  <c r="Q55" i="2"/>
  <c r="Q54" i="2"/>
  <c r="Q53" i="2"/>
  <c r="Q52" i="2"/>
  <c r="Q51" i="2"/>
  <c r="Q50" i="2"/>
  <c r="Q49" i="2"/>
  <c r="Q48" i="2"/>
  <c r="Q47" i="2"/>
  <c r="Q46" i="2"/>
  <c r="Q45" i="2"/>
  <c r="Q43" i="2"/>
  <c r="Q113" i="2"/>
  <c r="Q114" i="2"/>
  <c r="Q115" i="2"/>
  <c r="Q116" i="2"/>
  <c r="Q117" i="2"/>
  <c r="Q118" i="2"/>
  <c r="Q119" i="2"/>
  <c r="Q120" i="2"/>
  <c r="Q121" i="2"/>
  <c r="Q122" i="2"/>
  <c r="Q42" i="2"/>
  <c r="Q41" i="2"/>
  <c r="Q40" i="2"/>
  <c r="Q39" i="2"/>
  <c r="Q38" i="2"/>
  <c r="Q37" i="2"/>
  <c r="Q36" i="2"/>
  <c r="Q35" i="2"/>
  <c r="Q34" i="2"/>
  <c r="Q33" i="2"/>
  <c r="Q32" i="2"/>
  <c r="Q31" i="2"/>
  <c r="Q30" i="2"/>
  <c r="Q29" i="2"/>
  <c r="Q28" i="2"/>
  <c r="Q930" i="1" l="1"/>
  <c r="Q929" i="1"/>
  <c r="Q928" i="1"/>
  <c r="Q927" i="1"/>
  <c r="Q926" i="1"/>
  <c r="Q925" i="1"/>
  <c r="Q924" i="1"/>
  <c r="Q923" i="1"/>
  <c r="Q922" i="1"/>
  <c r="Q921" i="1"/>
  <c r="Q920" i="1"/>
  <c r="Q913" i="1"/>
  <c r="Q914" i="1"/>
  <c r="Q912" i="1"/>
  <c r="Q919" i="1"/>
  <c r="Q918" i="1"/>
  <c r="Q917" i="1"/>
  <c r="Q916" i="1"/>
  <c r="Q915" i="1"/>
  <c r="Q911" i="1"/>
  <c r="Q739" i="1" l="1"/>
  <c r="Q741" i="1"/>
  <c r="Q740" i="1"/>
  <c r="Q72" i="1" l="1"/>
  <c r="Q70" i="1"/>
  <c r="Q68" i="1"/>
  <c r="Q65" i="1"/>
  <c r="Q63" i="1"/>
  <c r="Q61" i="1"/>
  <c r="Q59" i="1"/>
  <c r="Q34" i="1"/>
  <c r="Q43" i="1" l="1"/>
  <c r="Q57" i="1"/>
  <c r="Q55" i="1"/>
  <c r="Q53" i="1"/>
  <c r="Q51" i="1"/>
  <c r="Q49" i="1"/>
  <c r="Q48" i="1"/>
  <c r="Q33" i="1"/>
  <c r="Q46" i="1"/>
  <c r="Q109" i="1"/>
  <c r="Q110" i="1"/>
  <c r="Q41" i="1"/>
  <c r="Q38" i="1"/>
  <c r="Q37" i="1"/>
  <c r="Q36" i="1"/>
  <c r="Q32" i="1"/>
  <c r="Q31" i="1"/>
  <c r="Q30" i="1"/>
  <c r="Q29" i="1"/>
  <c r="Q28" i="1"/>
  <c r="Q242" i="3" l="1"/>
  <c r="Q246" i="3" l="1"/>
  <c r="Q490" i="3" l="1"/>
  <c r="Q489" i="3"/>
  <c r="Q488" i="3"/>
  <c r="Q276" i="3"/>
  <c r="Q275" i="3"/>
  <c r="Q274" i="3"/>
  <c r="Q273" i="3"/>
  <c r="Q256" i="3" l="1"/>
  <c r="Q255" i="3"/>
  <c r="Q247" i="3"/>
  <c r="Q244" i="3"/>
  <c r="Q243" i="3"/>
  <c r="Q245" i="3" l="1"/>
  <c r="Q241" i="3"/>
  <c r="Q240" i="3"/>
  <c r="Q239" i="3"/>
  <c r="Q238" i="3"/>
  <c r="Q140" i="3"/>
  <c r="Q139" i="3"/>
  <c r="Q138" i="3"/>
  <c r="Q137" i="3"/>
  <c r="Q134" i="3"/>
  <c r="Q112" i="3"/>
  <c r="Q111" i="3"/>
  <c r="Q110" i="3"/>
  <c r="Q608" i="2"/>
  <c r="Q607" i="2"/>
  <c r="Q606" i="2"/>
  <c r="Q605" i="2"/>
  <c r="Q604" i="2"/>
  <c r="Q603" i="2"/>
  <c r="Q602" i="2"/>
  <c r="Q601" i="2"/>
  <c r="Q600" i="2"/>
  <c r="Q599" i="2"/>
  <c r="Q548" i="2" l="1"/>
  <c r="Q493" i="2"/>
  <c r="Q492" i="2"/>
  <c r="Q491" i="2"/>
  <c r="Q490" i="2"/>
  <c r="Q489" i="2"/>
  <c r="Q488" i="2"/>
  <c r="Q487" i="2"/>
  <c r="Q274" i="2"/>
  <c r="Q275" i="2"/>
  <c r="Q276" i="2"/>
  <c r="Q270" i="2"/>
  <c r="Q272" i="2"/>
  <c r="Q271" i="2"/>
  <c r="Q267" i="2" l="1"/>
  <c r="Q266" i="2"/>
  <c r="Q265" i="2"/>
  <c r="Q264" i="2"/>
  <c r="Q269" i="2"/>
  <c r="Q268" i="2"/>
  <c r="Q273" i="2"/>
  <c r="Q263" i="2"/>
  <c r="Q262" i="2"/>
  <c r="Q254" i="2"/>
  <c r="Q238" i="2"/>
  <c r="Q152" i="2" l="1"/>
  <c r="Q139" i="2"/>
  <c r="Q138" i="2"/>
  <c r="Q137" i="2"/>
  <c r="Q134" i="2"/>
  <c r="Q608" i="1" l="1"/>
  <c r="Q607" i="1"/>
  <c r="Q606" i="1"/>
  <c r="Q605" i="1"/>
  <c r="Q604" i="1"/>
  <c r="Q603" i="1"/>
  <c r="Q602" i="1"/>
  <c r="Q601" i="1"/>
  <c r="Q600" i="1"/>
  <c r="Q599" i="1"/>
  <c r="Q548" i="1"/>
  <c r="Q546" i="1"/>
  <c r="Q545" i="1"/>
  <c r="Q544" i="1"/>
  <c r="Q543" i="1"/>
  <c r="Q541" i="1"/>
  <c r="Q540" i="1"/>
  <c r="Q538" i="1"/>
  <c r="Q537" i="1"/>
  <c r="Q535" i="1"/>
  <c r="Q534" i="1"/>
  <c r="Q533" i="1"/>
  <c r="Q532" i="1"/>
  <c r="Q531" i="1"/>
  <c r="Q528" i="1"/>
  <c r="Q527" i="1"/>
  <c r="Q525" i="1"/>
  <c r="Q523" i="1"/>
  <c r="Q522" i="1"/>
  <c r="Q519" i="1"/>
  <c r="Q517" i="1"/>
  <c r="Q516" i="1"/>
  <c r="Q514" i="1"/>
  <c r="Q512" i="1"/>
  <c r="Q511" i="1"/>
  <c r="Q510" i="1"/>
  <c r="Q509" i="1"/>
  <c r="Q505" i="1"/>
  <c r="Q503" i="1"/>
  <c r="Q502" i="1"/>
  <c r="Q498" i="1"/>
  <c r="Q497" i="1"/>
  <c r="Q496" i="1"/>
  <c r="Q492" i="1"/>
  <c r="Q491" i="1"/>
  <c r="Q489" i="1"/>
  <c r="Q490" i="1"/>
  <c r="Q488" i="1"/>
  <c r="Q487" i="1"/>
  <c r="Q530" i="1"/>
  <c r="Q549" i="1"/>
  <c r="Q550" i="1"/>
  <c r="Q551" i="1"/>
  <c r="Q552" i="1"/>
  <c r="Q553" i="1"/>
  <c r="Q554" i="1"/>
  <c r="Q555" i="1"/>
  <c r="Q556" i="1"/>
  <c r="Q557" i="1"/>
  <c r="Q558" i="1"/>
  <c r="Q559" i="1"/>
  <c r="Q560" i="1"/>
  <c r="Q561" i="1"/>
  <c r="Q562" i="1"/>
  <c r="Q565" i="1"/>
  <c r="Q566" i="1"/>
  <c r="Q567" i="1"/>
  <c r="Q568" i="1"/>
  <c r="Q569" i="1"/>
  <c r="Q570" i="1"/>
  <c r="Q571" i="1"/>
  <c r="Q572" i="1"/>
  <c r="Q573" i="1"/>
  <c r="Q574" i="1"/>
  <c r="Q575" i="1"/>
  <c r="Q576" i="1"/>
  <c r="Q276" i="1"/>
  <c r="Q275" i="1"/>
  <c r="Q272" i="1"/>
  <c r="Q271" i="1"/>
  <c r="Q274" i="1"/>
  <c r="Q273" i="1"/>
  <c r="Q269" i="1" l="1"/>
  <c r="Q270" i="1"/>
  <c r="Q263" i="1"/>
  <c r="Q262" i="1"/>
  <c r="Q265" i="1"/>
  <c r="Q264" i="1"/>
  <c r="Q267" i="1"/>
  <c r="Q266" i="1"/>
  <c r="Q268" i="1"/>
  <c r="Q254" i="1"/>
  <c r="Q238" i="1"/>
  <c r="Q151" i="1"/>
  <c r="Q139" i="1"/>
  <c r="Q138" i="1"/>
  <c r="Q137" i="1"/>
  <c r="Q134" i="1"/>
  <c r="Q135" i="1"/>
  <c r="Q128" i="1"/>
  <c r="Q123" i="1"/>
  <c r="Q122" i="1"/>
  <c r="Q117" i="1"/>
  <c r="Q115" i="1"/>
  <c r="Q112" i="1"/>
  <c r="Q111" i="1"/>
  <c r="Q293" i="1" l="1"/>
  <c r="Q293" i="2" l="1"/>
  <c r="Q293" i="3"/>
  <c r="Q585" i="3" l="1"/>
  <c r="Q584" i="3"/>
  <c r="Q585" i="2" l="1"/>
  <c r="Q584" i="2"/>
  <c r="Q585" i="1" l="1"/>
  <c r="Q584" i="1"/>
  <c r="Q286" i="1" l="1"/>
  <c r="Q285" i="1"/>
  <c r="Q284" i="1"/>
  <c r="Q283" i="1"/>
  <c r="Q278" i="3" l="1"/>
  <c r="Q278" i="2"/>
  <c r="Q278" i="1"/>
  <c r="Q296" i="3" l="1"/>
  <c r="Q295" i="3"/>
  <c r="Q294" i="3"/>
  <c r="Q624" i="3"/>
  <c r="Q623" i="3"/>
  <c r="Q296" i="2"/>
  <c r="Q295" i="2"/>
  <c r="Q294" i="2"/>
  <c r="Q624" i="2"/>
  <c r="Q296" i="1"/>
  <c r="Q295" i="1"/>
  <c r="Q294" i="1"/>
  <c r="Q8" i="1"/>
  <c r="Q623" i="1"/>
  <c r="Q217" i="3"/>
  <c r="Q454" i="3"/>
  <c r="Q453" i="3"/>
  <c r="Q231" i="3"/>
  <c r="Q453" i="2"/>
  <c r="Q236" i="1"/>
  <c r="Q235" i="1"/>
  <c r="Q234" i="1"/>
  <c r="Q233" i="1"/>
  <c r="Q232" i="1"/>
  <c r="Q231" i="1"/>
  <c r="Q230" i="1"/>
  <c r="Q227" i="3"/>
  <c r="Q223" i="3"/>
  <c r="Q224" i="3"/>
  <c r="Q213" i="3"/>
  <c r="Q984" i="3"/>
  <c r="Q1034" i="3"/>
  <c r="Q1001" i="3"/>
  <c r="Q985" i="3"/>
  <c r="Q1035" i="3"/>
  <c r="Q1006" i="3"/>
  <c r="Q1005" i="3"/>
  <c r="Q1004" i="3"/>
  <c r="Q1003" i="3"/>
  <c r="Q1002" i="3"/>
  <c r="Q1000" i="3"/>
  <c r="Q999" i="3"/>
  <c r="Q998" i="3"/>
  <c r="Q997" i="3"/>
  <c r="Q996" i="3"/>
  <c r="Q988" i="3"/>
  <c r="Q987" i="3"/>
  <c r="Q986" i="3"/>
  <c r="Q636" i="3"/>
  <c r="Q969" i="3"/>
  <c r="Q931" i="3"/>
  <c r="Q769" i="3"/>
  <c r="Q763" i="3"/>
  <c r="Q637" i="3"/>
  <c r="Q970" i="3"/>
  <c r="Q949" i="3"/>
  <c r="Q876" i="3"/>
  <c r="Q871" i="3"/>
  <c r="Q865" i="3"/>
  <c r="Q858" i="3"/>
  <c r="Q857" i="3"/>
  <c r="Q852" i="3"/>
  <c r="Q844" i="3"/>
  <c r="Q843" i="3"/>
  <c r="Q837" i="3"/>
  <c r="Q831" i="3"/>
  <c r="Q823" i="3"/>
  <c r="Q808" i="3"/>
  <c r="Q798" i="3"/>
  <c r="Q787" i="3"/>
  <c r="Q777" i="3"/>
  <c r="Q770" i="3"/>
  <c r="Q759" i="3"/>
  <c r="Q756" i="3"/>
  <c r="Q743" i="3"/>
  <c r="Q742" i="3"/>
  <c r="Q732" i="3"/>
  <c r="Q728" i="3"/>
  <c r="Q724" i="3"/>
  <c r="Q723" i="3"/>
  <c r="Q710" i="3"/>
  <c r="Q701" i="3"/>
  <c r="Q700" i="3"/>
  <c r="Q693" i="3"/>
  <c r="Q685" i="3"/>
  <c r="Q684" i="3"/>
  <c r="Q671" i="3"/>
  <c r="Q664" i="3"/>
  <c r="Q663" i="3"/>
  <c r="Q661" i="3"/>
  <c r="Q655" i="3"/>
  <c r="Q650" i="3"/>
  <c r="Q645" i="3"/>
  <c r="Q639" i="3"/>
  <c r="Q638" i="3"/>
  <c r="Q973" i="3"/>
  <c r="Q972" i="3"/>
  <c r="Q971" i="3"/>
  <c r="Q950" i="3"/>
  <c r="Q880" i="3"/>
  <c r="Q879" i="3"/>
  <c r="Q878" i="3"/>
  <c r="Q877" i="3"/>
  <c r="Q875" i="3"/>
  <c r="Q874" i="3"/>
  <c r="Q873" i="3"/>
  <c r="Q872" i="3"/>
  <c r="Q870" i="3"/>
  <c r="Q869" i="3"/>
  <c r="Q868" i="3"/>
  <c r="Q867" i="3"/>
  <c r="Q866" i="3"/>
  <c r="Q864" i="3"/>
  <c r="Q863" i="3"/>
  <c r="Q862" i="3"/>
  <c r="Q861" i="3"/>
  <c r="Q860" i="3"/>
  <c r="Q859" i="3"/>
  <c r="Q856" i="3"/>
  <c r="Q855" i="3"/>
  <c r="Q854" i="3"/>
  <c r="Q853" i="3"/>
  <c r="Q847" i="3"/>
  <c r="Q846" i="3"/>
  <c r="Q845" i="3"/>
  <c r="Q842" i="3"/>
  <c r="Q841" i="3"/>
  <c r="Q840" i="3"/>
  <c r="Q839" i="3"/>
  <c r="Q838" i="3"/>
  <c r="Q836" i="3"/>
  <c r="Q835" i="3"/>
  <c r="Q834" i="3"/>
  <c r="Q833" i="3"/>
  <c r="Q832" i="3"/>
  <c r="Q830" i="3"/>
  <c r="Q829" i="3"/>
  <c r="Q828" i="3"/>
  <c r="Q827" i="3"/>
  <c r="Q826" i="3"/>
  <c r="Q825" i="3"/>
  <c r="Q824" i="3"/>
  <c r="Q816" i="3"/>
  <c r="Q815" i="3"/>
  <c r="Q814" i="3"/>
  <c r="Q813" i="3"/>
  <c r="Q812" i="3"/>
  <c r="Q811" i="3"/>
  <c r="Q810" i="3"/>
  <c r="Q809" i="3"/>
  <c r="Q807" i="3"/>
  <c r="Q806" i="3"/>
  <c r="Q805" i="3"/>
  <c r="Q804" i="3"/>
  <c r="Q803" i="3"/>
  <c r="Q802" i="3"/>
  <c r="Q801" i="3"/>
  <c r="Q800" i="3"/>
  <c r="Q799" i="3"/>
  <c r="Q797" i="3"/>
  <c r="Q796" i="3"/>
  <c r="Q795" i="3"/>
  <c r="Q794" i="3"/>
  <c r="Q793" i="3"/>
  <c r="Q792" i="3"/>
  <c r="Q791" i="3"/>
  <c r="Q790" i="3"/>
  <c r="Q789" i="3"/>
  <c r="Q788" i="3"/>
  <c r="Q786" i="3"/>
  <c r="Q785" i="3"/>
  <c r="Q784" i="3"/>
  <c r="Q783" i="3"/>
  <c r="Q782" i="3"/>
  <c r="Q781" i="3"/>
  <c r="Q780" i="3"/>
  <c r="Q779" i="3"/>
  <c r="Q778" i="3"/>
  <c r="Q774" i="3"/>
  <c r="Q773" i="3"/>
  <c r="Q772" i="3"/>
  <c r="Q771" i="3"/>
  <c r="Q768" i="3"/>
  <c r="Q767" i="3"/>
  <c r="Q766" i="3"/>
  <c r="Q765" i="3"/>
  <c r="Q764" i="3"/>
  <c r="Q762" i="3"/>
  <c r="Q761" i="3"/>
  <c r="Q760" i="3"/>
  <c r="Q758" i="3"/>
  <c r="Q757" i="3"/>
  <c r="Q750" i="3"/>
  <c r="Q749" i="3"/>
  <c r="Q748" i="3"/>
  <c r="Q747" i="3"/>
  <c r="Q746" i="3"/>
  <c r="Q745" i="3"/>
  <c r="Q744" i="3"/>
  <c r="Q738" i="3"/>
  <c r="Q737" i="3"/>
  <c r="Q736" i="3"/>
  <c r="Q735" i="3"/>
  <c r="Q734" i="3"/>
  <c r="Q733" i="3"/>
  <c r="Q731" i="3"/>
  <c r="Q730" i="3"/>
  <c r="Q729" i="3"/>
  <c r="Q727" i="3"/>
  <c r="Q726" i="3"/>
  <c r="Q725" i="3"/>
  <c r="Q718" i="3"/>
  <c r="Q717" i="3"/>
  <c r="Q716" i="3"/>
  <c r="Q715" i="3"/>
  <c r="Q714" i="3"/>
  <c r="Q713" i="3"/>
  <c r="Q712" i="3"/>
  <c r="Q711" i="3"/>
  <c r="Q709" i="3"/>
  <c r="Q708" i="3"/>
  <c r="Q707" i="3"/>
  <c r="Q706" i="3"/>
  <c r="Q705" i="3"/>
  <c r="Q704" i="3"/>
  <c r="Q703" i="3"/>
  <c r="Q702" i="3"/>
  <c r="Q699" i="3"/>
  <c r="Q698" i="3"/>
  <c r="Q697" i="3"/>
  <c r="Q696" i="3"/>
  <c r="Q695" i="3"/>
  <c r="Q694" i="3"/>
  <c r="Q692" i="3"/>
  <c r="Q691" i="3"/>
  <c r="Q690" i="3"/>
  <c r="Q689" i="3"/>
  <c r="Q688" i="3"/>
  <c r="Q687" i="3"/>
  <c r="Q686" i="3"/>
  <c r="Q683" i="3"/>
  <c r="Q682" i="3"/>
  <c r="Q681" i="3"/>
  <c r="Q680" i="3"/>
  <c r="Q679" i="3"/>
  <c r="Q678" i="3"/>
  <c r="Q677" i="3"/>
  <c r="Q676" i="3"/>
  <c r="Q675" i="3"/>
  <c r="Q674" i="3"/>
  <c r="Q673" i="3"/>
  <c r="Q672" i="3"/>
  <c r="Q670" i="3"/>
  <c r="Q669" i="3"/>
  <c r="Q668" i="3"/>
  <c r="Q667" i="3"/>
  <c r="Q666" i="3"/>
  <c r="Q665" i="3"/>
  <c r="Q662" i="3"/>
  <c r="Q660" i="3"/>
  <c r="Q659" i="3"/>
  <c r="Q658" i="3"/>
  <c r="Q657" i="3"/>
  <c r="Q656" i="3"/>
  <c r="Q654" i="3"/>
  <c r="Q653" i="3"/>
  <c r="Q652" i="3"/>
  <c r="Q651" i="3"/>
  <c r="Q649" i="3"/>
  <c r="Q648" i="3"/>
  <c r="Q647" i="3"/>
  <c r="Q646" i="3"/>
  <c r="Q644" i="3"/>
  <c r="Q643" i="3"/>
  <c r="Q642" i="3"/>
  <c r="Q641" i="3"/>
  <c r="Q640" i="3"/>
  <c r="Q622" i="3"/>
  <c r="Q612" i="3"/>
  <c r="Q619" i="3"/>
  <c r="Q616" i="3"/>
  <c r="Q613" i="3"/>
  <c r="Q620" i="3"/>
  <c r="Q618" i="3"/>
  <c r="Q617" i="3"/>
  <c r="Q615" i="3"/>
  <c r="Q614" i="3"/>
  <c r="Q609" i="3"/>
  <c r="Q610" i="3"/>
  <c r="Q611" i="3"/>
  <c r="Q588" i="3"/>
  <c r="Q591" i="3"/>
  <c r="Q589" i="3"/>
  <c r="Q594" i="3"/>
  <c r="Q593" i="3"/>
  <c r="Q592" i="3"/>
  <c r="Q590" i="3"/>
  <c r="Q577" i="3"/>
  <c r="Q586" i="3"/>
  <c r="Q581" i="3"/>
  <c r="Q578" i="3"/>
  <c r="Q587" i="3"/>
  <c r="Q583" i="3"/>
  <c r="Q582" i="3"/>
  <c r="Q580" i="3"/>
  <c r="Q579" i="3"/>
  <c r="Q575" i="3"/>
  <c r="Q573" i="3"/>
  <c r="Q571" i="3"/>
  <c r="Q569" i="3"/>
  <c r="Q567" i="3"/>
  <c r="Q565" i="3"/>
  <c r="Q561" i="3"/>
  <c r="Q559" i="3"/>
  <c r="Q557" i="3"/>
  <c r="Q555" i="3"/>
  <c r="Q553" i="3"/>
  <c r="Q551" i="3"/>
  <c r="Q549" i="3"/>
  <c r="Q576" i="3"/>
  <c r="Q574" i="3"/>
  <c r="Q572" i="3"/>
  <c r="Q570" i="3"/>
  <c r="Q568" i="3"/>
  <c r="Q566" i="3"/>
  <c r="Q562" i="3"/>
  <c r="Q560" i="3"/>
  <c r="Q558" i="3"/>
  <c r="Q556" i="3"/>
  <c r="Q554" i="3"/>
  <c r="Q552" i="3"/>
  <c r="Q550" i="3"/>
  <c r="Q451" i="3"/>
  <c r="Q484" i="3"/>
  <c r="Q480" i="3"/>
  <c r="Q476" i="3"/>
  <c r="Q468" i="3"/>
  <c r="Q462" i="3"/>
  <c r="Q452" i="3"/>
  <c r="Q486" i="3"/>
  <c r="Q485" i="3"/>
  <c r="Q483" i="3"/>
  <c r="Q482" i="3"/>
  <c r="Q481" i="3"/>
  <c r="Q479" i="3"/>
  <c r="Q478" i="3"/>
  <c r="Q477" i="3"/>
  <c r="Q475" i="3"/>
  <c r="Q474" i="3"/>
  <c r="Q473" i="3"/>
  <c r="Q471" i="3"/>
  <c r="Q470" i="3"/>
  <c r="Q469" i="3"/>
  <c r="Q467" i="3"/>
  <c r="Q466" i="3"/>
  <c r="Q465" i="3"/>
  <c r="Q464" i="3"/>
  <c r="Q463" i="3"/>
  <c r="Q459" i="3"/>
  <c r="Q461" i="3"/>
  <c r="Q460" i="3"/>
  <c r="Q365" i="3"/>
  <c r="Q417" i="3"/>
  <c r="Q409" i="3"/>
  <c r="Q403" i="3"/>
  <c r="Q399" i="3"/>
  <c r="Q389" i="3"/>
  <c r="Q379" i="3"/>
  <c r="Q366" i="3"/>
  <c r="Q449" i="3"/>
  <c r="Q448" i="3"/>
  <c r="Q443" i="3"/>
  <c r="Q438" i="3"/>
  <c r="Q437" i="3"/>
  <c r="Q429" i="3"/>
  <c r="Q424" i="3"/>
  <c r="Q419" i="3"/>
  <c r="Q418" i="3"/>
  <c r="Q410" i="3"/>
  <c r="Q400" i="3"/>
  <c r="Q450" i="3"/>
  <c r="Q447" i="3"/>
  <c r="Q446" i="3"/>
  <c r="Q445" i="3"/>
  <c r="Q444" i="3"/>
  <c r="Q442" i="3"/>
  <c r="Q441" i="3"/>
  <c r="Q440" i="3"/>
  <c r="Q439" i="3"/>
  <c r="Q432" i="3"/>
  <c r="Q431" i="3"/>
  <c r="Q430" i="3"/>
  <c r="Q428" i="3"/>
  <c r="Q427" i="3"/>
  <c r="Q426" i="3"/>
  <c r="Q425" i="3"/>
  <c r="Q423" i="3"/>
  <c r="Q422" i="3"/>
  <c r="Q421" i="3"/>
  <c r="Q420" i="3"/>
  <c r="Q416" i="3"/>
  <c r="Q415" i="3"/>
  <c r="Q414" i="3"/>
  <c r="Q413" i="3"/>
  <c r="Q412" i="3"/>
  <c r="Q411" i="3"/>
  <c r="Q408" i="3"/>
  <c r="Q407" i="3"/>
  <c r="Q406" i="3"/>
  <c r="Q405" i="3"/>
  <c r="Q404" i="3"/>
  <c r="Q402" i="3"/>
  <c r="Q401" i="3"/>
  <c r="Q390" i="3"/>
  <c r="Q388" i="3"/>
  <c r="Q387" i="3"/>
  <c r="Q386" i="3"/>
  <c r="Q385" i="3"/>
  <c r="Q384" i="3"/>
  <c r="Q383" i="3"/>
  <c r="Q382" i="3"/>
  <c r="Q381" i="3"/>
  <c r="Q380" i="3"/>
  <c r="Q378" i="3"/>
  <c r="Q377" i="3"/>
  <c r="Q376" i="3"/>
  <c r="Q375" i="3"/>
  <c r="Q374" i="3"/>
  <c r="Q373" i="3"/>
  <c r="Q372" i="3"/>
  <c r="Q371" i="3"/>
  <c r="Q370" i="3"/>
  <c r="Q369" i="3"/>
  <c r="Q368" i="3"/>
  <c r="Q367" i="3"/>
  <c r="Q361" i="3"/>
  <c r="Q362" i="3"/>
  <c r="Q364" i="3"/>
  <c r="Q363" i="3"/>
  <c r="Q297" i="3"/>
  <c r="Q359" i="3"/>
  <c r="Q355" i="3"/>
  <c r="Q353" i="3"/>
  <c r="Q351" i="3"/>
  <c r="Q345" i="3"/>
  <c r="Q340" i="3"/>
  <c r="Q332" i="3"/>
  <c r="Q321" i="3"/>
  <c r="Q313" i="3"/>
  <c r="Q304" i="3"/>
  <c r="Q298" i="3"/>
  <c r="Q302" i="3"/>
  <c r="Q360" i="3"/>
  <c r="Q358" i="3"/>
  <c r="Q357" i="3"/>
  <c r="Q356" i="3"/>
  <c r="Q354" i="3"/>
  <c r="Q352" i="3"/>
  <c r="Q350" i="3"/>
  <c r="Q349" i="3"/>
  <c r="Q348" i="3"/>
  <c r="Q347" i="3"/>
  <c r="Q346" i="3"/>
  <c r="Q344" i="3"/>
  <c r="Q343" i="3"/>
  <c r="Q342" i="3"/>
  <c r="Q341" i="3"/>
  <c r="Q339" i="3"/>
  <c r="Q338" i="3"/>
  <c r="Q337" i="3"/>
  <c r="Q336" i="3"/>
  <c r="Q335" i="3"/>
  <c r="Q334" i="3"/>
  <c r="Q333" i="3"/>
  <c r="Q331" i="3"/>
  <c r="Q330" i="3"/>
  <c r="Q329" i="3"/>
  <c r="Q328" i="3"/>
  <c r="Q327" i="3"/>
  <c r="Q326" i="3"/>
  <c r="Q325" i="3"/>
  <c r="Q324" i="3"/>
  <c r="Q323" i="3"/>
  <c r="Q322" i="3"/>
  <c r="Q320" i="3"/>
  <c r="Q319" i="3"/>
  <c r="Q318" i="3"/>
  <c r="Q317" i="3"/>
  <c r="Q316" i="3"/>
  <c r="Q315" i="3"/>
  <c r="Q314" i="3"/>
  <c r="Q312" i="3"/>
  <c r="Q311" i="3"/>
  <c r="Q310" i="3"/>
  <c r="Q309" i="3"/>
  <c r="Q308" i="3"/>
  <c r="Q307" i="3"/>
  <c r="Q306" i="3"/>
  <c r="Q305" i="3"/>
  <c r="Q303" i="3"/>
  <c r="Q301" i="3"/>
  <c r="Q300" i="3"/>
  <c r="Q299" i="3"/>
  <c r="Q208" i="3"/>
  <c r="Q287" i="3"/>
  <c r="Q277" i="3"/>
  <c r="Q237" i="3"/>
  <c r="Q229" i="3"/>
  <c r="Q225" i="3"/>
  <c r="Q209" i="3"/>
  <c r="Q292" i="3"/>
  <c r="Q291" i="3"/>
  <c r="Q290" i="3"/>
  <c r="Q289" i="3"/>
  <c r="Q288" i="3"/>
  <c r="Q282" i="3"/>
  <c r="Q281" i="3"/>
  <c r="Q280" i="3"/>
  <c r="Q279" i="3"/>
  <c r="Q272" i="3"/>
  <c r="Q271" i="3"/>
  <c r="Q270" i="3"/>
  <c r="Q269" i="3"/>
  <c r="Q268" i="3"/>
  <c r="Q267" i="3"/>
  <c r="Q266" i="3"/>
  <c r="Q265" i="3"/>
  <c r="Q264" i="3"/>
  <c r="Q263" i="3"/>
  <c r="Q262" i="3"/>
  <c r="Q261" i="3"/>
  <c r="Q260" i="3"/>
  <c r="Q259" i="3"/>
  <c r="Q258" i="3"/>
  <c r="Q257" i="3"/>
  <c r="Q253" i="3"/>
  <c r="Q252" i="3"/>
  <c r="Q251" i="3"/>
  <c r="Q250" i="3"/>
  <c r="Q249" i="3"/>
  <c r="Q248" i="3"/>
  <c r="Q236" i="3"/>
  <c r="Q234" i="3"/>
  <c r="Q230" i="3"/>
  <c r="Q226" i="3"/>
  <c r="Q228" i="3"/>
  <c r="Q222" i="3"/>
  <c r="Q221" i="3"/>
  <c r="Q220" i="3"/>
  <c r="Q219" i="3"/>
  <c r="Q218" i="3"/>
  <c r="Q216" i="3"/>
  <c r="Q214" i="3"/>
  <c r="Q212" i="3"/>
  <c r="Q211" i="3"/>
  <c r="Q210" i="3"/>
  <c r="Q202" i="3"/>
  <c r="Q203" i="3"/>
  <c r="Q207" i="3"/>
  <c r="Q206" i="3"/>
  <c r="Q205" i="3"/>
  <c r="Q204" i="3"/>
  <c r="Q194" i="3"/>
  <c r="Q200" i="3"/>
  <c r="Q195" i="3"/>
  <c r="Q201" i="3"/>
  <c r="Q199" i="3"/>
  <c r="Q198" i="3"/>
  <c r="Q197" i="3"/>
  <c r="Q196" i="3"/>
  <c r="Q173" i="3"/>
  <c r="Q188" i="3"/>
  <c r="Q177" i="3"/>
  <c r="Q174" i="3"/>
  <c r="Q189" i="3"/>
  <c r="Q187" i="3"/>
  <c r="Q176" i="3"/>
  <c r="Q175" i="3"/>
  <c r="Q169" i="3"/>
  <c r="Q170" i="3"/>
  <c r="Q172" i="3"/>
  <c r="Q171" i="3"/>
  <c r="Q109" i="3"/>
  <c r="Q161" i="3"/>
  <c r="Q157" i="3"/>
  <c r="Q155" i="3"/>
  <c r="Q150" i="3"/>
  <c r="Q146" i="3"/>
  <c r="Q143" i="3"/>
  <c r="Q136" i="3"/>
  <c r="Q129" i="3"/>
  <c r="Q127" i="3"/>
  <c r="Q121" i="3"/>
  <c r="Q113" i="3"/>
  <c r="Q168" i="3"/>
  <c r="Q167" i="3"/>
  <c r="Q166" i="3"/>
  <c r="Q165" i="3"/>
  <c r="Q164" i="3"/>
  <c r="Q163" i="3"/>
  <c r="Q162" i="3"/>
  <c r="Q160" i="3"/>
  <c r="Q159" i="3"/>
  <c r="Q158" i="3"/>
  <c r="Q156" i="3"/>
  <c r="Q154" i="3"/>
  <c r="Q153" i="3"/>
  <c r="Q152" i="3"/>
  <c r="Q151" i="3"/>
  <c r="Q149" i="3"/>
  <c r="Q148" i="3"/>
  <c r="Q147" i="3"/>
  <c r="Q145" i="3"/>
  <c r="Q144" i="3"/>
  <c r="Q142" i="3"/>
  <c r="Q141" i="3"/>
  <c r="Q135" i="3"/>
  <c r="Q133" i="3"/>
  <c r="Q132" i="3"/>
  <c r="Q131" i="3"/>
  <c r="Q130" i="3"/>
  <c r="Q128" i="3"/>
  <c r="Q126" i="3"/>
  <c r="Q125" i="3"/>
  <c r="Q124" i="3"/>
  <c r="Q123" i="3"/>
  <c r="Q122" i="3"/>
  <c r="Q116" i="3"/>
  <c r="Q115" i="3"/>
  <c r="Q114" i="3"/>
  <c r="Q19" i="3"/>
  <c r="Q25" i="3"/>
  <c r="Q23" i="3"/>
  <c r="Q20" i="3"/>
  <c r="Q27" i="3"/>
  <c r="Q26" i="3"/>
  <c r="Q24" i="3"/>
  <c r="Q22" i="3"/>
  <c r="Q21" i="3"/>
  <c r="Q2" i="3"/>
  <c r="Q15" i="3"/>
  <c r="Q9" i="3"/>
  <c r="Q3" i="3"/>
  <c r="Q18" i="3"/>
  <c r="Q17" i="3"/>
  <c r="Q16" i="3"/>
  <c r="Q11" i="3"/>
  <c r="Q10" i="3"/>
  <c r="Q8" i="3"/>
  <c r="Q7" i="3"/>
  <c r="Q6" i="3"/>
  <c r="Q5" i="3"/>
  <c r="Q4" i="3"/>
  <c r="Q229" i="2"/>
  <c r="Q227" i="2"/>
  <c r="Q217" i="2"/>
  <c r="Q213" i="2"/>
  <c r="Q1034" i="2"/>
  <c r="Q1001" i="2"/>
  <c r="Q994" i="2"/>
  <c r="Q985" i="2"/>
  <c r="Q1035" i="2"/>
  <c r="Q1006" i="2"/>
  <c r="Q1005" i="2"/>
  <c r="Q1004" i="2"/>
  <c r="Q1003" i="2"/>
  <c r="Q1002" i="2"/>
  <c r="Q1000" i="2"/>
  <c r="Q999" i="2"/>
  <c r="Q998" i="2"/>
  <c r="Q997" i="2"/>
  <c r="Q996" i="2"/>
  <c r="Q995" i="2"/>
  <c r="Q988" i="2"/>
  <c r="Q987" i="2"/>
  <c r="Q986" i="2"/>
  <c r="Q970" i="2"/>
  <c r="Q969" i="2"/>
  <c r="Q876" i="2"/>
  <c r="Q871" i="2"/>
  <c r="Q865" i="2"/>
  <c r="Q858" i="2"/>
  <c r="Q857" i="2"/>
  <c r="Q852" i="2"/>
  <c r="Q844" i="2"/>
  <c r="Q843" i="2"/>
  <c r="Q837" i="2"/>
  <c r="Q831" i="2"/>
  <c r="Q823" i="2"/>
  <c r="Q808" i="2"/>
  <c r="Q798" i="2"/>
  <c r="Q787" i="2"/>
  <c r="Q777" i="2"/>
  <c r="Q770" i="2"/>
  <c r="Q769" i="2"/>
  <c r="Q763" i="2"/>
  <c r="Q759" i="2"/>
  <c r="Q756" i="2"/>
  <c r="Q743" i="2"/>
  <c r="Q742" i="2"/>
  <c r="Q732" i="2"/>
  <c r="Q728" i="2"/>
  <c r="Q724" i="2"/>
  <c r="Q723" i="2"/>
  <c r="Q710" i="2"/>
  <c r="Q701" i="2"/>
  <c r="Q700" i="2"/>
  <c r="Q693" i="2"/>
  <c r="Q685" i="2"/>
  <c r="Q684" i="2"/>
  <c r="Q671" i="2"/>
  <c r="Q664" i="2"/>
  <c r="Q663" i="2"/>
  <c r="Q661" i="2"/>
  <c r="Q655" i="2"/>
  <c r="Q650" i="2"/>
  <c r="Q645" i="2"/>
  <c r="Q639" i="2"/>
  <c r="Q638" i="2"/>
  <c r="Q637" i="2"/>
  <c r="Q636" i="2"/>
  <c r="Q973" i="2"/>
  <c r="Q972" i="2"/>
  <c r="Q971" i="2"/>
  <c r="Q950" i="2"/>
  <c r="Q880" i="2"/>
  <c r="Q879" i="2"/>
  <c r="Q878" i="2"/>
  <c r="Q877" i="2"/>
  <c r="Q875" i="2"/>
  <c r="Q874" i="2"/>
  <c r="Q873" i="2"/>
  <c r="Q872" i="2"/>
  <c r="Q870" i="2"/>
  <c r="Q869" i="2"/>
  <c r="Q868" i="2"/>
  <c r="Q867" i="2"/>
  <c r="Q866" i="2"/>
  <c r="Q864" i="2"/>
  <c r="Q863" i="2"/>
  <c r="Q862" i="2"/>
  <c r="Q861" i="2"/>
  <c r="Q860" i="2"/>
  <c r="Q859" i="2"/>
  <c r="Q856" i="2"/>
  <c r="Q855" i="2"/>
  <c r="Q854" i="2"/>
  <c r="Q853" i="2"/>
  <c r="Q847" i="2"/>
  <c r="Q846" i="2"/>
  <c r="Q845" i="2"/>
  <c r="Q842" i="2"/>
  <c r="Q841" i="2"/>
  <c r="Q840" i="2"/>
  <c r="Q839" i="2"/>
  <c r="Q838" i="2"/>
  <c r="Q836" i="2"/>
  <c r="Q835" i="2"/>
  <c r="Q834" i="2"/>
  <c r="Q833" i="2"/>
  <c r="Q832" i="2"/>
  <c r="Q830" i="2"/>
  <c r="Q829" i="2"/>
  <c r="Q828" i="2"/>
  <c r="Q827" i="2"/>
  <c r="Q826" i="2"/>
  <c r="Q825" i="2"/>
  <c r="Q824" i="2"/>
  <c r="Q816" i="2"/>
  <c r="Q815" i="2"/>
  <c r="Q814" i="2"/>
  <c r="Q813" i="2"/>
  <c r="Q812" i="2"/>
  <c r="Q811" i="2"/>
  <c r="Q810" i="2"/>
  <c r="Q809" i="2"/>
  <c r="Q807" i="2"/>
  <c r="Q806" i="2"/>
  <c r="Q805" i="2"/>
  <c r="Q804" i="2"/>
  <c r="Q803" i="2"/>
  <c r="Q802" i="2"/>
  <c r="Q801" i="2"/>
  <c r="Q800" i="2"/>
  <c r="Q799" i="2"/>
  <c r="Q797" i="2"/>
  <c r="Q796" i="2"/>
  <c r="Q795" i="2"/>
  <c r="Q794" i="2"/>
  <c r="Q793" i="2"/>
  <c r="Q792" i="2"/>
  <c r="Q791" i="2"/>
  <c r="Q790" i="2"/>
  <c r="Q789" i="2"/>
  <c r="Q788" i="2"/>
  <c r="Q786" i="2"/>
  <c r="Q785" i="2"/>
  <c r="Q784" i="2"/>
  <c r="Q783" i="2"/>
  <c r="Q782" i="2"/>
  <c r="Q781" i="2"/>
  <c r="Q780" i="2"/>
  <c r="Q779" i="2"/>
  <c r="Q778" i="2"/>
  <c r="Q774" i="2"/>
  <c r="Q773" i="2"/>
  <c r="Q772" i="2"/>
  <c r="Q771" i="2"/>
  <c r="Q768" i="2"/>
  <c r="Q767" i="2"/>
  <c r="Q766" i="2"/>
  <c r="Q765" i="2"/>
  <c r="Q764" i="2"/>
  <c r="Q762" i="2"/>
  <c r="Q761" i="2"/>
  <c r="Q760" i="2"/>
  <c r="Q758" i="2"/>
  <c r="Q757" i="2"/>
  <c r="Q750" i="2"/>
  <c r="Q749" i="2"/>
  <c r="Q748" i="2"/>
  <c r="Q747" i="2"/>
  <c r="Q746" i="2"/>
  <c r="Q745" i="2"/>
  <c r="Q744" i="2"/>
  <c r="Q738" i="2"/>
  <c r="Q737" i="2"/>
  <c r="Q736" i="2"/>
  <c r="Q735" i="2"/>
  <c r="Q734" i="2"/>
  <c r="Q733" i="2"/>
  <c r="Q731" i="2"/>
  <c r="Q730" i="2"/>
  <c r="Q729" i="2"/>
  <c r="Q727" i="2"/>
  <c r="Q726" i="2"/>
  <c r="Q725" i="2"/>
  <c r="Q718" i="2"/>
  <c r="Q717" i="2"/>
  <c r="Q716" i="2"/>
  <c r="Q715" i="2"/>
  <c r="Q714" i="2"/>
  <c r="Q713" i="2"/>
  <c r="Q712" i="2"/>
  <c r="Q711" i="2"/>
  <c r="Q709" i="2"/>
  <c r="Q708" i="2"/>
  <c r="Q707" i="2"/>
  <c r="Q706" i="2"/>
  <c r="Q705" i="2"/>
  <c r="Q704" i="2"/>
  <c r="Q703" i="2"/>
  <c r="Q702" i="2"/>
  <c r="Q699" i="2"/>
  <c r="Q698" i="2"/>
  <c r="Q697" i="2"/>
  <c r="Q696" i="2"/>
  <c r="Q695" i="2"/>
  <c r="Q694" i="2"/>
  <c r="Q692" i="2"/>
  <c r="Q691" i="2"/>
  <c r="Q690" i="2"/>
  <c r="Q689" i="2"/>
  <c r="Q688" i="2"/>
  <c r="Q687" i="2"/>
  <c r="Q686" i="2"/>
  <c r="Q683" i="2"/>
  <c r="Q682" i="2"/>
  <c r="Q681" i="2"/>
  <c r="Q680" i="2"/>
  <c r="Q679" i="2"/>
  <c r="Q678" i="2"/>
  <c r="Q677" i="2"/>
  <c r="Q676" i="2"/>
  <c r="Q675" i="2"/>
  <c r="Q674" i="2"/>
  <c r="Q673" i="2"/>
  <c r="Q672" i="2"/>
  <c r="Q670" i="2"/>
  <c r="Q669" i="2"/>
  <c r="Q668" i="2"/>
  <c r="Q667" i="2"/>
  <c r="Q666" i="2"/>
  <c r="Q665" i="2"/>
  <c r="Q662" i="2"/>
  <c r="Q660" i="2"/>
  <c r="Q659" i="2"/>
  <c r="Q658" i="2"/>
  <c r="Q657" i="2"/>
  <c r="Q656" i="2"/>
  <c r="Q654" i="2"/>
  <c r="Q653" i="2"/>
  <c r="Q652" i="2"/>
  <c r="Q651" i="2"/>
  <c r="Q649" i="2"/>
  <c r="Q648" i="2"/>
  <c r="Q647" i="2"/>
  <c r="Q646" i="2"/>
  <c r="Q644" i="2"/>
  <c r="Q643" i="2"/>
  <c r="Q642" i="2"/>
  <c r="Q641" i="2"/>
  <c r="Q640" i="2"/>
  <c r="Q622" i="2"/>
  <c r="Q619" i="2"/>
  <c r="Q616" i="2"/>
  <c r="Q613" i="2"/>
  <c r="Q612" i="2"/>
  <c r="Q620" i="2"/>
  <c r="Q618" i="2"/>
  <c r="Q617" i="2"/>
  <c r="Q615" i="2"/>
  <c r="Q614" i="2"/>
  <c r="Q610" i="2"/>
  <c r="Q609" i="2"/>
  <c r="Q611" i="2"/>
  <c r="Q591" i="2"/>
  <c r="Q589" i="2"/>
  <c r="Q588" i="2"/>
  <c r="Q594" i="2"/>
  <c r="Q593" i="2"/>
  <c r="Q592" i="2"/>
  <c r="Q590" i="2"/>
  <c r="Q586" i="2"/>
  <c r="Q581" i="2"/>
  <c r="Q578" i="2"/>
  <c r="Q577" i="2"/>
  <c r="Q587" i="2"/>
  <c r="Q583" i="2"/>
  <c r="Q582" i="2"/>
  <c r="Q580" i="2"/>
  <c r="Q579" i="2"/>
  <c r="Q575" i="2"/>
  <c r="Q573" i="2"/>
  <c r="Q571" i="2"/>
  <c r="Q569" i="2"/>
  <c r="Q567" i="2"/>
  <c r="Q565" i="2"/>
  <c r="Q561" i="2"/>
  <c r="Q559" i="2"/>
  <c r="Q557" i="2"/>
  <c r="Q555" i="2"/>
  <c r="Q553" i="2"/>
  <c r="Q551" i="2"/>
  <c r="Q549" i="2"/>
  <c r="Q576" i="2"/>
  <c r="Q574" i="2"/>
  <c r="Q572" i="2"/>
  <c r="Q570" i="2"/>
  <c r="Q568" i="2"/>
  <c r="Q566" i="2"/>
  <c r="Q562" i="2"/>
  <c r="Q560" i="2"/>
  <c r="Q558" i="2"/>
  <c r="Q556" i="2"/>
  <c r="Q554" i="2"/>
  <c r="Q552" i="2"/>
  <c r="Q550" i="2"/>
  <c r="Q484" i="2"/>
  <c r="Q480" i="2"/>
  <c r="Q476" i="2"/>
  <c r="Q468" i="2"/>
  <c r="Q462" i="2"/>
  <c r="Q452" i="2"/>
  <c r="Q451" i="2"/>
  <c r="Q486" i="2"/>
  <c r="Q485" i="2"/>
  <c r="Q483" i="2"/>
  <c r="Q482" i="2"/>
  <c r="Q481" i="2"/>
  <c r="Q479" i="2"/>
  <c r="Q478" i="2"/>
  <c r="Q477" i="2"/>
  <c r="Q475" i="2"/>
  <c r="Q474" i="2"/>
  <c r="Q473" i="2"/>
  <c r="Q471" i="2"/>
  <c r="Q470" i="2"/>
  <c r="Q469" i="2"/>
  <c r="Q467" i="2"/>
  <c r="Q466" i="2"/>
  <c r="Q465" i="2"/>
  <c r="Q464" i="2"/>
  <c r="Q463" i="2"/>
  <c r="Q459" i="2"/>
  <c r="Q449" i="2"/>
  <c r="Q448" i="2"/>
  <c r="Q443" i="2"/>
  <c r="Q438" i="2"/>
  <c r="Q437" i="2"/>
  <c r="Q429" i="2"/>
  <c r="Q424" i="2"/>
  <c r="Q419" i="2"/>
  <c r="Q418" i="2"/>
  <c r="Q417" i="2"/>
  <c r="Q410" i="2"/>
  <c r="Q409" i="2"/>
  <c r="Q403" i="2"/>
  <c r="Q400" i="2"/>
  <c r="Q399" i="2"/>
  <c r="Q389" i="2"/>
  <c r="Q379" i="2"/>
  <c r="Q366" i="2"/>
  <c r="Q365" i="2"/>
  <c r="Q450" i="2"/>
  <c r="Q447" i="2"/>
  <c r="Q446" i="2"/>
  <c r="Q445" i="2"/>
  <c r="Q444" i="2"/>
  <c r="Q442" i="2"/>
  <c r="Q441" i="2"/>
  <c r="Q440" i="2"/>
  <c r="Q439" i="2"/>
  <c r="Q432" i="2"/>
  <c r="Q431" i="2"/>
  <c r="Q430" i="2"/>
  <c r="Q428" i="2"/>
  <c r="Q427" i="2"/>
  <c r="Q426" i="2"/>
  <c r="Q425" i="2"/>
  <c r="Q423" i="2"/>
  <c r="Q422" i="2"/>
  <c r="Q421" i="2"/>
  <c r="Q420" i="2"/>
  <c r="Q416" i="2"/>
  <c r="Q415" i="2"/>
  <c r="Q414" i="2"/>
  <c r="Q413" i="2"/>
  <c r="Q412" i="2"/>
  <c r="Q411" i="2"/>
  <c r="Q408" i="2"/>
  <c r="Q407" i="2"/>
  <c r="Q406" i="2"/>
  <c r="Q405" i="2"/>
  <c r="Q404" i="2"/>
  <c r="Q402" i="2"/>
  <c r="Q401" i="2"/>
  <c r="Q390" i="2"/>
  <c r="Q388" i="2"/>
  <c r="Q387" i="2"/>
  <c r="Q386" i="2"/>
  <c r="Q385" i="2"/>
  <c r="Q384" i="2"/>
  <c r="Q383" i="2"/>
  <c r="Q382" i="2"/>
  <c r="Q381" i="2"/>
  <c r="Q380" i="2"/>
  <c r="Q378" i="2"/>
  <c r="Q377" i="2"/>
  <c r="Q376" i="2"/>
  <c r="Q375" i="2"/>
  <c r="Q374" i="2"/>
  <c r="Q373" i="2"/>
  <c r="Q372" i="2"/>
  <c r="Q371" i="2"/>
  <c r="Q370" i="2"/>
  <c r="Q369" i="2"/>
  <c r="Q368" i="2"/>
  <c r="Q367" i="2"/>
  <c r="Q362" i="2"/>
  <c r="Q361" i="2"/>
  <c r="Q364" i="2"/>
  <c r="Q363" i="2"/>
  <c r="Q359" i="2"/>
  <c r="Q355" i="2"/>
  <c r="Q353" i="2"/>
  <c r="Q351" i="2"/>
  <c r="Q345" i="2"/>
  <c r="Q340" i="2"/>
  <c r="Q332" i="2"/>
  <c r="Q321" i="2"/>
  <c r="Q313" i="2"/>
  <c r="Q304" i="2"/>
  <c r="Q302" i="2"/>
  <c r="Q298" i="2"/>
  <c r="Q297" i="2"/>
  <c r="Q360" i="2"/>
  <c r="Q358" i="2"/>
  <c r="Q357" i="2"/>
  <c r="Q356" i="2"/>
  <c r="Q354" i="2"/>
  <c r="Q352" i="2"/>
  <c r="Q350" i="2"/>
  <c r="Q349" i="2"/>
  <c r="Q348" i="2"/>
  <c r="Q347" i="2"/>
  <c r="Q346" i="2"/>
  <c r="Q344" i="2"/>
  <c r="Q343" i="2"/>
  <c r="Q342" i="2"/>
  <c r="Q341" i="2"/>
  <c r="Q339" i="2"/>
  <c r="Q338" i="2"/>
  <c r="Q337" i="2"/>
  <c r="Q336" i="2"/>
  <c r="Q335" i="2"/>
  <c r="Q334" i="2"/>
  <c r="Q333" i="2"/>
  <c r="Q331" i="2"/>
  <c r="Q330" i="2"/>
  <c r="Q329" i="2"/>
  <c r="Q328" i="2"/>
  <c r="Q327" i="2"/>
  <c r="Q326" i="2"/>
  <c r="Q325" i="2"/>
  <c r="Q324" i="2"/>
  <c r="Q323" i="2"/>
  <c r="Q322" i="2"/>
  <c r="Q320" i="2"/>
  <c r="Q319" i="2"/>
  <c r="Q318" i="2"/>
  <c r="Q317" i="2"/>
  <c r="Q316" i="2"/>
  <c r="Q315" i="2"/>
  <c r="Q314" i="2"/>
  <c r="Q312" i="2"/>
  <c r="Q311" i="2"/>
  <c r="Q310" i="2"/>
  <c r="Q309" i="2"/>
  <c r="Q308" i="2"/>
  <c r="Q307" i="2"/>
  <c r="Q306" i="2"/>
  <c r="Q305" i="2"/>
  <c r="Q303" i="2"/>
  <c r="Q301" i="2"/>
  <c r="Q300" i="2"/>
  <c r="Q299" i="2"/>
  <c r="Q287" i="2"/>
  <c r="Q277" i="2"/>
  <c r="Q237" i="2"/>
  <c r="Q225" i="2"/>
  <c r="Q209" i="2"/>
  <c r="Q208" i="2"/>
  <c r="Q292" i="2"/>
  <c r="Q291" i="2"/>
  <c r="Q290" i="2"/>
  <c r="Q289" i="2"/>
  <c r="Q288" i="2"/>
  <c r="Q282" i="2"/>
  <c r="Q281" i="2"/>
  <c r="Q280" i="2"/>
  <c r="Q279" i="2"/>
  <c r="Q261" i="2"/>
  <c r="Q260" i="2"/>
  <c r="Q259" i="2"/>
  <c r="Q258" i="2"/>
  <c r="Q257" i="2"/>
  <c r="Q256" i="2"/>
  <c r="Q255" i="2"/>
  <c r="Q253" i="2"/>
  <c r="Q252" i="2"/>
  <c r="Q251" i="2"/>
  <c r="Q250" i="2"/>
  <c r="Q249" i="2"/>
  <c r="Q248" i="2"/>
  <c r="Q247" i="2"/>
  <c r="Q246" i="2"/>
  <c r="Q245" i="2"/>
  <c r="Q244" i="2"/>
  <c r="Q243" i="2"/>
  <c r="Q242" i="2"/>
  <c r="Q241" i="2"/>
  <c r="Q240" i="2"/>
  <c r="Q239" i="2"/>
  <c r="Q230" i="2"/>
  <c r="Q226" i="2"/>
  <c r="Q228" i="2"/>
  <c r="Q222" i="2"/>
  <c r="Q221" i="2"/>
  <c r="Q220" i="2"/>
  <c r="Q219" i="2"/>
  <c r="Q218" i="2"/>
  <c r="Q216" i="2"/>
  <c r="Q224" i="2"/>
  <c r="Q214" i="2"/>
  <c r="Q212" i="2"/>
  <c r="Q211" i="2"/>
  <c r="Q210" i="2"/>
  <c r="Q203" i="2"/>
  <c r="Q202" i="2"/>
  <c r="Q207" i="2"/>
  <c r="Q206" i="2"/>
  <c r="Q205" i="2"/>
  <c r="Q204" i="2"/>
  <c r="Q200" i="2"/>
  <c r="Q195" i="2"/>
  <c r="Q194" i="2"/>
  <c r="Q201" i="2"/>
  <c r="Q199" i="2"/>
  <c r="Q198" i="2"/>
  <c r="Q197" i="2"/>
  <c r="Q196" i="2"/>
  <c r="Q188" i="2"/>
  <c r="Q177" i="2"/>
  <c r="Q174" i="2"/>
  <c r="Q173" i="2"/>
  <c r="Q189" i="2"/>
  <c r="Q178" i="2"/>
  <c r="Q176" i="2"/>
  <c r="Q175" i="2"/>
  <c r="Q170" i="2"/>
  <c r="Q169" i="2"/>
  <c r="Q172" i="2"/>
  <c r="Q171" i="2"/>
  <c r="Q161" i="2"/>
  <c r="Q157" i="2"/>
  <c r="Q155" i="2"/>
  <c r="Q150" i="2"/>
  <c r="Q146" i="2"/>
  <c r="Q143" i="2"/>
  <c r="Q136" i="2"/>
  <c r="Q129" i="2"/>
  <c r="Q127" i="2"/>
  <c r="Q168" i="2"/>
  <c r="Q167" i="2"/>
  <c r="Q166" i="2"/>
  <c r="Q165" i="2"/>
  <c r="Q164" i="2"/>
  <c r="Q163" i="2"/>
  <c r="Q162" i="2"/>
  <c r="Q160" i="2"/>
  <c r="Q159" i="2"/>
  <c r="Q158" i="2"/>
  <c r="Q156" i="2"/>
  <c r="Q154" i="2"/>
  <c r="Q153" i="2"/>
  <c r="Q151" i="2"/>
  <c r="Q149" i="2"/>
  <c r="Q148" i="2"/>
  <c r="Q147" i="2"/>
  <c r="Q145" i="2"/>
  <c r="Q144" i="2"/>
  <c r="Q142" i="2"/>
  <c r="Q141" i="2"/>
  <c r="Q140" i="2"/>
  <c r="Q135" i="2"/>
  <c r="Q133" i="2"/>
  <c r="Q132" i="2"/>
  <c r="Q131" i="2"/>
  <c r="Q130" i="2"/>
  <c r="Q128" i="2"/>
  <c r="Q126" i="2"/>
  <c r="Q125" i="2"/>
  <c r="Q124" i="2"/>
  <c r="Q123" i="2"/>
  <c r="Q25" i="2"/>
  <c r="Q23" i="2"/>
  <c r="Q20" i="2"/>
  <c r="Q19" i="2"/>
  <c r="Q27" i="2"/>
  <c r="Q26" i="2"/>
  <c r="Q24" i="2"/>
  <c r="Q22" i="2"/>
  <c r="Q21" i="2"/>
  <c r="Q15" i="2"/>
  <c r="Q9" i="2"/>
  <c r="Q3" i="2"/>
  <c r="Q2" i="2"/>
  <c r="Q18" i="2"/>
  <c r="Q17" i="2"/>
  <c r="Q16" i="2"/>
  <c r="Q11" i="2"/>
  <c r="Q8" i="2"/>
  <c r="Q7" i="2"/>
  <c r="Q6" i="2"/>
  <c r="Q5" i="2"/>
  <c r="Q4" i="2"/>
  <c r="Q229" i="1"/>
  <c r="Q228" i="1"/>
  <c r="Q9" i="1"/>
  <c r="Q15" i="1"/>
  <c r="Q21" i="1"/>
  <c r="Q22" i="1"/>
  <c r="Q24" i="1"/>
  <c r="Q26" i="1"/>
  <c r="Q19" i="1"/>
  <c r="Q20" i="1"/>
  <c r="Q23" i="1"/>
  <c r="Q25" i="1"/>
  <c r="Q114" i="1"/>
  <c r="Q116" i="1"/>
  <c r="Q118" i="1"/>
  <c r="Q119" i="1"/>
  <c r="Q120" i="1"/>
  <c r="Q124" i="1"/>
  <c r="Q125" i="1"/>
  <c r="Q126" i="1"/>
  <c r="Q130" i="1"/>
  <c r="Q131" i="1"/>
  <c r="Q132" i="1"/>
  <c r="Q133" i="1"/>
  <c r="Q140" i="1"/>
  <c r="Q141" i="1"/>
  <c r="Q142" i="1"/>
  <c r="Q144" i="1"/>
  <c r="Q145" i="1"/>
  <c r="Q147" i="1"/>
  <c r="Q148" i="1"/>
  <c r="Q149" i="1"/>
  <c r="Q152" i="1"/>
  <c r="Q153" i="1"/>
  <c r="Q154" i="1"/>
  <c r="Q156" i="1"/>
  <c r="Q158" i="1"/>
  <c r="Q159" i="1"/>
  <c r="Q160" i="1"/>
  <c r="Q162" i="1"/>
  <c r="Q163" i="1"/>
  <c r="Q164" i="1"/>
  <c r="Q165" i="1"/>
  <c r="Q166" i="1"/>
  <c r="Q167" i="1"/>
  <c r="Q168" i="1"/>
  <c r="Q113" i="1"/>
  <c r="Q121" i="1"/>
  <c r="Q127" i="1"/>
  <c r="Q129" i="1"/>
  <c r="Q136" i="1"/>
  <c r="Q143" i="1"/>
  <c r="Q146" i="1"/>
  <c r="Q150" i="1"/>
  <c r="Q155" i="1"/>
  <c r="Q157" i="1"/>
  <c r="Q161" i="1"/>
  <c r="Q171" i="1"/>
  <c r="Q172" i="1"/>
  <c r="Q169" i="1"/>
  <c r="Q170" i="1"/>
  <c r="Q175" i="1"/>
  <c r="Q176" i="1"/>
  <c r="Q187" i="1"/>
  <c r="Q189" i="1"/>
  <c r="Q173" i="1"/>
  <c r="Q174" i="1"/>
  <c r="Q177" i="1"/>
  <c r="Q188" i="1"/>
  <c r="Q196" i="1"/>
  <c r="Q197" i="1"/>
  <c r="Q198" i="1"/>
  <c r="Q199" i="1"/>
  <c r="Q201" i="1"/>
  <c r="Q194" i="1"/>
  <c r="Q195" i="1"/>
  <c r="Q200" i="1"/>
  <c r="Q204" i="1"/>
  <c r="Q205" i="1"/>
  <c r="Q206" i="1"/>
  <c r="Q207" i="1"/>
  <c r="Q202" i="1"/>
  <c r="Q203" i="1"/>
  <c r="Q210" i="1"/>
  <c r="Q211" i="1"/>
  <c r="Q212" i="1"/>
  <c r="Q218" i="1"/>
  <c r="Q219" i="1"/>
  <c r="Q220" i="1"/>
  <c r="Q221" i="1"/>
  <c r="Q222" i="1"/>
  <c r="Q226" i="1"/>
  <c r="Q239" i="1"/>
  <c r="Q240" i="1"/>
  <c r="Q241" i="1"/>
  <c r="Q242" i="1"/>
  <c r="Q243" i="1"/>
  <c r="Q244" i="1"/>
  <c r="Q245" i="1"/>
  <c r="Q246" i="1"/>
  <c r="Q247" i="1"/>
  <c r="Q248" i="1"/>
  <c r="Q249" i="1"/>
  <c r="Q250" i="1"/>
  <c r="Q251" i="1"/>
  <c r="Q252" i="1"/>
  <c r="Q253" i="1"/>
  <c r="Q255" i="1"/>
  <c r="Q256" i="1"/>
  <c r="Q257" i="1"/>
  <c r="Q258" i="1"/>
  <c r="Q259" i="1"/>
  <c r="Q260" i="1"/>
  <c r="Q261" i="1"/>
  <c r="Q279" i="1"/>
  <c r="Q280" i="1"/>
  <c r="Q281" i="1"/>
  <c r="Q282" i="1"/>
  <c r="Q288" i="1"/>
  <c r="Q289" i="1"/>
  <c r="Q290" i="1"/>
  <c r="Q291" i="1"/>
  <c r="Q292" i="1"/>
  <c r="Q208" i="1"/>
  <c r="Q209" i="1"/>
  <c r="Q225" i="1"/>
  <c r="Q237" i="1"/>
  <c r="Q277" i="1"/>
  <c r="Q287" i="1"/>
  <c r="Q298" i="1"/>
  <c r="Q299" i="1"/>
  <c r="Q300" i="1"/>
  <c r="Q301" i="1"/>
  <c r="Q303" i="1"/>
  <c r="Q305" i="1"/>
  <c r="Q306" i="1"/>
  <c r="Q307" i="1"/>
  <c r="Q308" i="1"/>
  <c r="Q309" i="1"/>
  <c r="Q310" i="1"/>
  <c r="Q311" i="1"/>
  <c r="Q312" i="1"/>
  <c r="Q314" i="1"/>
  <c r="Q315" i="1"/>
  <c r="Q316" i="1"/>
  <c r="Q317" i="1"/>
  <c r="Q318" i="1"/>
  <c r="Q319" i="1"/>
  <c r="Q320" i="1"/>
  <c r="Q322" i="1"/>
  <c r="Q323" i="1"/>
  <c r="Q324" i="1"/>
  <c r="Q325" i="1"/>
  <c r="Q326" i="1"/>
  <c r="Q327" i="1"/>
  <c r="Q328" i="1"/>
  <c r="Q329" i="1"/>
  <c r="Q330" i="1"/>
  <c r="Q331" i="1"/>
  <c r="Q333" i="1"/>
  <c r="Q334" i="1"/>
  <c r="Q335" i="1"/>
  <c r="Q336" i="1"/>
  <c r="Q337" i="1"/>
  <c r="Q338" i="1"/>
  <c r="Q339" i="1"/>
  <c r="Q341" i="1"/>
  <c r="Q342" i="1"/>
  <c r="Q343" i="1"/>
  <c r="Q344" i="1"/>
  <c r="Q346" i="1"/>
  <c r="Q347" i="1"/>
  <c r="Q348" i="1"/>
  <c r="Q349" i="1"/>
  <c r="Q350" i="1"/>
  <c r="Q352" i="1"/>
  <c r="Q354" i="1"/>
  <c r="Q356" i="1"/>
  <c r="Q357" i="1"/>
  <c r="Q358" i="1"/>
  <c r="Q360" i="1"/>
  <c r="Q297" i="1"/>
  <c r="Q302" i="1"/>
  <c r="Q304" i="1"/>
  <c r="Q313" i="1"/>
  <c r="Q321" i="1"/>
  <c r="Q332" i="1"/>
  <c r="Q340" i="1"/>
  <c r="Q345" i="1"/>
  <c r="Q351" i="1"/>
  <c r="Q353" i="1"/>
  <c r="Q355" i="1"/>
  <c r="Q359" i="1"/>
  <c r="Q363" i="1"/>
  <c r="Q364" i="1"/>
  <c r="Q361" i="1"/>
  <c r="Q362" i="1"/>
  <c r="Q367" i="1"/>
  <c r="Q368" i="1"/>
  <c r="Q369" i="1"/>
  <c r="Q370" i="1"/>
  <c r="Q371" i="1"/>
  <c r="Q372" i="1"/>
  <c r="Q373" i="1"/>
  <c r="Q374" i="1"/>
  <c r="Q375" i="1"/>
  <c r="Q376" i="1"/>
  <c r="Q377" i="1"/>
  <c r="Q378" i="1"/>
  <c r="Q380" i="1"/>
  <c r="Q381" i="1"/>
  <c r="Q382" i="1"/>
  <c r="Q383" i="1"/>
  <c r="Q384" i="1"/>
  <c r="Q385" i="1"/>
  <c r="Q386" i="1"/>
  <c r="Q387" i="1"/>
  <c r="Q388" i="1"/>
  <c r="Q390" i="1"/>
  <c r="Q401" i="1"/>
  <c r="Q402" i="1"/>
  <c r="Q404" i="1"/>
  <c r="Q405" i="1"/>
  <c r="Q406" i="1"/>
  <c r="Q407" i="1"/>
  <c r="Q408" i="1"/>
  <c r="Q411" i="1"/>
  <c r="Q412" i="1"/>
  <c r="Q413" i="1"/>
  <c r="Q414" i="1"/>
  <c r="Q415" i="1"/>
  <c r="Q416" i="1"/>
  <c r="Q420" i="1"/>
  <c r="Q421" i="1"/>
  <c r="Q422" i="1"/>
  <c r="Q423" i="1"/>
  <c r="Q425" i="1"/>
  <c r="Q426" i="1"/>
  <c r="Q427" i="1"/>
  <c r="Q428" i="1"/>
  <c r="Q430" i="1"/>
  <c r="Q431" i="1"/>
  <c r="Q432" i="1"/>
  <c r="Q439" i="1"/>
  <c r="Q440" i="1"/>
  <c r="Q441" i="1"/>
  <c r="Q442" i="1"/>
  <c r="Q444" i="1"/>
  <c r="Q445" i="1"/>
  <c r="Q446" i="1"/>
  <c r="Q447" i="1"/>
  <c r="Q450" i="1"/>
  <c r="Q365" i="1"/>
  <c r="Q366" i="1"/>
  <c r="Q379" i="1"/>
  <c r="Q389" i="1"/>
  <c r="Q400" i="1"/>
  <c r="Q403" i="1"/>
  <c r="Q409" i="1"/>
  <c r="Q410" i="1"/>
  <c r="Q417" i="1"/>
  <c r="Q418" i="1"/>
  <c r="Q419" i="1"/>
  <c r="Q424" i="1"/>
  <c r="Q429" i="1"/>
  <c r="Q437" i="1"/>
  <c r="Q438" i="1"/>
  <c r="Q443" i="1"/>
  <c r="Q448" i="1"/>
  <c r="Q449" i="1"/>
  <c r="Q460" i="1"/>
  <c r="Q461" i="1"/>
  <c r="Q459" i="1"/>
  <c r="Q463" i="1"/>
  <c r="Q464" i="1"/>
  <c r="Q465" i="1"/>
  <c r="Q466" i="1"/>
  <c r="Q467" i="1"/>
  <c r="Q469" i="1"/>
  <c r="Q470" i="1"/>
  <c r="Q471" i="1"/>
  <c r="Q477" i="1"/>
  <c r="Q478" i="1"/>
  <c r="Q479" i="1"/>
  <c r="Q481" i="1"/>
  <c r="Q482" i="1"/>
  <c r="Q483" i="1"/>
  <c r="Q485" i="1"/>
  <c r="Q486" i="1"/>
  <c r="Q451" i="1"/>
  <c r="Q452" i="1"/>
  <c r="Q462" i="1"/>
  <c r="Q468" i="1"/>
  <c r="Q480" i="1"/>
  <c r="Q484" i="1"/>
  <c r="Q579" i="1"/>
  <c r="Q580" i="1"/>
  <c r="Q582" i="1"/>
  <c r="Q583" i="1"/>
  <c r="Q587" i="1"/>
  <c r="Q577" i="1"/>
  <c r="Q578" i="1"/>
  <c r="Q581" i="1"/>
  <c r="Q586" i="1"/>
  <c r="Q590" i="1"/>
  <c r="Q592" i="1"/>
  <c r="Q593" i="1"/>
  <c r="Q594" i="1"/>
  <c r="Q588" i="1"/>
  <c r="Q589" i="1"/>
  <c r="Q591" i="1"/>
  <c r="Q611" i="1"/>
  <c r="Q609" i="1"/>
  <c r="Q610" i="1"/>
  <c r="Q614" i="1"/>
  <c r="Q615" i="1"/>
  <c r="Q617" i="1"/>
  <c r="Q618" i="1"/>
  <c r="Q620" i="1"/>
  <c r="Q612" i="1"/>
  <c r="Q613" i="1"/>
  <c r="Q616" i="1"/>
  <c r="Q619" i="1"/>
  <c r="Q622" i="1"/>
  <c r="Q640" i="1"/>
  <c r="Q641" i="1"/>
  <c r="Q642" i="1"/>
  <c r="Q643" i="1"/>
  <c r="Q644" i="1"/>
  <c r="Q646" i="1"/>
  <c r="Q647" i="1"/>
  <c r="Q648" i="1"/>
  <c r="Q649" i="1"/>
  <c r="Q651" i="1"/>
  <c r="Q652" i="1"/>
  <c r="Q653" i="1"/>
  <c r="Q654" i="1"/>
  <c r="Q656" i="1"/>
  <c r="Q657" i="1"/>
  <c r="Q658" i="1"/>
  <c r="Q659" i="1"/>
  <c r="Q660" i="1"/>
  <c r="Q662" i="1"/>
  <c r="Q665" i="1"/>
  <c r="Q666" i="1"/>
  <c r="Q667" i="1"/>
  <c r="Q668" i="1"/>
  <c r="Q669" i="1"/>
  <c r="Q670" i="1"/>
  <c r="Q672" i="1"/>
  <c r="Q673" i="1"/>
  <c r="Q674" i="1"/>
  <c r="Q675" i="1"/>
  <c r="Q676" i="1"/>
  <c r="Q677" i="1"/>
  <c r="Q678" i="1"/>
  <c r="Q679" i="1"/>
  <c r="Q680" i="1"/>
  <c r="Q681" i="1"/>
  <c r="Q682" i="1"/>
  <c r="Q683" i="1"/>
  <c r="Q686" i="1"/>
  <c r="Q687" i="1"/>
  <c r="Q688" i="1"/>
  <c r="Q689" i="1"/>
  <c r="Q690" i="1"/>
  <c r="Q691" i="1"/>
  <c r="Q692" i="1"/>
  <c r="Q694" i="1"/>
  <c r="Q695" i="1"/>
  <c r="Q696" i="1"/>
  <c r="Q697" i="1"/>
  <c r="Q698" i="1"/>
  <c r="Q699" i="1"/>
  <c r="Q702" i="1"/>
  <c r="Q703" i="1"/>
  <c r="Q704" i="1"/>
  <c r="Q705" i="1"/>
  <c r="Q706" i="1"/>
  <c r="Q707" i="1"/>
  <c r="Q708" i="1"/>
  <c r="Q709" i="1"/>
  <c r="Q711" i="1"/>
  <c r="Q712" i="1"/>
  <c r="Q713" i="1"/>
  <c r="Q714" i="1"/>
  <c r="Q715" i="1"/>
  <c r="Q716" i="1"/>
  <c r="Q717" i="1"/>
  <c r="Q718" i="1"/>
  <c r="Q725" i="1"/>
  <c r="Q726" i="1"/>
  <c r="Q727" i="1"/>
  <c r="Q729" i="1"/>
  <c r="Q730" i="1"/>
  <c r="Q731" i="1"/>
  <c r="Q733" i="1"/>
  <c r="Q734" i="1"/>
  <c r="Q735" i="1"/>
  <c r="Q736" i="1"/>
  <c r="Q737" i="1"/>
  <c r="Q738" i="1"/>
  <c r="Q744" i="1"/>
  <c r="Q745" i="1"/>
  <c r="Q746" i="1"/>
  <c r="Q747" i="1"/>
  <c r="Q748" i="1"/>
  <c r="Q749" i="1"/>
  <c r="Q750" i="1"/>
  <c r="Q757" i="1"/>
  <c r="Q758" i="1"/>
  <c r="Q760" i="1"/>
  <c r="Q761" i="1"/>
  <c r="Q762" i="1"/>
  <c r="Q764" i="1"/>
  <c r="Q765" i="1"/>
  <c r="Q766" i="1"/>
  <c r="Q767" i="1"/>
  <c r="Q768" i="1"/>
  <c r="Q771" i="1"/>
  <c r="Q772" i="1"/>
  <c r="Q773" i="1"/>
  <c r="Q774" i="1"/>
  <c r="Q778" i="1"/>
  <c r="Q779" i="1"/>
  <c r="Q780" i="1"/>
  <c r="Q781" i="1"/>
  <c r="Q782" i="1"/>
  <c r="Q783" i="1"/>
  <c r="Q784" i="1"/>
  <c r="Q785" i="1"/>
  <c r="Q786" i="1"/>
  <c r="Q788" i="1"/>
  <c r="Q789" i="1"/>
  <c r="Q790" i="1"/>
  <c r="Q791" i="1"/>
  <c r="Q792" i="1"/>
  <c r="Q793" i="1"/>
  <c r="Q794" i="1"/>
  <c r="Q795" i="1"/>
  <c r="Q796" i="1"/>
  <c r="Q797" i="1"/>
  <c r="Q799" i="1"/>
  <c r="Q800" i="1"/>
  <c r="Q801" i="1"/>
  <c r="Q802" i="1"/>
  <c r="Q803" i="1"/>
  <c r="Q804" i="1"/>
  <c r="Q805" i="1"/>
  <c r="Q806" i="1"/>
  <c r="Q807" i="1"/>
  <c r="Q809" i="1"/>
  <c r="Q810" i="1"/>
  <c r="Q811" i="1"/>
  <c r="Q812" i="1"/>
  <c r="Q813" i="1"/>
  <c r="Q814" i="1"/>
  <c r="Q815" i="1"/>
  <c r="Q816" i="1"/>
  <c r="Q824" i="1"/>
  <c r="Q825" i="1"/>
  <c r="Q826" i="1"/>
  <c r="Q827" i="1"/>
  <c r="Q828" i="1"/>
  <c r="Q829" i="1"/>
  <c r="Q830" i="1"/>
  <c r="Q832" i="1"/>
  <c r="Q833" i="1"/>
  <c r="Q834" i="1"/>
  <c r="Q835" i="1"/>
  <c r="Q836" i="1"/>
  <c r="Q838" i="1"/>
  <c r="Q839" i="1"/>
  <c r="Q840" i="1"/>
  <c r="Q841" i="1"/>
  <c r="Q842" i="1"/>
  <c r="Q845" i="1"/>
  <c r="Q846" i="1"/>
  <c r="Q847" i="1"/>
  <c r="Q853" i="1"/>
  <c r="Q854" i="1"/>
  <c r="Q855" i="1"/>
  <c r="Q856" i="1"/>
  <c r="Q859" i="1"/>
  <c r="Q860" i="1"/>
  <c r="Q861" i="1"/>
  <c r="Q862" i="1"/>
  <c r="Q863" i="1"/>
  <c r="Q864" i="1"/>
  <c r="Q866" i="1"/>
  <c r="Q867" i="1"/>
  <c r="Q868" i="1"/>
  <c r="Q869" i="1"/>
  <c r="Q870" i="1"/>
  <c r="Q872" i="1"/>
  <c r="Q873" i="1"/>
  <c r="Q874" i="1"/>
  <c r="Q875" i="1"/>
  <c r="Q877" i="1"/>
  <c r="Q878" i="1"/>
  <c r="Q879" i="1"/>
  <c r="Q880" i="1"/>
  <c r="Q950" i="1"/>
  <c r="Q971" i="1"/>
  <c r="Q972" i="1"/>
  <c r="Q973" i="1"/>
  <c r="Q636" i="1"/>
  <c r="Q637" i="1"/>
  <c r="Q638" i="1"/>
  <c r="Q639" i="1"/>
  <c r="Q645" i="1"/>
  <c r="Q650" i="1"/>
  <c r="Q655" i="1"/>
  <c r="Q661" i="1"/>
  <c r="Q663" i="1"/>
  <c r="Q664" i="1"/>
  <c r="Q671" i="1"/>
  <c r="Q684" i="1"/>
  <c r="Q685" i="1"/>
  <c r="Q693" i="1"/>
  <c r="Q700" i="1"/>
  <c r="Q701" i="1"/>
  <c r="Q710" i="1"/>
  <c r="Q723" i="1"/>
  <c r="Q724" i="1"/>
  <c r="Q728" i="1"/>
  <c r="Q732" i="1"/>
  <c r="Q742" i="1"/>
  <c r="Q743" i="1"/>
  <c r="Q756" i="1"/>
  <c r="Q759" i="1"/>
  <c r="Q763" i="1"/>
  <c r="Q769" i="1"/>
  <c r="Q770" i="1"/>
  <c r="Q777" i="1"/>
  <c r="Q787" i="1"/>
  <c r="Q798" i="1"/>
  <c r="Q808" i="1"/>
  <c r="Q823" i="1"/>
  <c r="Q831" i="1"/>
  <c r="Q837" i="1"/>
  <c r="Q843" i="1"/>
  <c r="Q844" i="1"/>
  <c r="Q852" i="1"/>
  <c r="Q857" i="1"/>
  <c r="Q858" i="1"/>
  <c r="Q865" i="1"/>
  <c r="Q871" i="1"/>
  <c r="Q876" i="1"/>
  <c r="Q931" i="1"/>
  <c r="Q949" i="1"/>
  <c r="Q969" i="1"/>
  <c r="Q970" i="1"/>
  <c r="Q986" i="1"/>
  <c r="Q987" i="1"/>
  <c r="Q988" i="1"/>
  <c r="Q995" i="1"/>
  <c r="Q996" i="1"/>
  <c r="Q997" i="1"/>
  <c r="Q998" i="1"/>
  <c r="Q999" i="1"/>
  <c r="Q1000" i="1"/>
  <c r="Q1002" i="1"/>
  <c r="Q1003" i="1"/>
  <c r="Q1004" i="1"/>
  <c r="Q1005" i="1"/>
  <c r="Q1006" i="1"/>
  <c r="Q985" i="1"/>
  <c r="Q994" i="1"/>
  <c r="Q1001" i="1"/>
  <c r="Q213" i="1"/>
  <c r="Q217" i="1"/>
  <c r="Q223" i="1"/>
  <c r="Q224" i="1"/>
  <c r="Q227" i="1"/>
  <c r="Q7" i="1"/>
  <c r="Q16" i="1"/>
  <c r="Q17" i="1"/>
  <c r="Q18" i="1"/>
  <c r="Q2" i="1"/>
  <c r="Q3" i="1"/>
  <c r="Q5" i="1"/>
  <c r="Q6" i="1"/>
  <c r="Q4" i="1"/>
</calcChain>
</file>

<file path=xl/sharedStrings.xml><?xml version="1.0" encoding="utf-8"?>
<sst xmlns="http://schemas.openxmlformats.org/spreadsheetml/2006/main" count="25702" uniqueCount="4973">
  <si>
    <t>Positions-Nr.</t>
  </si>
  <si>
    <t>L</t>
  </si>
  <si>
    <t>Bezeichnung</t>
  </si>
  <si>
    <t>01.01.01.00.1</t>
  </si>
  <si>
    <t>1 Stück</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</si>
  <si>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</si>
  <si>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</si>
  <si>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</si>
  <si>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</si>
  <si>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</si>
  <si>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</si>
  <si>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</si>
  <si>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</si>
  <si>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</si>
  <si>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</si>
  <si>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</si>
  <si>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</si>
  <si>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</si>
  <si>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</si>
  <si>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</si>
  <si>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</si>
  <si>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</si>
  <si>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</si>
  <si>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</si>
  <si>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</si>
  <si>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</si>
  <si>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</si>
  <si>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</si>
  <si>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</si>
  <si>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</si>
  <si>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10.01.01.00.1</t>
  </si>
  <si>
    <t>13.01.01.00.1</t>
  </si>
  <si>
    <t>13.01.01.01.1</t>
  </si>
  <si>
    <t>pro Jahr</t>
  </si>
  <si>
    <t>13.01.01.02.1</t>
  </si>
  <si>
    <t>13.01.01.03.1</t>
  </si>
  <si>
    <t>14.01.01.00.1</t>
  </si>
  <si>
    <t>14.01.01.00.2</t>
  </si>
  <si>
    <t>14.01.03.00.1</t>
  </si>
  <si>
    <t>14.01.04.00.1</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</si>
  <si>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</si>
  <si>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</si>
  <si>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</si>
  <si>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</si>
  <si>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</si>
  <si>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</si>
  <si>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</si>
  <si>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</si>
  <si>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</si>
  <si>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</si>
  <si>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</si>
  <si>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</si>
  <si>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</si>
  <si>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</si>
  <si>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</si>
  <si>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</si>
  <si>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</si>
  <si>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</si>
  <si>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</si>
  <si>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</si>
  <si>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</si>
  <si>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</si>
  <si>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</si>
  <si>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</si>
  <si>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</si>
  <si>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</si>
  <si>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</si>
  <si>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</si>
  <si>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</si>
  <si>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</si>
  <si>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</si>
  <si>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</si>
  <si>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</si>
  <si>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</si>
  <si>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</si>
  <si>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</si>
  <si>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</si>
  <si>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</si>
  <si>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</si>
  <si>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</si>
  <si>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</si>
  <si>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</si>
  <si>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</si>
  <si>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</si>
  <si>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</si>
  <si>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</si>
  <si>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</si>
  <si>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</si>
  <si>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</si>
  <si>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</si>
  <si>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</si>
  <si>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</si>
  <si>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</si>
  <si>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</si>
  <si>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</si>
  <si>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</si>
  <si>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</si>
  <si>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</si>
  <si>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</si>
  <si>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</si>
  <si>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</si>
  <si>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</si>
  <si>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</si>
  <si>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</si>
  <si>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</si>
  <si>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</si>
  <si>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</si>
  <si>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</si>
  <si>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</si>
  <si>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</si>
  <si>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</si>
  <si>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</si>
  <si>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</si>
  <si>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</si>
  <si>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</si>
  <si>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</si>
  <si>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</si>
  <si>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</si>
  <si>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</si>
  <si>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</si>
  <si>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</si>
  <si>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</si>
  <si>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</si>
  <si>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</si>
  <si>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</si>
  <si>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</si>
  <si>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</si>
  <si>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</si>
  <si>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</si>
  <si>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</si>
  <si>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</si>
  <si>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</si>
  <si>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</si>
  <si>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</si>
  <si>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</si>
  <si>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</si>
  <si>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</si>
  <si>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</si>
  <si>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</si>
  <si>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</si>
  <si>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</si>
  <si>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</si>
  <si>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</si>
  <si>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</si>
  <si>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</si>
  <si>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</si>
  <si>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</si>
  <si>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</si>
  <si>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</si>
  <si>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 xml:space="preserve">Urin-Beinbeutel, mit Ablauf, anatomische Form,
unsteril </t>
  </si>
  <si>
    <t xml:space="preserve">Urin-Beinbeutel, mit Ablauf, anatomische Form, steril
</t>
  </si>
  <si>
    <t xml:space="preserve">Kniebewegungsschiene, aktiv
</t>
  </si>
  <si>
    <t>09.03.01.00.2</t>
  </si>
  <si>
    <t>10.02.01.00.1</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</si>
  <si>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</si>
  <si>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</si>
  <si>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</si>
  <si>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</si>
  <si>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</si>
  <si>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</si>
  <si>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</si>
  <si>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</si>
  <si>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</si>
  <si>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</si>
  <si>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</si>
  <si>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</si>
  <si>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</si>
  <si>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</si>
  <si>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</si>
  <si>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</si>
  <si>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</si>
  <si>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</si>
  <si>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</si>
  <si>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</si>
  <si>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</si>
  <si>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</si>
  <si>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</si>
  <si>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</si>
  <si>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</si>
  <si>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</si>
  <si>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</si>
  <si>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</si>
  <si>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</si>
  <si>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</si>
  <si>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</si>
  <si>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</si>
  <si>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</si>
  <si>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</si>
  <si>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</si>
  <si>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</si>
  <si>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</si>
  <si>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</si>
  <si>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</si>
  <si>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</si>
  <si>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</si>
  <si>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</si>
  <si>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</si>
  <si>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</si>
  <si>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</si>
  <si>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</si>
  <si>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</si>
  <si>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</si>
  <si>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</si>
  <si>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</si>
  <si>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</si>
  <si>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</si>
  <si>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</si>
  <si>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</si>
  <si>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</si>
  <si>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</si>
  <si>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1 paire</t>
  </si>
  <si>
    <t>par an</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</si>
  <si>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</si>
  <si>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</si>
  <si>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</si>
  <si>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</si>
  <si>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</si>
  <si>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</si>
  <si>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</si>
  <si>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</si>
  <si>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</si>
  <si>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1 ensemble</t>
  </si>
  <si>
    <t>Entretien, étalonnage et désinfection du spiromètre</t>
  </si>
  <si>
    <t>Appareil pour contrôler l’anticoagulation orale</t>
  </si>
  <si>
    <t>Tampons imprégnés (alcool)</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</si>
  <si>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</si>
  <si>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</si>
  <si>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</si>
  <si>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</si>
  <si>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</si>
  <si>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</si>
  <si>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</si>
  <si>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</si>
  <si>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</si>
  <si>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</si>
  <si>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</si>
  <si>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</si>
  <si>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</si>
  <si>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</si>
  <si>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</si>
  <si>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</si>
  <si>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</si>
  <si>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</si>
  <si>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</si>
  <si>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</si>
  <si>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</si>
  <si>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</si>
  <si>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</si>
  <si>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</si>
  <si>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</si>
  <si>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Lampada per la terapia mediante la luce, acquisto</t>
  </si>
  <si>
    <t>Lampada per la terapia mediante la luce, noleggio</t>
  </si>
  <si>
    <t>Apparecchio per la ionoforesi con acqua potabile
Compresi gli accessori palmoplantari.</t>
  </si>
  <si>
    <t>1 paio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</si>
  <si>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</si>
  <si>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</si>
  <si>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</si>
  <si>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</si>
  <si>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</si>
  <si>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</si>
  <si>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</si>
  <si>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</si>
  <si>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</si>
  <si>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</si>
  <si>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</si>
  <si>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</si>
  <si>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</si>
  <si>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Manutenzione, taratura e disinfezione dello</t>
  </si>
  <si>
    <t>Apparecchio per il controllo dell’anticoagulazione orale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</si>
  <si>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</si>
  <si>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</si>
  <si>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</si>
  <si>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</si>
  <si>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</si>
  <si>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</si>
  <si>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</si>
  <si>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</si>
  <si>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</si>
  <si>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</si>
  <si>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Cuscino ortopedico per braccio, completo</t>
  </si>
  <si>
    <t>Fodera per il cuscino ortopedico per braccio</t>
  </si>
  <si>
    <t>Pomello per l’appoggio della mano sul cuscino
ortopedico per braccio</t>
  </si>
  <si>
    <t>Scatola a scompartimenti per ripartire le singole dosi dei medicamenti</t>
  </si>
  <si>
    <t>21.05.02.03.3</t>
  </si>
  <si>
    <t>99.11.01.01.1</t>
  </si>
  <si>
    <t>99.11.01.02.1</t>
  </si>
  <si>
    <t>par an (prorata)</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</si>
  <si>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</si>
  <si>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</si>
  <si>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</si>
  <si>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</si>
  <si>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</si>
  <si>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</si>
  <si>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</si>
  <si>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</si>
  <si>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</si>
  <si>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</si>
  <si>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</si>
  <si>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</si>
  <si>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</si>
  <si>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</si>
  <si>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</si>
  <si>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</si>
  <si>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</si>
  <si>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</si>
  <si>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</si>
  <si>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</si>
  <si>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</si>
  <si>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</si>
  <si>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</si>
  <si>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</si>
  <si>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</si>
  <si>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</si>
  <si>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</si>
  <si>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</si>
  <si>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</si>
  <si>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</si>
  <si>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</si>
  <si>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</si>
  <si>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</si>
  <si>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</si>
  <si>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</si>
  <si>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</si>
  <si>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</si>
  <si>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</si>
  <si>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</si>
  <si>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</si>
  <si>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</si>
  <si>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</si>
  <si>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</si>
  <si>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</si>
  <si>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</si>
  <si>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</si>
  <si>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</si>
  <si>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</si>
  <si>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</si>
  <si>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</si>
  <si>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</si>
  <si>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</si>
  <si>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</si>
  <si>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</si>
  <si>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</si>
  <si>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</si>
  <si>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</si>
  <si>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</si>
  <si>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</si>
  <si>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</si>
  <si>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</si>
  <si>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</si>
  <si>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</si>
  <si>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</si>
  <si>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</si>
  <si>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</si>
  <si>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</si>
  <si>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</si>
  <si>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</si>
  <si>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</si>
  <si>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</si>
  <si>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</si>
  <si>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</si>
  <si>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</si>
  <si>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</si>
  <si>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</si>
  <si>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</si>
  <si>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</si>
  <si>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</si>
  <si>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</si>
  <si>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</si>
  <si>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</si>
  <si>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</si>
  <si>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</si>
  <si>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</si>
  <si>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</si>
  <si>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</si>
  <si>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</si>
  <si>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</si>
  <si>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</si>
  <si>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</si>
  <si>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</si>
  <si>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</si>
  <si>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</si>
  <si>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</si>
  <si>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</si>
  <si>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</si>
  <si>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</si>
  <si>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</si>
  <si>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</si>
  <si>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</si>
  <si>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</si>
  <si>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</si>
  <si>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</si>
  <si>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</si>
  <si>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</si>
  <si>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</si>
  <si>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</si>
  <si>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</si>
  <si>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</si>
  <si>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</si>
  <si>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</si>
  <si>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</si>
  <si>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</si>
  <si>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</si>
  <si>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</si>
  <si>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</si>
  <si>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</si>
  <si>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</si>
  <si>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</si>
  <si>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</si>
  <si>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</si>
  <si>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</si>
  <si>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</si>
  <si>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</si>
  <si>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</si>
  <si>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</si>
  <si>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</si>
  <si>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</si>
  <si>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</si>
  <si>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</si>
  <si>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</si>
  <si>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</si>
  <si>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29</t>
  </si>
  <si>
    <t>29.01</t>
  </si>
  <si>
    <t>30</t>
  </si>
  <si>
    <t>THERAPEUTISCHE BEWEGUNGSGERAETE</t>
  </si>
  <si>
    <t>30.01</t>
  </si>
  <si>
    <t>30.02</t>
  </si>
  <si>
    <t>30.03</t>
  </si>
  <si>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</si>
  <si>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</si>
  <si>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</si>
  <si>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</si>
  <si>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</si>
  <si>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</si>
  <si>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</si>
  <si>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</si>
  <si>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</si>
  <si>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</si>
  <si>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</si>
  <si>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</si>
  <si>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</si>
  <si>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</si>
  <si>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</si>
  <si>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</si>
  <si>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</si>
  <si>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Pompes à perfusion</t>
  </si>
  <si>
    <t>Matériel pour perfusion</t>
  </si>
  <si>
    <t>Genou</t>
  </si>
  <si>
    <t>Hanche</t>
  </si>
  <si>
    <t>Appareils pour iontophorèse</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</si>
  <si>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</si>
  <si>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</si>
  <si>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</si>
  <si>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</si>
  <si>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</si>
  <si>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</si>
  <si>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</si>
  <si>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</si>
  <si>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</si>
  <si>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</si>
  <si>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</si>
  <si>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</si>
  <si>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</si>
  <si>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</si>
  <si>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</si>
  <si>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</si>
  <si>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</si>
  <si>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</si>
  <si>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</si>
  <si>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APPAREILS DE MOBILISATION THÉRAPEUTIQUE</t>
  </si>
  <si>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</si>
  <si>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</si>
  <si>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</si>
  <si>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</si>
  <si>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</si>
  <si>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</si>
  <si>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</si>
  <si>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</si>
  <si>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</si>
  <si>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</si>
  <si>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</si>
  <si>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</si>
  <si>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</si>
  <si>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</si>
  <si>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MEZZI AUSILIARI ALLA DEAMBULAZIONE</t>
  </si>
  <si>
    <t>Stampelle</t>
  </si>
  <si>
    <t>Stampelle pediatriche (stampelle per persone di bassa statura), acquisto</t>
  </si>
  <si>
    <t>Stampelle pediatriche (stampelle per persone di bassa statura), noleggio di 1 paio</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</si>
  <si>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</si>
  <si>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</si>
  <si>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</si>
  <si>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</si>
  <si>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</si>
  <si>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</si>
  <si>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</si>
  <si>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</si>
  <si>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Calze a compressione fisiologica speciali</t>
  </si>
  <si>
    <t>Diagnostica in vitro; sistemi per analisi e prelievi del sangue</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</si>
  <si>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</si>
  <si>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</si>
  <si>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</si>
  <si>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</si>
  <si>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</si>
  <si>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APPARECCHI TERAPEUTICI PER MUOVERSI</t>
  </si>
  <si>
    <t>Ausili di posizionamento delle estremità</t>
  </si>
  <si>
    <t>Lubrificante</t>
  </si>
  <si>
    <t>Mezzi ausiliari per la somministrazione di medicamenti</t>
  </si>
  <si>
    <t>In-vitro-Diagnostica; Systeme für Blutanalysen und Blutentnahme</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</si>
  <si>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</si>
  <si>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</si>
  <si>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</si>
  <si>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</si>
  <si>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</si>
  <si>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</si>
  <si>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</si>
  <si>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</si>
  <si>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</si>
  <si>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</si>
  <si>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21.05.02.00.3</t>
  </si>
  <si>
    <t>Verbrauchsmaterial für kontinuierliches Glukosemonitoring (Glukosesensoren, Setzhilfe)</t>
  </si>
  <si>
    <t xml:space="preserve">Pen injecteur utilisable avec différents médicaments </t>
  </si>
  <si>
    <t>Diagnostic in vitro : systèmes pour prise de sang et analyses de sang</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</si>
  <si>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</si>
  <si>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</si>
  <si>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</si>
  <si>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</si>
  <si>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</si>
  <si>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</si>
  <si>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</si>
  <si>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</si>
  <si>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Matériel à usage unique pour mesurer le glucose en continu (capteurs de glucose, dispositif d’insertion)</t>
  </si>
  <si>
    <t>Penna, apparecchio per iniezioni utilizzabile per diversi medicamenti</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</si>
  <si>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</si>
  <si>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</si>
  <si>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</si>
  <si>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</si>
  <si>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</si>
  <si>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</si>
  <si>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</si>
  <si>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</si>
  <si>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</si>
  <si>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</si>
  <si>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</si>
  <si>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Materiale di consumo per il monitoraggio continuo della glicemia (sensori del glucosio, aghi guida)</t>
  </si>
  <si>
    <t>35</t>
  </si>
  <si>
    <t>35.01</t>
  </si>
  <si>
    <t>35.01.04</t>
  </si>
  <si>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</si>
  <si>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</si>
  <si>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</si>
  <si>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</si>
  <si>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</si>
  <si>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</si>
  <si>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</si>
  <si>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</si>
  <si>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</si>
  <si>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</si>
  <si>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</si>
  <si>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</si>
  <si>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</si>
  <si>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</si>
  <si>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</si>
  <si>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</si>
  <si>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</si>
  <si>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t>35.05.01</t>
  </si>
  <si>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</si>
  <si>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</si>
  <si>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</si>
  <si>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</si>
  <si>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</si>
  <si>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</si>
  <si>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</si>
  <si>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</si>
  <si>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</si>
  <si>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</si>
  <si>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</si>
  <si>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</si>
  <si>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</si>
  <si>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</si>
  <si>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</si>
  <si>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</si>
  <si>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</si>
  <si>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</si>
  <si>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</si>
  <si>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</si>
  <si>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</si>
  <si>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</si>
  <si>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</si>
  <si>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</si>
  <si>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</si>
  <si>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</si>
  <si>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</si>
  <si>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</si>
  <si>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</si>
  <si>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</si>
  <si>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</si>
  <si>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</si>
  <si>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</si>
  <si>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</si>
  <si>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</si>
  <si>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</si>
  <si>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</si>
  <si>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</si>
  <si>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</si>
  <si>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</si>
  <si>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</si>
  <si>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</si>
  <si>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</si>
  <si>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</si>
  <si>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</si>
  <si>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</si>
  <si>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</si>
  <si>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</si>
  <si>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</si>
  <si>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</si>
  <si>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</si>
  <si>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</si>
  <si>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</si>
  <si>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</si>
  <si>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</si>
  <si>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</si>
  <si>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</si>
  <si>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</si>
  <si>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</si>
  <si>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</si>
  <si>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</si>
  <si>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</si>
  <si>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</si>
  <si>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</si>
  <si>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</si>
  <si>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</si>
  <si>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</si>
  <si>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</si>
  <si>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</si>
  <si>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</si>
  <si>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</si>
  <si>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</si>
  <si>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</si>
  <si>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</si>
  <si>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</si>
  <si>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</si>
  <si>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</si>
  <si>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</si>
  <si>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</si>
  <si>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</si>
  <si>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</si>
  <si>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</si>
  <si>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</si>
  <si>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</si>
  <si>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</si>
  <si>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</si>
  <si>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</si>
  <si>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</si>
  <si>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</si>
  <si>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</si>
  <si>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</si>
  <si>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</si>
  <si>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</si>
  <si>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</si>
  <si>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</si>
  <si>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</si>
  <si>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</si>
  <si>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</si>
  <si>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</si>
  <si>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</si>
  <si>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</si>
  <si>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</si>
  <si>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</si>
  <si>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</si>
  <si>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</si>
  <si>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</si>
  <si>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</si>
  <si>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</si>
  <si>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</si>
  <si>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</si>
  <si>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</si>
  <si>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</si>
  <si>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</si>
  <si>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</si>
  <si>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</si>
  <si>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</si>
  <si>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</si>
  <si>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</si>
  <si>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</si>
  <si>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</si>
  <si>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</si>
  <si>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</si>
  <si>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t>35.05.09a</t>
  </si>
  <si>
    <t>35.05.09.01.1</t>
  </si>
  <si>
    <t>Hydrogel, steril
5 g</t>
  </si>
  <si>
    <t>35.05.09.02.1</t>
  </si>
  <si>
    <t>Hydrogel, steril
15 g</t>
  </si>
  <si>
    <t>35.05.09.03.1</t>
  </si>
  <si>
    <t>Hydrogel, steril
25 g</t>
  </si>
  <si>
    <t>35.05.09c</t>
  </si>
  <si>
    <t>35.05.09.15.1</t>
  </si>
  <si>
    <t>Hydrogelverband, steril
5x7.5 cm</t>
  </si>
  <si>
    <t>35.05.09.16.1</t>
  </si>
  <si>
    <t>Hydrogelverband, steril
10x10 cm</t>
  </si>
  <si>
    <t>35.05.09.17.1</t>
  </si>
  <si>
    <t>Hydrogelverband, steril
12.5x12.5 cm</t>
  </si>
  <si>
    <t>35.05.09.18.1</t>
  </si>
  <si>
    <t>Hydrogelverband, steril
20x20 cm</t>
  </si>
  <si>
    <t>35.05.10a</t>
  </si>
  <si>
    <t>35.05.10</t>
  </si>
  <si>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</si>
  <si>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</si>
  <si>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</si>
  <si>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</si>
  <si>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</si>
  <si>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</si>
  <si>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</si>
  <si>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</si>
  <si>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</si>
  <si>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</si>
  <si>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</si>
  <si>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</si>
  <si>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</si>
  <si>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</si>
  <si>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</si>
  <si>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</si>
  <si>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</si>
  <si>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</si>
  <si>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</si>
  <si>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</si>
  <si>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</si>
  <si>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</si>
  <si>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</si>
  <si>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</si>
  <si>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</si>
  <si>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</si>
  <si>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</si>
  <si>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</si>
  <si>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</si>
  <si>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</si>
  <si>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</si>
  <si>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</si>
  <si>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</si>
  <si>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</si>
  <si>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</si>
  <si>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</si>
  <si>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</si>
  <si>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</si>
  <si>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t>35.10.06</t>
  </si>
  <si>
    <t>Wundspray</t>
  </si>
  <si>
    <t>35.10.06.01.1</t>
  </si>
  <si>
    <t>Wundspray auf öliger Basis, 10 ml</t>
  </si>
  <si>
    <t>Pansements à base de charbon actif 
5x5 cm</t>
  </si>
  <si>
    <t>Pansements à base de charbon actif
7.5x7.5 cm</t>
  </si>
  <si>
    <t>Pansements à base de charbon actif
10x10 cm</t>
  </si>
  <si>
    <t>Pansements à base de charbon actif
10x20 cm</t>
  </si>
  <si>
    <t>Pansements à base de charbon actif
15x20 cm</t>
  </si>
  <si>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</si>
  <si>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</si>
  <si>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</si>
  <si>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</si>
  <si>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</si>
  <si>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</si>
  <si>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</si>
  <si>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</si>
  <si>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</si>
  <si>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</si>
  <si>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</si>
  <si>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</si>
  <si>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</si>
  <si>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</si>
  <si>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</si>
  <si>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</si>
  <si>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</si>
  <si>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</si>
  <si>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</si>
  <si>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</si>
  <si>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</si>
  <si>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</si>
  <si>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</si>
  <si>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</si>
  <si>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</si>
  <si>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</si>
  <si>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</si>
  <si>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t>Pansements réticulés, stériles
5x7.5 cm</t>
  </si>
  <si>
    <t>Pansements réticulés, stériles
7.5x10 cm</t>
  </si>
  <si>
    <t>Pansements réticulés, stériles
10x18 cm</t>
  </si>
  <si>
    <t>Pansements réticulés, stériles
15x25 cm</t>
  </si>
  <si>
    <t>Pansements réticulés, stériles
20x30 cm</t>
  </si>
  <si>
    <t>Hydrogels, stériles 5 g</t>
  </si>
  <si>
    <t>Hydrogels, stériles 15 g</t>
  </si>
  <si>
    <t>Hydrogels, stériles 25 g</t>
  </si>
  <si>
    <t>Pansements hydrogel, stériles
5x7.5 cm</t>
  </si>
  <si>
    <t>Pansements hydrogel, stériles
10x10 cm</t>
  </si>
  <si>
    <t>Pansements hydrogel, stériles
12.5x12.5 cm</t>
  </si>
  <si>
    <t>Pansements hydrogel, stériles
20x20 cm</t>
  </si>
  <si>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</si>
  <si>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</si>
  <si>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</si>
  <si>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</si>
  <si>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</si>
  <si>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</si>
  <si>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</si>
  <si>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</si>
  <si>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t>Pansements film, non stériles
10 cm x 1 m</t>
  </si>
  <si>
    <t>Pansements film, non stériles
10 cm x 2 m</t>
  </si>
  <si>
    <t>Pansements film, non stériles
5 cm x 10 m</t>
  </si>
  <si>
    <t>Pansements film, non stériles
10 cm x 10 m</t>
  </si>
  <si>
    <t>Pansements film, non stériles
15 cm x 10 m</t>
  </si>
  <si>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</si>
  <si>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</si>
  <si>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</si>
  <si>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</si>
  <si>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t>Spray pour les plaies</t>
  </si>
  <si>
    <t>Spray à base d’huile pour les plaies, 10 ml</t>
  </si>
  <si>
    <t>Medicazione con carbone attivo
5x5 cm</t>
  </si>
  <si>
    <t>Medicazione con carbone attivo
7.5x7.5 cm</t>
  </si>
  <si>
    <t>Medicazione con carbone attivo
10x10 cm</t>
  </si>
  <si>
    <t>Medicazione con carbone attivo
10x20 cm</t>
  </si>
  <si>
    <t>Medicazione con carbone attivo
15x20 cm</t>
  </si>
  <si>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</si>
  <si>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</si>
  <si>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</si>
  <si>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</si>
  <si>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</si>
  <si>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</si>
  <si>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</si>
  <si>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</si>
  <si>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</si>
  <si>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</si>
  <si>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</si>
  <si>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</si>
  <si>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</si>
  <si>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</si>
  <si>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</si>
  <si>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</si>
  <si>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</si>
  <si>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</si>
  <si>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</si>
  <si>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</si>
  <si>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</si>
  <si>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</si>
  <si>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</si>
  <si>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</si>
  <si>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</si>
  <si>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</si>
  <si>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</si>
  <si>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</si>
  <si>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</si>
  <si>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</si>
  <si>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</si>
  <si>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</si>
  <si>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</si>
  <si>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</si>
  <si>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</si>
  <si>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</si>
  <si>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</si>
  <si>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</si>
  <si>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</si>
  <si>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</si>
  <si>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</si>
  <si>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</si>
  <si>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</si>
  <si>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</si>
  <si>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</si>
  <si>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</si>
  <si>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</si>
  <si>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</si>
  <si>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</si>
  <si>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</si>
  <si>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</si>
  <si>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</si>
  <si>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</si>
  <si>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</si>
  <si>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</si>
  <si>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t>Idrogel, sterile 5 g</t>
  </si>
  <si>
    <t>Idrogel, sterile 15 g</t>
  </si>
  <si>
    <t>Idrogel, sterile 25 g</t>
  </si>
  <si>
    <t>Medicazione in idrogel, sterile
5x7.5 cm</t>
  </si>
  <si>
    <t>Medicazione in idrogel, sterile
10x10 cm</t>
  </si>
  <si>
    <t>Medicazione in idrogel, sterile
12.5x12.5 cm</t>
  </si>
  <si>
    <t>Medicazione in idrogel, sterile
20x20 cm</t>
  </si>
  <si>
    <t>Medicazioni di plastica</t>
  </si>
  <si>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</si>
  <si>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</si>
  <si>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</si>
  <si>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</si>
  <si>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</si>
  <si>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</si>
  <si>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</si>
  <si>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</si>
  <si>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</si>
  <si>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</si>
  <si>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</si>
  <si>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</si>
  <si>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</si>
  <si>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</si>
  <si>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</si>
  <si>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</si>
  <si>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</si>
  <si>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</si>
  <si>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</si>
  <si>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</si>
  <si>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</si>
  <si>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</si>
  <si>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</si>
  <si>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</si>
  <si>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</si>
  <si>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</si>
  <si>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</si>
  <si>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</si>
  <si>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</si>
  <si>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05.10</t>
  </si>
  <si>
    <t>Arm</t>
  </si>
  <si>
    <t xml:space="preserve">05.10.01.00.1 </t>
  </si>
  <si>
    <t xml:space="preserve">05.10.02.00.1 </t>
  </si>
  <si>
    <t xml:space="preserve">05.10.03.00.1 </t>
  </si>
  <si>
    <t>Armtraggurten Kinder, 35 mm</t>
  </si>
  <si>
    <t>Armtraggurten Erwachsene, 35 mm</t>
  </si>
  <si>
    <t>Armtraggurten Erwachsene, 45/50 mm</t>
  </si>
  <si>
    <t>05.20</t>
  </si>
  <si>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</si>
  <si>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</si>
  <si>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</si>
  <si>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</si>
  <si>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</si>
  <si>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</si>
  <si>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</si>
  <si>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</si>
  <si>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</si>
  <si>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</si>
  <si>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</si>
  <si>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</si>
  <si>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</si>
  <si>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</si>
  <si>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</si>
  <si>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</si>
  <si>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</si>
  <si>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</si>
  <si>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</si>
  <si>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</si>
  <si>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</si>
  <si>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</si>
  <si>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</si>
  <si>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</si>
  <si>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</si>
  <si>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</si>
  <si>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</si>
  <si>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</si>
  <si>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</si>
  <si>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</si>
  <si>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</si>
  <si>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</si>
  <si>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</si>
  <si>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</si>
  <si>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</si>
  <si>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</si>
  <si>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</si>
  <si>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</si>
  <si>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t>17.30.05.01.1</t>
  </si>
  <si>
    <t>17.30.05.02.1</t>
  </si>
  <si>
    <t>17.30.05.03.1</t>
  </si>
  <si>
    <t>17.30.05.04.1</t>
  </si>
  <si>
    <t>Frotteeschlauch, 4 cm</t>
  </si>
  <si>
    <t>Frotteeschlauch, 6 cm</t>
  </si>
  <si>
    <t>Frotteeschlauch, 8 cm</t>
  </si>
  <si>
    <t>Frotteeschlauch, 10 cm</t>
  </si>
  <si>
    <t>17.30.05b</t>
  </si>
  <si>
    <t>Polsterbinde, natur oder synthetisch</t>
  </si>
  <si>
    <t>17.30.05.10.1</t>
  </si>
  <si>
    <t>17.30.05.11.1</t>
  </si>
  <si>
    <t>17.30.05.12.1</t>
  </si>
  <si>
    <t>17.30.05.13.1</t>
  </si>
  <si>
    <t>Polsterbinde, Breite 5 cm</t>
  </si>
  <si>
    <t>Polsterbinde, Breite 7.5 cm</t>
  </si>
  <si>
    <t>Polsterbinde, Breite 10 cm</t>
  </si>
  <si>
    <t>Polsterbinde, Breite 15 cm</t>
  </si>
  <si>
    <t>Pelotte Schaumstoff</t>
  </si>
  <si>
    <t>Zinkleimbinden
Länge 5m, Breite ca. 9 cm</t>
  </si>
  <si>
    <t>Zinkleimbinden
Länge 7m, Breite ca. 9 cm</t>
  </si>
  <si>
    <t>35.01.01</t>
  </si>
  <si>
    <t>Falt- und Vlieskompressen</t>
  </si>
  <si>
    <t>35.01.01a</t>
  </si>
  <si>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</si>
  <si>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</si>
  <si>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</si>
  <si>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</si>
  <si>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</si>
  <si>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</si>
  <si>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</si>
  <si>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</si>
  <si>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</si>
  <si>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</si>
  <si>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</si>
  <si>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</si>
  <si>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</si>
  <si>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</si>
  <si>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</si>
  <si>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</si>
  <si>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</si>
  <si>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</si>
  <si>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</si>
  <si>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</si>
  <si>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</si>
  <si>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</si>
  <si>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</si>
  <si>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</si>
  <si>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</si>
  <si>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</si>
  <si>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</si>
  <si>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</si>
  <si>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</si>
  <si>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t>35.01.05.01.1</t>
  </si>
  <si>
    <t>Stillkompressen, unsteril</t>
  </si>
  <si>
    <t>35.01.06</t>
  </si>
  <si>
    <t>35.01.06a</t>
  </si>
  <si>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</si>
  <si>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</si>
  <si>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</si>
  <si>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</si>
  <si>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</si>
  <si>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</si>
  <si>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</si>
  <si>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</si>
  <si>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</si>
  <si>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</si>
  <si>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</si>
  <si>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</si>
  <si>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</si>
  <si>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</si>
  <si>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</si>
  <si>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</si>
  <si>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</si>
  <si>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</si>
  <si>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</si>
  <si>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</si>
  <si>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</si>
  <si>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</si>
  <si>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</si>
  <si>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</si>
  <si>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</si>
  <si>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</si>
  <si>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</si>
  <si>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</si>
  <si>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</si>
  <si>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</si>
  <si>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</si>
  <si>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</si>
  <si>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</si>
  <si>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</si>
  <si>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</si>
  <si>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</si>
  <si>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</si>
  <si>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</si>
  <si>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</si>
  <si>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</si>
  <si>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</si>
  <si>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t>35.01.07.20.1</t>
  </si>
  <si>
    <t>35.01.07.21.1</t>
  </si>
  <si>
    <t>35.01.07.22.1</t>
  </si>
  <si>
    <t>35.01.07.23.1</t>
  </si>
  <si>
    <t>35.01.07.24.1</t>
  </si>
  <si>
    <t>35.01.07.25.1</t>
  </si>
  <si>
    <t>35.01.08</t>
  </si>
  <si>
    <t>Fixationshilfen</t>
  </si>
  <si>
    <t>35.01.08a</t>
  </si>
  <si>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</si>
  <si>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</si>
  <si>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</si>
  <si>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</si>
  <si>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</si>
  <si>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</si>
  <si>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</si>
  <si>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</si>
  <si>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</si>
  <si>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</si>
  <si>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</si>
  <si>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</si>
  <si>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</si>
  <si>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</si>
  <si>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</si>
  <si>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</si>
  <si>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</si>
  <si>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</si>
  <si>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</si>
  <si>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</si>
  <si>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</si>
  <si>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</si>
  <si>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</si>
  <si>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</si>
  <si>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</si>
  <si>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</si>
  <si>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</si>
  <si>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</si>
  <si>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</si>
  <si>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</si>
  <si>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</si>
  <si>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</si>
  <si>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</si>
  <si>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</si>
  <si>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</si>
  <si>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</si>
  <si>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t>35.01.09.01.1</t>
  </si>
  <si>
    <t>35.01.09.03.1</t>
  </si>
  <si>
    <t>35.01.09.04.1</t>
  </si>
  <si>
    <t>Heft-/Fixier-Pflaster Textil, Plastik, Vlies
Breite 1.25 cm</t>
  </si>
  <si>
    <t>Heft-/Fixier-Pflaster Textil, Plastik, Vlies
Breite 2.5 cm</t>
  </si>
  <si>
    <t>Heft-/Fixier-Pflaster Textil, Plastik, Vlies
Breite 5 cm</t>
  </si>
  <si>
    <t>35.01.09b</t>
  </si>
  <si>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</si>
  <si>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</si>
  <si>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</si>
  <si>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</si>
  <si>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</si>
  <si>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</si>
  <si>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</si>
  <si>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</si>
  <si>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</si>
  <si>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</si>
  <si>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</si>
  <si>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</si>
  <si>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</si>
  <si>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</si>
  <si>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</si>
  <si>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</si>
  <si>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</si>
  <si>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</si>
  <si>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</si>
  <si>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</si>
  <si>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</si>
  <si>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</si>
  <si>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</si>
  <si>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</si>
  <si>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</si>
  <si>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</si>
  <si>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</si>
  <si>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</si>
  <si>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</si>
  <si>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</si>
  <si>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</si>
  <si>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</si>
  <si>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</si>
  <si>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</si>
  <si>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</si>
  <si>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</si>
  <si>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</si>
  <si>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</si>
  <si>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</si>
  <si>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</si>
  <si>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</si>
  <si>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</si>
  <si>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</si>
  <si>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</si>
  <si>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</si>
  <si>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</si>
  <si>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</si>
  <si>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</si>
  <si>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</si>
  <si>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</si>
  <si>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</si>
  <si>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</si>
  <si>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</si>
  <si>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</si>
  <si>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</si>
  <si>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</si>
  <si>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</si>
  <si>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</si>
  <si>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</si>
  <si>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</si>
  <si>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</si>
  <si>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</si>
  <si>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</si>
  <si>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</si>
  <si>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</si>
  <si>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</si>
  <si>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</si>
  <si>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</si>
  <si>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</si>
  <si>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</si>
  <si>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</si>
  <si>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</si>
  <si>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</si>
  <si>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</si>
  <si>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</si>
  <si>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t>Rembourrage tubulaire en tissu-éponge, 4 cm</t>
  </si>
  <si>
    <t>Rembourrage tubulaire en tissu-éponge, 6 cm</t>
  </si>
  <si>
    <t>Rembourrage tubulaire en tissu-éponge, 8 cm</t>
  </si>
  <si>
    <t>Rembourrage tubulaire en tissu-éponge, 10 cm</t>
  </si>
  <si>
    <t>Bande de rembourrage, matériau naturel ou synthétique</t>
  </si>
  <si>
    <t>Coussinet en mousse</t>
  </si>
  <si>
    <t>Bandes à la pâte de zinc
Longueur 5 m, largeur env. 9 cm</t>
  </si>
  <si>
    <t>Bandes à la pâte de zinc
Longueur 7 m, largeur env. 9 cm</t>
  </si>
  <si>
    <t>Compresses pliées et non-tissées</t>
  </si>
  <si>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</si>
  <si>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</si>
  <si>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</si>
  <si>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</si>
  <si>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</si>
  <si>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t>Compresses pliées et non-tissées, non stériles
5x5cm</t>
  </si>
  <si>
    <t>Compresses pliées et non-tissées, non stériles 7.5x7.5cm</t>
  </si>
  <si>
    <t>Compresses pliées et non-tissées, non stériles
10x10cm</t>
  </si>
  <si>
    <t>Compresses pliées et non-tissées, non stériles
10x20cm</t>
  </si>
  <si>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</si>
  <si>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</si>
  <si>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</si>
  <si>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</si>
  <si>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</si>
  <si>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</si>
  <si>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</si>
  <si>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</si>
  <si>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</si>
  <si>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</si>
  <si>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</si>
  <si>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</si>
  <si>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</si>
  <si>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</si>
  <si>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</si>
  <si>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</si>
  <si>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</si>
  <si>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</si>
  <si>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</si>
  <si>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</si>
  <si>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</si>
  <si>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</si>
  <si>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</si>
  <si>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</si>
  <si>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</si>
  <si>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</si>
  <si>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</si>
  <si>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</si>
  <si>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</si>
  <si>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</si>
  <si>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</si>
  <si>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</si>
  <si>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</si>
  <si>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</si>
  <si>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</si>
  <si>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</si>
  <si>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</si>
  <si>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</si>
  <si>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</si>
  <si>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</si>
  <si>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Adhésif non-tissé 
Largeur 2.5 cm</t>
  </si>
  <si>
    <t>Adhésif non-tissé 
Largeur 5 cm</t>
  </si>
  <si>
    <t>Adhésif non-tissé 
Largeur 10 cm</t>
  </si>
  <si>
    <t>Adhésif non-tissé 
Largeur 15 cm</t>
  </si>
  <si>
    <t>Adhésif non-tissé 
Largeur 20 cm</t>
  </si>
  <si>
    <t>Adhésif non-tissé 
Largeur 30 cm</t>
  </si>
  <si>
    <t>Compresses oculaires, stériles</t>
  </si>
  <si>
    <t>Pansements oculaires occlusifs</t>
  </si>
  <si>
    <t>Matériel de pansement divers</t>
  </si>
  <si>
    <t>Doigtiers 
caoutchouc</t>
  </si>
  <si>
    <t>Doigtiers
tissu / cuir</t>
  </si>
  <si>
    <t>Accessoires</t>
  </si>
  <si>
    <t>Moyens thérapeutiques en forme de vêtement, en soie, à fonction antimicrobienne fixée par des liaisons covalentes ;
1 set comprenant 1 body (ou 1 haut) et 1 collant</t>
  </si>
  <si>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</si>
  <si>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</si>
  <si>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</si>
  <si>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</si>
  <si>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</si>
  <si>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</si>
  <si>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</si>
  <si>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</si>
  <si>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</si>
  <si>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</si>
  <si>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</si>
  <si>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</si>
  <si>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</si>
  <si>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</si>
  <si>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</si>
  <si>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</si>
  <si>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</si>
  <si>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t>Spugna tubolare, 4 cm</t>
  </si>
  <si>
    <t>Spugna tubolare, 6 cm</t>
  </si>
  <si>
    <t>Spugna tubolare, 8 cm</t>
  </si>
  <si>
    <t>Spugna tubolare, 10 cm</t>
  </si>
  <si>
    <t>Imbottitura, naturale o sintetica</t>
  </si>
  <si>
    <t>Pelotte, tessuto spugnoso</t>
  </si>
  <si>
    <t>Bende alla gelatina di zinco
Lunghezza 5m, larghezza ca. 9 cm</t>
  </si>
  <si>
    <t>Bende alla gelatina di zinco
Lunghezza 7m, larghezza ca. 9 cm</t>
  </si>
  <si>
    <t>Compresse piegate e non tessute</t>
  </si>
  <si>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</si>
  <si>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</si>
  <si>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</si>
  <si>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</si>
  <si>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</si>
  <si>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t>Compresse piegate e non tessute, non sterili
5x5cm</t>
  </si>
  <si>
    <t>Compresse piegate e non tessute, non sterili
7.5x7.5cm</t>
  </si>
  <si>
    <t>Compresse piegate e non tessute, non sterili
10x10cm</t>
  </si>
  <si>
    <t>Compresse piegate e non tessute, non sterili
10x20cm</t>
  </si>
  <si>
    <t>Compresse per allattamento, non sterile</t>
  </si>
  <si>
    <t>Bende di garza</t>
  </si>
  <si>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</si>
  <si>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</si>
  <si>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</si>
  <si>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</si>
  <si>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</si>
  <si>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</si>
  <si>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</si>
  <si>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</si>
  <si>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</si>
  <si>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</si>
  <si>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</si>
  <si>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</si>
  <si>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</si>
  <si>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</si>
  <si>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</si>
  <si>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</si>
  <si>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</si>
  <si>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</si>
  <si>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</si>
  <si>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</si>
  <si>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</si>
  <si>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</si>
  <si>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</si>
  <si>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</si>
  <si>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</si>
  <si>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</si>
  <si>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</si>
  <si>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</si>
  <si>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</si>
  <si>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</si>
  <si>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</si>
  <si>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</si>
  <si>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</si>
  <si>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</si>
  <si>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</si>
  <si>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</si>
  <si>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</si>
  <si>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</si>
  <si>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</si>
  <si>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</si>
  <si>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</si>
  <si>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</si>
  <si>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</si>
  <si>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</si>
  <si>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</si>
  <si>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</si>
  <si>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</si>
  <si>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</si>
  <si>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</si>
  <si>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</si>
  <si>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</si>
  <si>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</si>
  <si>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</si>
  <si>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</si>
  <si>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</si>
  <si>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</si>
  <si>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</si>
  <si>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</si>
  <si>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</si>
  <si>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</si>
  <si>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</si>
  <si>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</si>
  <si>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t>Compresse oculari, sterili</t>
  </si>
  <si>
    <t>Cerotti occlusivi per gli occhi</t>
  </si>
  <si>
    <t>Materiale vario per medicazione</t>
  </si>
  <si>
    <t>Ditali di gomma</t>
  </si>
  <si>
    <t>Accessori</t>
  </si>
  <si>
    <t>Mezzi ausiliari sotto forma di vestiario in seta con funzione antimicrobica legata covalentemente;
1 set composto da 1 corpetto (o disopra) e 1 calzamaglia</t>
  </si>
  <si>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</si>
  <si>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</si>
  <si>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</si>
  <si>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</si>
  <si>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</si>
  <si>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</si>
  <si>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</si>
  <si>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</si>
  <si>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</si>
  <si>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</si>
  <si>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</si>
  <si>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t>Bandes compressives</t>
  </si>
  <si>
    <t>Rembourrage</t>
  </si>
  <si>
    <t>Bende per compressione</t>
  </si>
  <si>
    <t>Imbottitura</t>
  </si>
  <si>
    <t>Accessori per la terapia compressiva</t>
  </si>
  <si>
    <t>35.01.07a</t>
  </si>
  <si>
    <t>Elastische Binden</t>
  </si>
  <si>
    <t>Bandes élastiques</t>
  </si>
  <si>
    <t>Bende elastiche</t>
  </si>
  <si>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</si>
  <si>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</si>
  <si>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</si>
  <si>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</si>
  <si>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</si>
  <si>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Aufsaugende Hilfsmittel für schwere Inkontinenz</t>
  </si>
  <si>
    <t>15.01.04</t>
  </si>
  <si>
    <t>15.01.04.00.1</t>
  </si>
  <si>
    <t>Produkte bei Enuresis nocturna: Bettunterlagen und Windelhöschen</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</si>
  <si>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</si>
  <si>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</si>
  <si>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</si>
  <si>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</si>
  <si>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</si>
  <si>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</si>
  <si>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</si>
  <si>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</si>
  <si>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</si>
  <si>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</si>
  <si>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</si>
  <si>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</si>
  <si>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</si>
  <si>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</si>
  <si>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</si>
  <si>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</si>
  <si>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</si>
  <si>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</si>
  <si>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</si>
  <si>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</si>
  <si>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</si>
  <si>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</si>
  <si>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</si>
  <si>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</si>
  <si>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</si>
  <si>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</si>
  <si>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</si>
  <si>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</si>
  <si>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</si>
  <si>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</si>
  <si>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</si>
  <si>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</si>
  <si>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</si>
  <si>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</si>
  <si>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</si>
  <si>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</si>
  <si>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</si>
  <si>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</si>
  <si>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</si>
  <si>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</si>
  <si>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</si>
  <si>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</si>
  <si>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</si>
  <si>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</si>
  <si>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</si>
  <si>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</si>
  <si>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</si>
  <si>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</si>
  <si>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</si>
  <si>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</si>
  <si>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</si>
  <si>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</si>
  <si>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</si>
  <si>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</si>
  <si>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</si>
  <si>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</si>
  <si>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</si>
  <si>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</si>
  <si>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</si>
  <si>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</si>
  <si>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</si>
  <si>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</si>
  <si>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</si>
  <si>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</si>
  <si>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</si>
  <si>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</si>
  <si>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</si>
  <si>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</si>
  <si>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</si>
  <si>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</si>
  <si>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</si>
  <si>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</si>
  <si>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</si>
  <si>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</si>
  <si>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</si>
  <si>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</si>
  <si>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</si>
  <si>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</si>
  <si>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</si>
  <si>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</si>
  <si>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</si>
  <si>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</si>
  <si>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</si>
  <si>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</si>
  <si>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</si>
  <si>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</si>
  <si>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</si>
  <si>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</si>
  <si>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</si>
  <si>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</si>
  <si>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17.12</t>
  </si>
  <si>
    <t>17.12.01</t>
  </si>
  <si>
    <t>17.12.01.00.1</t>
  </si>
  <si>
    <t>17.12.01.01.1</t>
  </si>
  <si>
    <t>Anziehhilfen für med. Kompressionsstrümpfe: Gleithilfen</t>
  </si>
  <si>
    <t>Anziehhilfen für med. Kompressionsstrümpfe: Rahmengestelle / Rollmanschetten</t>
  </si>
  <si>
    <t>17.15</t>
  </si>
  <si>
    <t>17.15.01.00.1</t>
  </si>
  <si>
    <t>17.15.02.00.1</t>
  </si>
  <si>
    <t>17.15.03.00.1</t>
  </si>
  <si>
    <t>17.15.04.00.1</t>
  </si>
  <si>
    <t>17.15.05.00.1</t>
  </si>
  <si>
    <t>17.20.01</t>
  </si>
  <si>
    <t>17.20.01.00.1</t>
  </si>
  <si>
    <t>17.20.01.01.1</t>
  </si>
  <si>
    <t>17.20.01.01.2</t>
  </si>
  <si>
    <t>17.20.01.00.3</t>
  </si>
  <si>
    <t>17.20.01.01.3</t>
  </si>
  <si>
    <t>Apparat zur intermittierenden pneumatischen Kompression 10-12-Kammersystem (exkl. Manschette), Kauf</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</si>
  <si>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</si>
  <si>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</si>
  <si>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</si>
  <si>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</si>
  <si>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</si>
  <si>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t>Hilfsmittel in Bekleidungsform aus Seide mit kovalent gebundener antimikrobieller Funktion</t>
  </si>
  <si>
    <t>35.25.01.01.1</t>
  </si>
  <si>
    <t>35.25.01.02.1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</si>
  <si>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</si>
  <si>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</si>
  <si>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</si>
  <si>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</si>
  <si>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</si>
  <si>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</si>
  <si>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</si>
  <si>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</si>
  <si>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</si>
  <si>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</si>
  <si>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</si>
  <si>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</si>
  <si>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t xml:space="preserve">Moyens absorbants pour l’incontinence moyenne </t>
  </si>
  <si>
    <t>Produits en cas d’énurésie nocturne : alèses et couches.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</si>
  <si>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</si>
  <si>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</si>
  <si>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</si>
  <si>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</si>
  <si>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</si>
  <si>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Limitation: À n’utiliser que si les collecteurs d’urine externes ou les sondes à usage unique ne peuvent pas être utilisés pour des raisons médicales.</t>
  </si>
  <si>
    <t>Sonde à ballonnet avec seringue</t>
  </si>
  <si>
    <t>Sonde sus-pubienne</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</si>
  <si>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</si>
  <si>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</si>
  <si>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</si>
  <si>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</si>
  <si>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</si>
  <si>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</si>
  <si>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</si>
  <si>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</si>
  <si>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</si>
  <si>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</si>
  <si>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</si>
  <si>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</si>
  <si>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</si>
  <si>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</si>
  <si>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</si>
  <si>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</si>
  <si>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</si>
  <si>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</si>
  <si>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</si>
  <si>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</si>
  <si>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</si>
  <si>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</si>
  <si>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</si>
  <si>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</si>
  <si>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</si>
  <si>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</si>
  <si>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</si>
  <si>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</si>
  <si>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</si>
  <si>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</si>
  <si>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</si>
  <si>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</si>
  <si>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</si>
  <si>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</si>
  <si>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</si>
  <si>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</si>
  <si>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</si>
  <si>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</si>
  <si>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</si>
  <si>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</si>
  <si>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</si>
  <si>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</si>
  <si>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</si>
  <si>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</si>
  <si>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</si>
  <si>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</si>
  <si>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</si>
  <si>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</si>
  <si>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</si>
  <si>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</si>
  <si>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t xml:space="preserve">Dispositif d’aide à la mise en place de bas médicaux de contention 
Aide au glissement </t>
  </si>
  <si>
    <t>Dispositif d’aide à la mise en place de bas médicaux de contention 
Cadre / manchette circulaire</t>
  </si>
  <si>
    <t>Appareil pour compression pneumatique intermittente, système à 10-12 compartiments (sans manchette), achat</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</si>
  <si>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</si>
  <si>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</si>
  <si>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</si>
  <si>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</si>
  <si>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</si>
  <si>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Moyens thérapeutiques en forme de vêtement, en soie, à fonction antimicrobienne fixée par des liaisons covalentes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</si>
  <si>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</si>
  <si>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</si>
  <si>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</si>
  <si>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</si>
  <si>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</si>
  <si>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</si>
  <si>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</si>
  <si>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Mezzi ausiliari assorbenti per incontinenza forte</t>
  </si>
  <si>
    <t>Prodotti per l’enuresi notturna: traverse e pannolini mutandina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</si>
  <si>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</si>
  <si>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</si>
  <si>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</si>
  <si>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</si>
  <si>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</si>
  <si>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</si>
  <si>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</si>
  <si>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</si>
  <si>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</si>
  <si>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</si>
  <si>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</si>
  <si>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</si>
  <si>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</si>
  <si>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</si>
  <si>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</si>
  <si>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</si>
  <si>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</si>
  <si>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</si>
  <si>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</si>
  <si>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</si>
  <si>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</si>
  <si>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</si>
  <si>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</si>
  <si>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</si>
  <si>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</si>
  <si>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</si>
  <si>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</si>
  <si>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</si>
  <si>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</si>
  <si>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</si>
  <si>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</si>
  <si>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</si>
  <si>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</si>
  <si>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</si>
  <si>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</si>
  <si>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</si>
  <si>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</si>
  <si>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</si>
  <si>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</si>
  <si>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</si>
  <si>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</si>
  <si>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</si>
  <si>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</si>
  <si>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</si>
  <si>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</si>
  <si>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</si>
  <si>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</si>
  <si>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</si>
  <si>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</si>
  <si>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</si>
  <si>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</si>
  <si>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Ausili per indossare i dispositivi</t>
  </si>
  <si>
    <t>Ausili per indossare calze mediche a compressione fisiologica: ausili allo scivolamento</t>
  </si>
  <si>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</si>
  <si>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</si>
  <si>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</si>
  <si>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Apparecchio per compressione pneumatica intermittente a 10-12 compartimenti (escl. manicotto), noleggio inclusa pulizia alla restituzione 
Noleggio solo ai fini della valutazione terapeutica per un futuro acquisto dell’apparecchio.
Durata massima del noleggio: 3 mesi</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</si>
  <si>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</si>
  <si>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</si>
  <si>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</si>
  <si>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</si>
  <si>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t>Mezzi ausiliari sotto forma di vestiario in seta con funzione antimicrobica legata covalentemente</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</si>
  <si>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</si>
  <si>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</si>
  <si>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</si>
  <si>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</si>
  <si>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</si>
  <si>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</si>
  <si>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</si>
  <si>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</si>
  <si>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</si>
  <si>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</si>
  <si>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</si>
  <si>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</si>
  <si>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</si>
  <si>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</si>
  <si>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</si>
  <si>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</si>
  <si>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</si>
  <si>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</si>
  <si>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Bandage de stabilisation pour le poignet
avec support pour le pouce et les autres doigts</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</si>
  <si>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</si>
  <si>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</si>
  <si>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</si>
  <si>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</si>
  <si>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</si>
  <si>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</si>
  <si>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</si>
  <si>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t>PROTHESEN</t>
  </si>
  <si>
    <t xml:space="preserve">Augenprothese aus Kunststoff
Der HVB umfasst die Leistungen für Anpassung, Herstellung, Abgabe und Unterhalt.
</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</si>
  <si>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</si>
  <si>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</si>
  <si>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</si>
  <si>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t>PROTHÈSES</t>
  </si>
  <si>
    <t xml:space="preserve">Apparecchio per aerosol con tecnologia FAVORITE* (*FAVORITE= Flow and Volume Regulated Inhalation Technology) regolatore elettronico con schermo, compreso apparecchio con compressore a pistone per aerosolterapia, acquisto
</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</si>
  <si>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</si>
  <si>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</si>
  <si>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</si>
  <si>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</si>
  <si>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</si>
  <si>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</si>
  <si>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</si>
  <si>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</si>
  <si>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</si>
  <si>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</si>
  <si>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</si>
  <si>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</si>
  <si>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 xml:space="preserve">Limitation : 1 appareil tous les 3 ans.
En cas d’utilisation comme lecteur de glycémie la facturation de la position 21.03.01.01.1 pour les bandelettes est admissible.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</si>
  <si>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</si>
  <si>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01.01.02.00.1</t>
  </si>
  <si>
    <t xml:space="preserve">Einzelmilchpumpe, elektrisch, inkl. Zubehörset, Kauf
</t>
  </si>
  <si>
    <t>Doppelmilchpumpe, elektrisch, inkl. Zubehörset, Kauf</t>
  </si>
  <si>
    <t>01.01.03.00.2</t>
  </si>
  <si>
    <t>Set für Ascites oder Pleura-Drainage (inkl. Verbindungsschlauch)</t>
  </si>
  <si>
    <t>Verbindungsschlauch zur Spülung des Katheters, steril</t>
  </si>
  <si>
    <t>Bisspolster</t>
  </si>
  <si>
    <t>1 Set à 4 Stück</t>
  </si>
  <si>
    <t>Tire-lait simple, électrique, set d’accessoires incl., achat</t>
  </si>
  <si>
    <t>Tire-lait double, électrique, set d’accessoires incl., achat</t>
  </si>
  <si>
    <t>Kit de drainage pleural ou d’ascite (avec raccord)</t>
  </si>
  <si>
    <t>Raccord pour nettoyer le cathéter, stérile</t>
  </si>
  <si>
    <t>Tampon souple</t>
  </si>
  <si>
    <t>1 set de 4 pièces</t>
  </si>
  <si>
    <t>Appareil mobilisateur du maxillaire inférieur (pour enfants et adultes)</t>
  </si>
  <si>
    <t>Pompa tiralatte elettrica singola, set d’accessori incluso, acquisto</t>
  </si>
  <si>
    <t>Pompa tiralatte elettrica doppia, set d’accessori incluso, acquisto</t>
  </si>
  <si>
    <t>Set per ascite o di drenaggio della pleura (incl. tubo di raccordo)</t>
  </si>
  <si>
    <t>Tubo di raccordo per il lavaggio del catetere, sterile</t>
  </si>
  <si>
    <t>Cuscinetto da mordere</t>
  </si>
  <si>
    <t>1 set da 4 pezzi</t>
  </si>
  <si>
    <t>Mobilizzatore mandibolare (bambini e adulti)</t>
  </si>
  <si>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</si>
  <si>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</si>
  <si>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</si>
  <si>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</si>
  <si>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</si>
  <si>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</si>
  <si>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</si>
  <si>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</si>
  <si>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</si>
  <si>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</si>
  <si>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</si>
  <si>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</si>
  <si>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</si>
  <si>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</si>
  <si>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</si>
  <si>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</si>
  <si>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</si>
  <si>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</si>
  <si>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</si>
  <si>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</si>
  <si>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</si>
  <si>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</si>
  <si>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t>Appareil pour aérosols, achat
complet. Y c. nébuliseur d’origine correspondant.</t>
  </si>
  <si>
    <t>Appareil pour aérosols, location
(y.c. premières instruction et installation), nébuliseur excl.</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</si>
  <si>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</si>
  <si>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</si>
  <si>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</si>
  <si>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</si>
  <si>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</si>
  <si>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Masque en silicone pour appareil pour aérosols</t>
  </si>
  <si>
    <t xml:space="preserve">Chambre à expansion pour aérosol-doseur, embout buccal incl.
</t>
  </si>
  <si>
    <t xml:space="preserve">Chambre à expansion pour aérosol-doseur, masque incl. 
</t>
  </si>
  <si>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</si>
  <si>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</si>
  <si>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</si>
  <si>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</si>
  <si>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</si>
  <si>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</si>
  <si>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</si>
  <si>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</si>
  <si>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t>Ditali a rete
(Medicazioni tubolari elastiche con tessuto senza cuciture, che non devono essere tagliate. In confronto alle medicazioni tubolari disponibili al metro.)</t>
  </si>
  <si>
    <t xml:space="preserve">Milchpumpe, handbetrieben, Kauf
</t>
  </si>
  <si>
    <t>Apparat (4-8-Kammersystem) zur intermittierenden pneumatischen Kompression (exkl. Manschette), Miete inklusive Reinigung bei Rücknahme
Miete nur zur Therapie-Evaluation für einen späteren Geräte-Kauf.</t>
  </si>
  <si>
    <t xml:space="preserve">Appareil (système à 4-8 compartiments) pour compression pneumatique intermittente (sans manchette), location, y compris nettoyage lors de la restitution
Location uniquement pour évaluation thérapeutique en vue d’un achat ultérieur. </t>
  </si>
  <si>
    <t>Apparecchio per compressione pneumatica intermittente a 4-8 compartimenti (escl. manicotto), noleggio inclusa pulizia alla restituzione 
Noleggio solo ai fini della valutazione terapeutica per un futuro acquisto dell’apparecchio.</t>
  </si>
  <si>
    <t xml:space="preserve">Kiefermobilisator (Kinder und Erwachsene)
</t>
  </si>
  <si>
    <t xml:space="preserve">Groupe de produits
</t>
  </si>
  <si>
    <t>PEP (Positive Expiratory Pressure)Gerät zur Erzeugung von kontrollierten, positiven Druckschwankungen</t>
  </si>
  <si>
    <t>14.03.05.00.1</t>
  </si>
  <si>
    <t>14.03.05.01.1</t>
  </si>
  <si>
    <t>14.03.15.00.1</t>
  </si>
  <si>
    <t>14.03.15.00.2</t>
  </si>
  <si>
    <t>14.03.15.00.3</t>
  </si>
  <si>
    <t xml:space="preserve">Erstinstallationspauschale für mechanischen In-
/Exsufflator inkl. Instruktion
</t>
  </si>
  <si>
    <t>21.01.04.00.1</t>
  </si>
  <si>
    <t>21.01.05.00.1</t>
  </si>
  <si>
    <t>Pulsoxymeter, Kauf</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</si>
  <si>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</si>
  <si>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</si>
  <si>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</si>
  <si>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</si>
  <si>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</si>
  <si>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</si>
  <si>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</si>
  <si>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</si>
  <si>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</si>
  <si>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</si>
  <si>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</si>
  <si>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</si>
  <si>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Peak-Flow-Meter, Kauf</t>
  </si>
  <si>
    <t>21.01.15.00.1</t>
  </si>
  <si>
    <t xml:space="preserve">Portables Spirometriegerät (inkl. Mundstück)
</t>
  </si>
  <si>
    <t>21.01.15.01.1</t>
  </si>
  <si>
    <t>Appareil PEP (Positive Expiratory Pressure) pour application d’une pression
 positive contrôlée</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</si>
  <si>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</si>
  <si>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</si>
  <si>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</si>
  <si>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</si>
  <si>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</si>
  <si>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</si>
  <si>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</si>
  <si>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</si>
  <si>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</si>
  <si>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</si>
  <si>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</si>
  <si>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</si>
  <si>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Spiromètre portable (incl. embout buccal)</t>
  </si>
  <si>
    <t>Apparecchio di terapia respiratoria a soglia variabile per l’allenamento della muscolatura inspiratoria O espiratoria (threshold load), acquisto</t>
  </si>
  <si>
    <t>Insufflatore / essufflatore meccanico, acquisto</t>
  </si>
  <si>
    <t>forfait al giorno</t>
  </si>
  <si>
    <t>Pulsiossimetro, acquisto</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</si>
  <si>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</si>
  <si>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</si>
  <si>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</si>
  <si>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</si>
  <si>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</si>
  <si>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</si>
  <si>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</si>
  <si>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Spirometro portatile (compreso boccaglio)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</si>
  <si>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</si>
  <si>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</si>
  <si>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</si>
  <si>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</si>
  <si>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</si>
  <si>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t>Monitor del tasso di saturazione dell’ossigeno e della frequenza cardiaca (compreso le funzioni d’allarme e registrazione) con pulsiossimetro esterno, acquisto</t>
  </si>
  <si>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</si>
  <si>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location / jour</t>
  </si>
  <si>
    <t>location / mois</t>
  </si>
  <si>
    <t>Apparecchio per aerosol per la produzione di aerosol terapeutici speciali con tecnologia mesh (compresa la ripresa e il riapprontamento dell’apparecchio), noleggio escluso nebulizzatore e generatore aeroso</t>
  </si>
  <si>
    <t>Limitation : 
• dépression saisonnière
(Seasonal Affective Disorder, SAD).
• Performance de l’appareil: intensité lumineuse de 10'000 Lux avec une distance à la lampe ≥ 30 cm
• Durée de location maximale 1 mois</t>
  </si>
  <si>
    <t>01.02.02.00.1</t>
  </si>
  <si>
    <t>Absauggerät für Atemwege, Saugleistung ≥10l/Min., Kauf</t>
  </si>
  <si>
    <t>Absauggerät für Atemwege, Saugleistung ≥10l/Min., Miete</t>
  </si>
  <si>
    <t>01.02.02.00.2</t>
  </si>
  <si>
    <t>01.02.05.00.1</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</si>
  <si>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</si>
  <si>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</si>
  <si>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</si>
  <si>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</si>
  <si>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t>31.10</t>
  </si>
  <si>
    <t>Tracheostomaversorgung für Tracheotomierte</t>
  </si>
  <si>
    <t>31.10.00.01.1</t>
  </si>
  <si>
    <t>31.10.01.00.1</t>
  </si>
  <si>
    <t>Cuffdruck-Messgerät / Cuff-Manometer</t>
  </si>
  <si>
    <t>31.20</t>
  </si>
  <si>
    <t>31.20.00.01.1</t>
  </si>
  <si>
    <t>31.20.01.00.1</t>
  </si>
  <si>
    <t>Tracheostomaventil (inkl. Zubehör) zum freihändigen Sprechen für Laryngektomierte (Hands-free-System), Starterset zur Erprobung</t>
  </si>
  <si>
    <t>31.30</t>
  </si>
  <si>
    <t>31.30.02.00.1</t>
  </si>
  <si>
    <t>31.30.02.01.1</t>
  </si>
  <si>
    <t>31.30.03.00.1</t>
  </si>
  <si>
    <t>Maske zur Inhalation über Tracheostoma</t>
  </si>
  <si>
    <t>31.30.04.00.1</t>
  </si>
  <si>
    <t>Gänsegurgel</t>
  </si>
  <si>
    <t>01.01.04.00.1</t>
  </si>
  <si>
    <t>Höhenausgleich bei Gips und Orthesen</t>
  </si>
  <si>
    <t>Höhenausgleichssohle (inkl. mehrstufige) bei Gips
und Orthesen</t>
  </si>
  <si>
    <t>31.20.04.00.1</t>
  </si>
  <si>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</si>
  <si>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</si>
  <si>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</si>
  <si>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</si>
  <si>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</si>
  <si>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Wartungskosten inkl. Wartungsmaterial für CPAP-Gerät bei Kauf</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</si>
  <si>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</si>
  <si>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</si>
  <si>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</si>
  <si>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</si>
  <si>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</si>
  <si>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</si>
  <si>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</si>
  <si>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01.02.10.00.1</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</si>
  <si>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</si>
  <si>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</si>
  <si>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</si>
  <si>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</si>
  <si>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t>par année civile</t>
  </si>
  <si>
    <t>Valve de trachéostomie (incluant les accessoires) pour la parole mains libre pour laryngectomisés (système mains libres), set de départ pour phase test</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</si>
  <si>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</si>
  <si>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</si>
  <si>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</si>
  <si>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</si>
  <si>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</si>
  <si>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</si>
  <si>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</si>
  <si>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</si>
  <si>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</si>
  <si>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</si>
  <si>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</si>
  <si>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</si>
  <si>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</si>
  <si>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</si>
  <si>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</si>
  <si>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</si>
  <si>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</si>
  <si>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</si>
  <si>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t>Cura della tracheostomia per tracheotomizzati</t>
  </si>
  <si>
    <t>per anno civile</t>
  </si>
  <si>
    <t>Apparecchi per misurare la pressione nel manicotto / manometro per manicotto</t>
  </si>
  <si>
    <t>Valvola di tracheostomia (compreso accessori) per parlare a mani libere per laringectomizzati (Hands-free-System), set di avviamento per provare il sistema</t>
  </si>
  <si>
    <t>Tubo per l’apparecchio d’idroterapia</t>
  </si>
  <si>
    <t>Maschera d’inalazione tramite tracheostomia</t>
  </si>
  <si>
    <t>Tubo di connessione flessibile per tracheostomia</t>
  </si>
  <si>
    <t>01.01.03.00.1</t>
  </si>
  <si>
    <t>Pompa tiralatte (singola e doppia) elettrica, noleggio</t>
  </si>
  <si>
    <t>Compensazione dell’altezza in caso di ingessature e ortesi</t>
  </si>
  <si>
    <t>Soletta per compensazione dell’altezza più livelli
in caso di ingessature e ortesi</t>
  </si>
  <si>
    <t>Aiuto vocale elettronico (inclusi accessori e pile)</t>
  </si>
  <si>
    <t>Amplificatore vocale elettronico (inclusi accessori e pile)</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</si>
  <si>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</si>
  <si>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</si>
  <si>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</si>
  <si>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</si>
  <si>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t>Tire-lait (tire-lait simple ou double), 
électrique, location</t>
  </si>
  <si>
    <t>14.11.00.01.1</t>
  </si>
  <si>
    <t xml:space="preserve">CPAP-Gerät mit Befeuchtungssystem, Kauf
</t>
  </si>
  <si>
    <t>14.11.03.00.2</t>
  </si>
  <si>
    <t>14.11.04.00.2</t>
  </si>
  <si>
    <t>14.11.05.00.1</t>
  </si>
  <si>
    <t>14.11.06.00.1</t>
  </si>
  <si>
    <t>Costi di manutenzione, compreso materiale di manutenzione per apparecchi CPAP in caso di acquisto</t>
  </si>
  <si>
    <t>Apparecchio CPAP con sistema di umidificazione, acquisto</t>
  </si>
  <si>
    <t>forfait / 3 mesi</t>
  </si>
  <si>
    <t>Appareil CPAP, avec système d’humidification, achat</t>
  </si>
  <si>
    <t xml:space="preserve">forfait / jour  </t>
  </si>
  <si>
    <t>forfait / 3 mois</t>
  </si>
  <si>
    <t>Entretien de la trachéostomie chez les trachéotomisés</t>
  </si>
  <si>
    <t>HVB Pflege</t>
  </si>
  <si>
    <t>HVB Selbstanwendung</t>
  </si>
  <si>
    <t/>
  </si>
  <si>
    <t>09.04</t>
  </si>
  <si>
    <t>09.04.01.00.2</t>
  </si>
  <si>
    <t>Miete / Monat</t>
  </si>
  <si>
    <t>noleggio al mese</t>
  </si>
  <si>
    <t>Rév.</t>
  </si>
  <si>
    <t>Quantite / Unité 
de mesure</t>
  </si>
  <si>
    <t>MMR soins</t>
  </si>
  <si>
    <t>Quantità / Unità</t>
  </si>
  <si>
    <t>IMR cure</t>
  </si>
  <si>
    <t>IMR utilizza-zione propria</t>
  </si>
  <si>
    <t>Valido a partire dal</t>
  </si>
  <si>
    <t>Rev.</t>
  </si>
  <si>
    <t>Kategorie A</t>
  </si>
  <si>
    <t>Catégorie A</t>
  </si>
  <si>
    <t>Categoria A</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</si>
  <si>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</si>
  <si>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</si>
  <si>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</si>
  <si>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</si>
  <si>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</si>
  <si>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</si>
  <si>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</si>
  <si>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Augenprothese aus Glas
Der HVB umfasst die Leistungen für Anpassung, Herstellung, Abgabe und Unterhalt.</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</si>
  <si>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</si>
  <si>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t>MMR utilisation personelle</t>
  </si>
  <si>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</si>
  <si>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</si>
  <si>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</si>
  <si>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</si>
  <si>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</si>
  <si>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Ballon de ventilation, achat</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</si>
  <si>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</si>
  <si>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</si>
  <si>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t xml:space="preserve">Prothèse oculaire en verre
Le montant maximal rémunérable comprend les
prestations pour l’adaptation, la fabrication, la remise
et l’entretien.
</t>
  </si>
  <si>
    <t xml:space="preserve">Prothèse oculaire en matière synthétique
Le montant maximal rémunérable comprend les prestations pour l’adaptation, la fabrication, la remise et l’entretien.
</t>
  </si>
  <si>
    <t xml:space="preserve">Limitation:
• Rémunération uniquement en cas de réalisation par le personnel technique de l’entreprise technique qui loue l’attèle
</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</si>
  <si>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</si>
  <si>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</si>
  <si>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</si>
  <si>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t>Tape elastico
Larghezza fino a 3 cm</t>
  </si>
  <si>
    <t>Tape elastico
Larghezza fino a 5 cm</t>
  </si>
  <si>
    <t>Tape elastico
Larghezza fino a 7.5 cm</t>
  </si>
  <si>
    <t>Tape elastico
Larghezza fino a 10 cm</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</si>
  <si>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</si>
  <si>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</si>
  <si>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</si>
  <si>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</si>
  <si>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</si>
  <si>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</si>
  <si>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</si>
  <si>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</si>
  <si>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Monitor (hardware compreso il software necessario al funzionamento del monitor) per il sistema di monitoraggio continuo della glicemia con funzione di allarme
Questa posizione non può essere oggetto di rimunerazione per i sistemi CGM senza monitor</t>
  </si>
  <si>
    <t xml:space="preserve">Limitazione:
• Rimunerazione solo in caso di realizzazione diretta da parte di un tecnico della ditta di noleggio 
</t>
  </si>
  <si>
    <t>P</t>
  </si>
  <si>
    <t>C,P</t>
  </si>
  <si>
    <t>B,C,P</t>
  </si>
  <si>
    <t xml:space="preserve">Limitation:
• Rémunération uniquement en cas de réalisation par le personnel technique de l’entreprise qui loue l’attèle
</t>
  </si>
  <si>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</si>
  <si>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</si>
  <si>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</si>
  <si>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</si>
  <si>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</si>
  <si>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</si>
  <si>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</si>
  <si>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</si>
  <si>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</si>
  <si>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24 pièces</t>
  </si>
  <si>
    <t>48 pièces</t>
  </si>
  <si>
    <t xml:space="preserve">Prothèse mammaire externe, définitive, par côté
</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</si>
  <si>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</si>
  <si>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</si>
  <si>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</si>
  <si>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Esoprotesi del seno, definitiva, per lato ʼ</t>
  </si>
  <si>
    <t>Reggiseni per esoprotesi del seno (reggiseni con tasche) e accessori.</t>
  </si>
  <si>
    <t xml:space="preserve">Forfait per prima consultazione per esoprotesi del seno definitiva, per lato </t>
  </si>
  <si>
    <t>Forfait per consultazione successiva per esoprotesi del seno definitiva, per lato</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</si>
  <si>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</si>
  <si>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</si>
  <si>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</si>
  <si>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</si>
  <si>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t>Defibrillatore portatile (Wearable Cardioverter Defibrillator, WCD)</t>
  </si>
  <si>
    <t>14.11.02.01.1</t>
  </si>
  <si>
    <t>14.12.02.05.1</t>
  </si>
  <si>
    <t>14.12.03.05.1</t>
  </si>
  <si>
    <t>all'anno</t>
  </si>
  <si>
    <t>14.12.03.06.1</t>
  </si>
  <si>
    <t>14.12.04.00.1</t>
  </si>
  <si>
    <t>Lancette per pungidito, monouso</t>
  </si>
  <si>
    <t>Tamponi imbevuti alcool</t>
  </si>
  <si>
    <t xml:space="preserve">Manchon médical de compression pour les bras, classe de compression 2 (23-32 mmHg), à maillage circulaire, sur mesure
</t>
  </si>
  <si>
    <t>Limitation : selon 17.03</t>
  </si>
  <si>
    <t>Lancettes pour appareil auto-piqueur, pour usage unique</t>
  </si>
  <si>
    <t xml:space="preserve">Pauschale / 3 Monate </t>
  </si>
  <si>
    <t>Lanzetten für Stechgeräte, für Einmalgebrauch.</t>
  </si>
  <si>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</si>
  <si>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</si>
  <si>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</si>
  <si>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</si>
  <si>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</si>
  <si>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</si>
  <si>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</si>
  <si>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</si>
  <si>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</si>
  <si>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</si>
  <si>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</si>
  <si>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</si>
  <si>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</si>
  <si>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</si>
  <si>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</si>
  <si>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</si>
  <si>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</si>
  <si>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</si>
  <si>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</si>
  <si>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</si>
  <si>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</si>
  <si>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</si>
  <si>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</si>
  <si>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</si>
  <si>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</si>
  <si>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</si>
  <si>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</si>
  <si>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</si>
  <si>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</si>
  <si>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</si>
  <si>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</si>
  <si>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</si>
  <si>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</si>
  <si>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</si>
  <si>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</si>
  <si>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</si>
  <si>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</si>
  <si>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</si>
  <si>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</si>
  <si>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</si>
  <si>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</si>
  <si>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</si>
  <si>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</si>
  <si>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</si>
  <si>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t>05.08.05.00.1</t>
  </si>
  <si>
    <t>05.08.06.00.1</t>
  </si>
  <si>
    <t>05.08.07.00.1</t>
  </si>
  <si>
    <t>05.08.08.00.1</t>
  </si>
  <si>
    <t>05.08.09.00.1</t>
  </si>
  <si>
    <t>05.08.15.00.1</t>
  </si>
  <si>
    <t>Elastische Ellenbogen-Bandage</t>
  </si>
  <si>
    <t>Anatomische Ellenbogen-Kompressionsbandage ohne Pelotte</t>
  </si>
  <si>
    <t>Anatomische Ellenbogen-Kompressionsbandage, nach Mass</t>
  </si>
  <si>
    <t>Schultergürtel</t>
  </si>
  <si>
    <t>05.09.05.00.1</t>
  </si>
  <si>
    <t>Schultergelenk-Kompressionsbandage ohne Pelotte</t>
  </si>
  <si>
    <t>05.09.06.00.1</t>
  </si>
  <si>
    <t>Schultergelenk-Kompressionsbandage mit Pelotte(n)</t>
  </si>
  <si>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</si>
  <si>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</si>
  <si>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</si>
  <si>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</si>
  <si>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</si>
  <si>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</si>
  <si>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</si>
  <si>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</si>
  <si>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t>Lumbal-Bandage ohne Pelotte</t>
  </si>
  <si>
    <t>Lumbal-Bandage mit Pelotte(n)</t>
  </si>
  <si>
    <t xml:space="preserve">Lumbal-Bandage für Schwangere </t>
  </si>
  <si>
    <t>05.14.05.00.1</t>
  </si>
  <si>
    <t xml:space="preserve">Stationärer Sauerstoff-Konzentrator, Kauf 
Gerät allenfalls mit Rollen zur Bewegung innerhalb der Wohnung, Betrieb am Stromnetz
</t>
  </si>
  <si>
    <t>14.10a</t>
  </si>
  <si>
    <t>14.10.20.01.1</t>
  </si>
  <si>
    <t>14.10.20.01.2</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</si>
  <si>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</si>
  <si>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</si>
  <si>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</si>
  <si>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</si>
  <si>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</si>
  <si>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14.10.22.80.3</t>
  </si>
  <si>
    <t>14.10.25.90.1</t>
  </si>
  <si>
    <t>14.10.25.91.1</t>
  </si>
  <si>
    <t>14.10.25.92.1</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</si>
  <si>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</si>
  <si>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</si>
  <si>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</si>
  <si>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</si>
  <si>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14.10.26.80.3</t>
  </si>
  <si>
    <t>14.10.26.90.1</t>
  </si>
  <si>
    <t>14.10b</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</si>
  <si>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</si>
  <si>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</si>
  <si>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14.10.41.00.2</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</si>
  <si>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</si>
  <si>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</si>
  <si>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</si>
  <si>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</si>
  <si>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</si>
  <si>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</si>
  <si>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</si>
  <si>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</si>
  <si>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</si>
  <si>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14.10.45.80.1</t>
  </si>
  <si>
    <t xml:space="preserve">Technische Erstinstruktion und Erstinstallationspauschale für Druckgassystem durch technisches Personal
(inkl. Erstlieferung, inkl. mögliche Instruktion eines Sparventils)
</t>
  </si>
  <si>
    <t>14.10c</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</si>
  <si>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</si>
  <si>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</si>
  <si>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</si>
  <si>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</si>
  <si>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</si>
  <si>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</si>
  <si>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</si>
  <si>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</si>
  <si>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</si>
  <si>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</si>
  <si>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</si>
  <si>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14.10.55.80.1</t>
  </si>
  <si>
    <t>14.10d</t>
  </si>
  <si>
    <t>14.10.60.00.1</t>
  </si>
  <si>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</si>
  <si>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</si>
  <si>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</si>
  <si>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</si>
  <si>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</si>
  <si>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</si>
  <si>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</si>
  <si>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</si>
  <si>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</si>
  <si>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</si>
  <si>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</si>
  <si>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</si>
  <si>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</si>
  <si>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</si>
  <si>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</si>
  <si>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</si>
  <si>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</si>
  <si>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</si>
  <si>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</si>
  <si>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</si>
  <si>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</si>
  <si>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</si>
  <si>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</si>
  <si>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</si>
  <si>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</si>
  <si>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</si>
  <si>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</si>
  <si>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</si>
  <si>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</si>
  <si>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</si>
  <si>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</si>
  <si>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</si>
  <si>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</si>
  <si>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</si>
  <si>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</si>
  <si>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</si>
  <si>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</si>
  <si>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</si>
  <si>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</si>
  <si>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</si>
  <si>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</si>
  <si>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</si>
  <si>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</si>
  <si>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</si>
  <si>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</si>
  <si>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</si>
  <si>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</si>
  <si>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</si>
  <si>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Hüftgelenk-Orthese zur Stabilisierung, einstellbare Position</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</si>
  <si>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</si>
  <si>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</si>
  <si>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</si>
  <si>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</si>
  <si>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</si>
  <si>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</si>
  <si>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</si>
  <si>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</si>
  <si>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</si>
  <si>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</si>
  <si>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</si>
  <si>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</si>
  <si>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</si>
  <si>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</si>
  <si>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</si>
  <si>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</si>
  <si>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</si>
  <si>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</si>
  <si>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</si>
  <si>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</si>
  <si>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</si>
  <si>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</si>
  <si>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</si>
  <si>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</si>
  <si>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</si>
  <si>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</si>
  <si>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</si>
  <si>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</si>
  <si>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</si>
  <si>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</si>
  <si>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</si>
  <si>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</si>
  <si>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</si>
  <si>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</si>
  <si>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</si>
  <si>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</si>
  <si>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</si>
  <si>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</si>
  <si>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</si>
  <si>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</si>
  <si>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</si>
  <si>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</si>
  <si>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</si>
  <si>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</si>
  <si>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</si>
  <si>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</si>
  <si>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</si>
  <si>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</si>
  <si>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</si>
  <si>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</si>
  <si>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</si>
  <si>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</si>
  <si>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</si>
  <si>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</si>
  <si>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</si>
  <si>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</si>
  <si>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</si>
  <si>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</si>
  <si>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</si>
  <si>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</si>
  <si>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</si>
  <si>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</si>
  <si>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</si>
  <si>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</si>
  <si>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</si>
  <si>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</si>
  <si>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</si>
  <si>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</si>
  <si>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</si>
  <si>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</si>
  <si>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</si>
  <si>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</si>
  <si>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</si>
  <si>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</si>
  <si>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</si>
  <si>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</si>
  <si>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</si>
  <si>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</si>
  <si>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</si>
  <si>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</si>
  <si>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</si>
  <si>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</si>
  <si>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</si>
  <si>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</si>
  <si>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</si>
  <si>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</si>
  <si>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</si>
  <si>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</si>
  <si>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</si>
  <si>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</si>
  <si>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</si>
  <si>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</si>
  <si>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</si>
  <si>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</si>
  <si>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</si>
  <si>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</si>
  <si>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</si>
  <si>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</si>
  <si>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</si>
  <si>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26.01.04.03.1</t>
  </si>
  <si>
    <t xml:space="preserve">Spezialschuhe für Verbände
</t>
  </si>
  <si>
    <t>26.01.04.04.1</t>
  </si>
  <si>
    <t xml:space="preserve">Therapeutische Kinderschuhe
Vergütung siehe Kap. 26
</t>
  </si>
  <si>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</si>
  <si>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</si>
  <si>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</si>
  <si>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</si>
  <si>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</si>
  <si>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</si>
  <si>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</si>
  <si>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</si>
  <si>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</si>
  <si>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</si>
  <si>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</si>
  <si>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</si>
  <si>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</si>
  <si>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</si>
  <si>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</si>
  <si>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</si>
  <si>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</si>
  <si>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</si>
  <si>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</si>
  <si>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</si>
  <si>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</si>
  <si>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</si>
  <si>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</si>
  <si>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</si>
  <si>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</si>
  <si>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</si>
  <si>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</si>
  <si>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</si>
  <si>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</si>
  <si>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</si>
  <si>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</si>
  <si>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</si>
  <si>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</si>
  <si>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</si>
  <si>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</si>
  <si>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t>Ceinture lombaire pour femmes enceintes</t>
  </si>
  <si>
    <t xml:space="preserve">Concentrateur d’oxygène fixe, achat
Appareil éventuellement muni de roulettes pour être déplacé dans le logement, alimentation sur le secteur électrique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</si>
  <si>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</si>
  <si>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</si>
  <si>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</si>
  <si>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Oxygène comprimé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</si>
  <si>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</si>
  <si>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Bouteille de gaz comprimé pour oxygène médical (sans détendeur intégré), location
Toutes tailles et tous modèles, entretien, matériel d’entretien, préparation et reprise compris
</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</si>
  <si>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</si>
  <si>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</si>
  <si>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Détendeur, location, y c. entretien, matériel d’entretien, préparation et reprise.</t>
  </si>
  <si>
    <t xml:space="preserve">Valve économiseuse (à fonctionnement électronique ou pneumatique, ne libérant l’oxygène que si le patient inspire), location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</si>
  <si>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</si>
  <si>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</si>
  <si>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</si>
  <si>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</si>
  <si>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Réservoir fixe d’oxygène liquide, location
Toutes tailles de 20 à 50 litres, 
entretien, matériel d’entretien, préparation et reprise compris
</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</si>
  <si>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</si>
  <si>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</si>
  <si>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par livraison</t>
  </si>
  <si>
    <t xml:space="preserve">Première installation et instructions techniques initiales (gaz liquide) par le personnel technique (y c. première livraison à domicile) </t>
  </si>
  <si>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</si>
  <si>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</si>
  <si>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</si>
  <si>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</si>
  <si>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</si>
  <si>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</si>
  <si>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</si>
  <si>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</si>
  <si>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</si>
  <si>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</si>
  <si>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</si>
  <si>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</si>
  <si>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</si>
  <si>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</si>
  <si>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</si>
  <si>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</si>
  <si>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</si>
  <si>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</si>
  <si>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</si>
  <si>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</si>
  <si>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</si>
  <si>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</si>
  <si>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</si>
  <si>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</si>
  <si>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</si>
  <si>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</si>
  <si>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</si>
  <si>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</si>
  <si>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</si>
  <si>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</si>
  <si>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</si>
  <si>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</si>
  <si>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</si>
  <si>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</si>
  <si>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</si>
  <si>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</si>
  <si>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</si>
  <si>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</si>
  <si>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</si>
  <si>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</si>
  <si>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</si>
  <si>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</si>
  <si>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</si>
  <si>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</si>
  <si>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</si>
  <si>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</si>
  <si>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</si>
  <si>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</si>
  <si>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</si>
  <si>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</si>
  <si>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</si>
  <si>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</si>
  <si>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</si>
  <si>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</si>
  <si>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</si>
  <si>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</si>
  <si>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</si>
  <si>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</si>
  <si>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</si>
  <si>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</si>
  <si>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</si>
  <si>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</si>
  <si>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</si>
  <si>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</si>
  <si>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</si>
  <si>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</si>
  <si>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</si>
  <si>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</si>
  <si>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</si>
  <si>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</si>
  <si>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</si>
  <si>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</si>
  <si>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</si>
  <si>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</si>
  <si>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</si>
  <si>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</si>
  <si>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</si>
  <si>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</si>
  <si>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</si>
  <si>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</si>
  <si>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</si>
  <si>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Caviglia superiore e inferiore</t>
  </si>
  <si>
    <t>Bendaggio elastico per la caviglia</t>
  </si>
  <si>
    <t>Bendaggio anatomico di compressione per la caviglia, senza pelotta</t>
  </si>
  <si>
    <t>Bendaggio anatomico di compressione per la caviglia, su misura</t>
  </si>
  <si>
    <t>Bendaggio anatomico di compressione per l’articolazione del ginocchio</t>
  </si>
  <si>
    <t>Bendaggio elastico per l’articolazione del ginocchio</t>
  </si>
  <si>
    <t>Bendaggio anatomico di compressione per l’articolazione del ginocchio, su misura</t>
  </si>
  <si>
    <t xml:space="preserve">Bendaggio di compressione per l’anca
</t>
  </si>
  <si>
    <t>Bendaggio elastico per il polso</t>
  </si>
  <si>
    <t>Bendaggio di compressione per il polso</t>
  </si>
  <si>
    <t>Bendaggio elastico per il gomito</t>
  </si>
  <si>
    <t>Bendaggio anatomico di compressione per il gomito, senza pelotta</t>
  </si>
  <si>
    <t>Bendaggio anatomico di compressione per il gomito, su misura</t>
  </si>
  <si>
    <t>Cingolo scapolare</t>
  </si>
  <si>
    <t>Bendaggio di compressione per il cingolo scapolare, senza pelotta</t>
  </si>
  <si>
    <t>Bendaggio per la sinfisi</t>
  </si>
  <si>
    <t>Bendaggio per il tronco, unisex, su misura</t>
  </si>
  <si>
    <t>Colonna vertebrale toracica e torace</t>
  </si>
  <si>
    <t>Bendaggio lombare senza pelotta</t>
  </si>
  <si>
    <t>Bendaggio lombare per donne incinte</t>
  </si>
  <si>
    <t xml:space="preserve">Concentratore d’ossigeno fisso, acquisto
Con eventuali rotelle per spostamenti all’interno dell’abitazione, alimentazione da rete elettrica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</si>
  <si>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</si>
  <si>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</si>
  <si>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</si>
  <si>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</si>
  <si>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</si>
  <si>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Ossigeno compresso</t>
  </si>
  <si>
    <t xml:space="preserve">Bombola di gas compresso per ossigeno medicale (senza riduttore di pressione), noleggio
Tutti i modelli e tutte le grandezze
Manutenzione, materiale per la manutenzione, preparazione e ritiro compresi
</t>
  </si>
  <si>
    <t xml:space="preserve">Bombola integrale di gas compresso per ossigeno medicale (con riduttore di pressione integrato), noleggio
Tutti i modelli e tutte le grandezze
Manutenzione, materiale per la manutenzione, preparazione e ritiro compresi
</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</si>
  <si>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</si>
  <si>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</si>
  <si>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</si>
  <si>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</si>
  <si>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</si>
  <si>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</si>
  <si>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Carica di ossigeno liquido da 20 a 25 l
(comprende l’ossigeno medicale e il confezionamento in un contenitore fisso)
Sono rimunerati solo i medicamenti e le grandezze d’imballaggio omologati da Swissmedic.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</si>
  <si>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</si>
  <si>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</si>
  <si>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</si>
  <si>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</si>
  <si>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Prima installazione tecnica e prime istruzioni tecniche per l’ossigenoterapia mediante gas liquido da parte di personale tecnico (prima consegna a domicilio compresa)</t>
  </si>
  <si>
    <t>Consegna in caso di emergenza</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</si>
  <si>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</si>
  <si>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</si>
  <si>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</si>
  <si>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</si>
  <si>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</si>
  <si>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</si>
  <si>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</si>
  <si>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</si>
  <si>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</si>
  <si>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</si>
  <si>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</si>
  <si>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</si>
  <si>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</si>
  <si>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</si>
  <si>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</si>
  <si>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</si>
  <si>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</si>
  <si>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</si>
  <si>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Ortesi per la stabilizzazione dell’articolazione dell’anca, posizione regolabile</t>
  </si>
  <si>
    <t>Ortesi per la stabilizzazione delle dita, posizione definita</t>
  </si>
  <si>
    <t>Ortesi per l’immobilizzazione delle dita, posizione definita</t>
  </si>
  <si>
    <t>Ortesi per l’immobilizzazione delle dita, posizione regolabile</t>
  </si>
  <si>
    <t>Ortesi per la mobilizzazione delle dita</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</si>
  <si>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</si>
  <si>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</si>
  <si>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</si>
  <si>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</si>
  <si>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</si>
  <si>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</si>
  <si>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</si>
  <si>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</si>
  <si>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</si>
  <si>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la stabilizzazione del cingolo scapolare, posizione definita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</si>
  <si>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</si>
  <si>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</si>
  <si>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</si>
  <si>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</si>
  <si>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</si>
  <si>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</si>
  <si>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</si>
  <si>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</si>
  <si>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l’immobilizzazione della colonna vertebrale lombare con sistema a guscio, posizione definita</t>
  </si>
  <si>
    <t>Ortesi per la mobilizzazione della colonna vertebrale lombare, posizione definita, smontabile</t>
  </si>
  <si>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</si>
  <si>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</si>
  <si>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</si>
  <si>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</si>
  <si>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</si>
  <si>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</si>
  <si>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</si>
  <si>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</si>
  <si>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</si>
  <si>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</si>
  <si>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</si>
  <si>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</si>
  <si>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</si>
  <si>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</si>
  <si>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</si>
  <si>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</si>
  <si>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 xml:space="preserve">Plantari ortopedici
Rimunerazione: vedi cap. 26.
</t>
  </si>
  <si>
    <t>Rifiniture ortopediche di scarpe
Rimunerazione: vedi cap. 26.</t>
  </si>
  <si>
    <t xml:space="preserve">Scarpe ortopediche prodotte in serie o su misura
Rimunerazione: vedi cap. 26.
</t>
  </si>
  <si>
    <t xml:space="preserve">Scarpe speciali per plantari
Rimunerazione: vedi cap. 26.
</t>
  </si>
  <si>
    <t>Limitazione: al massimo 2 paia all’anno</t>
  </si>
  <si>
    <t>Scarpe speciali per fasciature</t>
  </si>
  <si>
    <t>oberes/unteres Sprunggelenk</t>
  </si>
  <si>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</si>
  <si>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</si>
  <si>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</si>
  <si>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</si>
  <si>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</si>
  <si>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</si>
  <si>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</si>
  <si>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</si>
  <si>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</si>
  <si>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Tibia</t>
  </si>
  <si>
    <t>Modifications orthopédiques de chaussures
Rémunération: voir chap. 26</t>
  </si>
  <si>
    <t>4.10a</t>
  </si>
  <si>
    <t xml:space="preserve">Carica per bombole di ossigeno compresso di tutte le grandezze (comprende l’ossigeno medicale e il confezionamento)
Sono rimunerati solo i medicamenti e le grandezze d’imballaggio omologati da Swissmedic.
</t>
  </si>
  <si>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</si>
  <si>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</si>
  <si>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</si>
  <si>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</si>
  <si>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</si>
  <si>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 </t>
  </si>
  <si>
    <t xml:space="preserve">  </t>
  </si>
  <si>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</si>
  <si>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</si>
  <si>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</si>
  <si>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</si>
  <si>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</si>
  <si>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</si>
  <si>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</si>
  <si>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</si>
  <si>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</si>
  <si>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</si>
  <si>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</si>
  <si>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</si>
  <si>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</si>
  <si>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</si>
  <si>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</si>
  <si>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</si>
  <si>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</si>
  <si>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</si>
  <si>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</si>
  <si>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</si>
  <si>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Pauschale für die technische Erstinstruktion und Erstinstallation für Abfüllsystem zum Sauerstoff-Konzentrator durch Techniker des Herstellers oder des Anbieters</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</si>
  <si>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</si>
  <si>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t>Rumpf</t>
  </si>
  <si>
    <t>Hüft-Orthesen diverse
Vergütung: siehe Kap. 23.</t>
  </si>
  <si>
    <t>Rumpf-Orthesen diverse
Vergütung: siehe Kap. 23.</t>
  </si>
  <si>
    <t>Tronc</t>
  </si>
  <si>
    <t>Orthèses de hanche
Rémunération: voir chap. 23.</t>
  </si>
  <si>
    <t>Orthèses de tronc
Rémunération: voir chap. 23.</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</si>
  <si>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</si>
  <si>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</si>
  <si>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</si>
  <si>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Sensori 
(senza calibrazione nel corso della durata d’impiego)
Non utilizzabile con 21.05</t>
  </si>
  <si>
    <t>Tronco</t>
  </si>
  <si>
    <t>Ortesi dell’anca
Rimunerazione: v. cap. 23.</t>
  </si>
  <si>
    <t>Ortesi del tronco
Rimunerazione: v. cap. 23.</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</si>
  <si>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</si>
  <si>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</si>
  <si>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</si>
  <si>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</si>
  <si>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</si>
  <si>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</si>
  <si>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</si>
  <si>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</si>
  <si>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</si>
  <si>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</si>
  <si>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 xml:space="preserve">Verbrauchsmaterial zu Absauggerät für Atemwege (Absaugschlauch, Verbindungsschlauch, Filter und Fingertip)
</t>
  </si>
  <si>
    <t xml:space="preserve">Absaugkatheter zu Absauggerät für Atemwege
</t>
  </si>
  <si>
    <t xml:space="preserve">Vernebler (inkl. Schlauch) zu Aerosol-Apparat 
</t>
  </si>
  <si>
    <t xml:space="preserve">Vernebler mit Mesh-Technologie (inkl. Aerosolerzeuger und Schlauch) zu Aerosol-Apparat  </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</si>
  <si>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</si>
  <si>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</si>
  <si>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 xml:space="preserve">Maske zu Vorschaltkammer
</t>
  </si>
  <si>
    <t xml:space="preserve">Limitation:
• Vergütung nur bei Durchführung durch einen Techniker des Herstellers oder Anbieters
Anwendbar mit Pos. 14.03.15.00.1 und 14.03.15.00.2
</t>
  </si>
  <si>
    <t xml:space="preserve">Wartung für Abfüllsystem zum Sauerstoff-Konzentrator ab 2. Jahr nach Kauf 
Inkl. Wartungsmaterial gemäss Wartungsplan des Herstellers
</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</si>
  <si>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</si>
  <si>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 xml:space="preserve">Verbrauchsmaterial (Schlauchsystem, Masken, Filter, Wasserkammer) für Geräte zur Behandlung von Atemstörungen im Schlaf
</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</si>
  <si>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</si>
  <si>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</si>
  <si>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</si>
  <si>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</si>
  <si>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</si>
  <si>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</si>
  <si>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</si>
  <si>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</si>
  <si>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</si>
  <si>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</si>
  <si>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</si>
  <si>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</si>
  <si>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</si>
  <si>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</si>
  <si>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</si>
  <si>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</si>
  <si>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t xml:space="preserve">Applicable avec la pos. 14.10.26.00.1 </t>
  </si>
  <si>
    <t>Non applicable avec les pos. 14.10.61.00.1 et 14.10.62.00.1</t>
  </si>
  <si>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</si>
  <si>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</si>
  <si>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</si>
  <si>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</si>
  <si>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</si>
  <si>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</si>
  <si>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</si>
  <si>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</si>
  <si>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</si>
  <si>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</si>
  <si>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</si>
  <si>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</si>
  <si>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</si>
  <si>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</si>
  <si>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</si>
  <si>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</si>
  <si>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</si>
  <si>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</si>
  <si>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</si>
  <si>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Applicabile con la posizione 14.10.26.00.1</t>
  </si>
  <si>
    <t>Non applicabile con le posizioni 14.10.61.00.1 e 14.10.62.00.1</t>
  </si>
  <si>
    <t>Non applicabile con le posizioni 14.10.60.00.1 e 14.10.62.00.1</t>
  </si>
  <si>
    <t>Non applicabile con le posizioni 14.10.60.00.1 e 14.10.61.00.1</t>
  </si>
  <si>
    <t>Applicabile con le pos. 14.11.02.00.1, 14.11.02.00.2, 14.11.03.00.2, 14.11.04.00.2</t>
  </si>
  <si>
    <t xml:space="preserve">Set d’accessori (biberon, coppe con connettore, adattatore, tubo flessibile) per pompa tiralatte elettrica
</t>
  </si>
  <si>
    <t>03.06</t>
  </si>
  <si>
    <t xml:space="preserve"> Infusionspumpen</t>
  </si>
  <si>
    <t>03.06.01.00.1</t>
  </si>
  <si>
    <t>03.06.01.00.2</t>
  </si>
  <si>
    <t>03.06.01.01.1</t>
  </si>
  <si>
    <t>03.06.01.02.1</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</si>
  <si>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</si>
  <si>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</si>
  <si>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</si>
  <si>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</si>
  <si>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</si>
  <si>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</si>
  <si>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</si>
  <si>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</si>
  <si>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</si>
  <si>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</si>
  <si>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</si>
  <si>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</si>
  <si>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</si>
  <si>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</si>
  <si>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</si>
  <si>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</si>
  <si>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</si>
  <si>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</si>
  <si>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</si>
  <si>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</si>
  <si>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</si>
  <si>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</si>
  <si>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</si>
  <si>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</si>
  <si>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</si>
  <si>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</si>
  <si>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</si>
  <si>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</si>
  <si>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</si>
  <si>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</si>
  <si>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</si>
  <si>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</si>
  <si>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</si>
  <si>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</si>
  <si>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</si>
  <si>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</si>
  <si>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Infusionspumpe, nicht tragbar, Kauf</t>
  </si>
  <si>
    <t>Infusionspumpe, nicht tragbar, Miete
Inkl. Wartung, exkl. Verbrauchsmaterial</t>
  </si>
  <si>
    <t>03.06.01.03.1</t>
  </si>
  <si>
    <t>Pauschale für die technische Erstinstruktion und initiale Einstellung der Infusionspumpen, (pro Gerätetyp) durch Techniker des Herstellers oder Anbieters, bei Kauf</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</si>
  <si>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</si>
  <si>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</si>
  <si>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</si>
  <si>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</si>
  <si>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</si>
  <si>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</si>
  <si>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</si>
  <si>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</si>
  <si>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</si>
  <si>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</si>
  <si>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</si>
  <si>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</si>
  <si>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</si>
  <si>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</si>
  <si>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</si>
  <si>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</si>
  <si>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</si>
  <si>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</si>
  <si>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</si>
  <si>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</si>
  <si>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</si>
  <si>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</si>
  <si>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</si>
  <si>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</si>
  <si>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</si>
  <si>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</si>
  <si>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</si>
  <si>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</si>
  <si>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</si>
  <si>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</si>
  <si>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</si>
  <si>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</si>
  <si>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</si>
  <si>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</si>
  <si>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</si>
  <si>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</si>
  <si>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</si>
  <si>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</si>
  <si>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</si>
  <si>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</si>
  <si>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</si>
  <si>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</si>
  <si>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</si>
  <si>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</si>
  <si>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</si>
  <si>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</si>
  <si>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</si>
  <si>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</si>
  <si>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</si>
  <si>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</si>
  <si>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</si>
  <si>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</si>
  <si>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</si>
  <si>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</si>
  <si>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</si>
  <si>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</si>
  <si>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</si>
  <si>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</si>
  <si>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</si>
  <si>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</si>
  <si>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</si>
  <si>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</si>
  <si>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</si>
  <si>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</si>
  <si>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</si>
  <si>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</si>
  <si>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</si>
  <si>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</si>
  <si>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</si>
  <si>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</si>
  <si>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</si>
  <si>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</si>
  <si>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</si>
  <si>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</si>
  <si>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</si>
  <si>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</si>
  <si>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</si>
  <si>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</si>
  <si>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</si>
  <si>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</si>
  <si>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</si>
  <si>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</si>
  <si>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</si>
  <si>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</si>
  <si>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</si>
  <si>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</si>
  <si>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</si>
  <si>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</si>
  <si>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</si>
  <si>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</si>
  <si>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</si>
  <si>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</si>
  <si>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</si>
  <si>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</si>
  <si>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</si>
  <si>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</si>
  <si>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</si>
  <si>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</si>
  <si>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</si>
  <si>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</si>
  <si>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</si>
  <si>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</si>
  <si>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</si>
  <si>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</si>
  <si>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</si>
  <si>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</si>
  <si>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</si>
  <si>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</si>
  <si>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</si>
  <si>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</si>
  <si>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</si>
  <si>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</si>
  <si>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</si>
  <si>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</si>
  <si>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</si>
  <si>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</si>
  <si>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</si>
  <si>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</si>
  <si>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</si>
  <si>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</si>
  <si>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</si>
  <si>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</si>
  <si>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</si>
  <si>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Pompe à perfusion, portable, location
Y c. maintenance, hors consommables </t>
  </si>
  <si>
    <t>forfait / an</t>
  </si>
  <si>
    <t>forfait / 1 mois</t>
  </si>
  <si>
    <t>Pompe à perfusion non portable, location
Y c. maintenance, hors consommables</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</si>
  <si>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</si>
  <si>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</si>
  <si>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</si>
  <si>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</si>
  <si>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</si>
  <si>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</si>
  <si>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 à perfusion avec ou sans compte-goutte mécanique</t>
  </si>
  <si>
    <t>Tubulure à perfusion pour pompe à perfusion</t>
  </si>
  <si>
    <t>Rallonge pour tubulure à perfusion ≤ 100 cm</t>
  </si>
  <si>
    <t>Rallonge pour tubulure à perfusion &gt; 100 cm</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</si>
  <si>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</si>
  <si>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</si>
  <si>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</si>
  <si>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</si>
  <si>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</si>
  <si>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</si>
  <si>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</si>
  <si>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</si>
  <si>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</si>
  <si>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</si>
  <si>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</si>
  <si>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</si>
  <si>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</si>
  <si>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</si>
  <si>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</si>
  <si>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</si>
  <si>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Fixation de cathéter</t>
  </si>
  <si>
    <t>Protection antibactérienne du site de ponction (chlorhexidine, ions argent)</t>
  </si>
  <si>
    <t>Sacoche pour pompe à perfusion à usage unique</t>
  </si>
  <si>
    <t>03.07.09.21.1</t>
  </si>
  <si>
    <t xml:space="preserve">
01.10.2022</t>
  </si>
  <si>
    <t>Aiguille hypodermique Luer</t>
  </si>
  <si>
    <t>Cathéter veineux</t>
  </si>
  <si>
    <t>Cathéter sous-cutané</t>
  </si>
  <si>
    <t>Aiguille pour chambre implantable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</si>
  <si>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</si>
  <si>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</si>
  <si>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</si>
  <si>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</si>
  <si>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</si>
  <si>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</si>
  <si>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</si>
  <si>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</si>
  <si>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</si>
  <si>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</si>
  <si>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</si>
  <si>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</si>
  <si>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</si>
  <si>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</si>
  <si>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35.07.11.10.1</t>
  </si>
  <si>
    <t>35.07.11.11.1</t>
  </si>
  <si>
    <t>Miel médical (part de miel médical &gt; 75 %), semi-solide, stérile 5 g</t>
  </si>
  <si>
    <t>Miel médical (part de miel médical &gt; 75 %), semi-solide, stérile 20 g</t>
  </si>
  <si>
    <t>Pompa per perfusione portatile, acquisto</t>
  </si>
  <si>
    <t>Pompa per perfusione portatile, noleggio
Compresa manutenzione, non compreso materiale di consumo</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</si>
  <si>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</si>
  <si>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</si>
  <si>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</si>
  <si>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</si>
  <si>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</si>
  <si>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Forfait per la prima istruzione tecnica e l’impostazione iniziale delle pompe per perfusione, compresi ritiro, pulizia e riciclaggio (per tipo di apparecchio) a cura del tecnico del fabbricante o del fornitore, in caso di noleggio</t>
  </si>
  <si>
    <t>Pompa per perfusione, monouso ≤ 100 ml</t>
  </si>
  <si>
    <t>Pompa per perfusione, monouso &gt; 100 ml</t>
  </si>
  <si>
    <t>Riserva di medicamento ≤ 50 ml, non riutilizzabile</t>
  </si>
  <si>
    <t>Riserva di medicamento 51 – 100 ml, non riutilizzabile</t>
  </si>
  <si>
    <t>Riserva di medicamento ≥ 101 ml, non riutilizzabile</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</si>
  <si>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</si>
  <si>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</si>
  <si>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</si>
  <si>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</si>
  <si>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</si>
  <si>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</si>
  <si>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</si>
  <si>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</si>
  <si>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</si>
  <si>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</si>
  <si>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</si>
  <si>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</si>
  <si>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</si>
  <si>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</si>
  <si>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</si>
  <si>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</si>
  <si>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</si>
  <si>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</si>
  <si>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</si>
  <si>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</si>
  <si>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</si>
  <si>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</si>
  <si>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</si>
  <si>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</si>
  <si>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</si>
  <si>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</si>
  <si>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</si>
  <si>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</si>
  <si>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</si>
  <si>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</si>
  <si>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</si>
  <si>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</si>
  <si>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</si>
  <si>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</si>
  <si>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</si>
  <si>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</si>
  <si>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</si>
  <si>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</si>
  <si>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</si>
  <si>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</si>
  <si>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</si>
  <si>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Custodia per pompe per perfusione monouso</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</si>
  <si>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</si>
  <si>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</si>
  <si>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</si>
  <si>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</si>
  <si>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</si>
  <si>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</si>
  <si>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</si>
  <si>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</si>
  <si>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</si>
  <si>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</si>
  <si>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</si>
  <si>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</si>
  <si>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</si>
  <si>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</si>
  <si>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</si>
  <si>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</si>
  <si>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</si>
  <si>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</si>
  <si>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</si>
  <si>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</si>
  <si>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</si>
  <si>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</si>
  <si>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</si>
  <si>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</si>
  <si>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</si>
  <si>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</si>
  <si>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</si>
  <si>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03.07.09.18.1</t>
  </si>
  <si>
    <t>03.07.15</t>
  </si>
  <si>
    <t>Immunglobulin-Heim-Therapie</t>
  </si>
  <si>
    <t>03.07.15.01.1</t>
  </si>
  <si>
    <t>03.07.15.02.1</t>
  </si>
  <si>
    <t>03.07.15.03.1</t>
  </si>
  <si>
    <t>03.07.15.04.1</t>
  </si>
  <si>
    <t>03.07.15.05.1</t>
  </si>
  <si>
    <t>Vial Adapter</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</si>
  <si>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</si>
  <si>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</si>
  <si>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</si>
  <si>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</si>
  <si>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</si>
  <si>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</si>
  <si>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</si>
  <si>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</si>
  <si>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</si>
  <si>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</si>
  <si>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</si>
  <si>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</si>
  <si>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</si>
  <si>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</si>
  <si>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</si>
  <si>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</si>
  <si>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</si>
  <si>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Pauschale für Rücknahme, Reinigung und Wiederaufbereitung des Ständers/Infusionsständers</t>
  </si>
  <si>
    <t>21.03.05.01.1</t>
  </si>
  <si>
    <t>Sicherheitslanzetten zur kapillaren Blutgewinnung</t>
  </si>
  <si>
    <t>35.01.08d</t>
  </si>
  <si>
    <t>35.01.08.30.1</t>
  </si>
  <si>
    <t>Fixationshilfe für Wundverbände Fuss, gebrauchsfertig</t>
  </si>
  <si>
    <t>35.01.08e</t>
  </si>
  <si>
    <t>35.01.08.35.1</t>
  </si>
  <si>
    <t>Fixationshilfen für Verbände in Kleiderform</t>
  </si>
  <si>
    <t>35.05.01.05.1</t>
  </si>
  <si>
    <t>35.05.01.06.1</t>
  </si>
  <si>
    <t>Aktiviertes Wundkissen zur Nasstherapie, steril 
8x14 cm oval</t>
  </si>
  <si>
    <t>Aktiviertes Wundkissen zur Nasstherapie, steril 
15x15 cm</t>
  </si>
  <si>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</si>
  <si>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</si>
  <si>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</si>
  <si>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</si>
  <si>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</si>
  <si>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</si>
  <si>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</si>
  <si>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</si>
  <si>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</si>
  <si>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</si>
  <si>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</si>
  <si>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</si>
  <si>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</si>
  <si>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</si>
  <si>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</si>
  <si>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</si>
  <si>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</si>
  <si>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</si>
  <si>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</si>
  <si>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</si>
  <si>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</si>
  <si>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</si>
  <si>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</si>
  <si>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</si>
  <si>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</si>
  <si>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</si>
  <si>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</si>
  <si>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</si>
  <si>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</si>
  <si>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</si>
  <si>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</si>
  <si>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</si>
  <si>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</si>
  <si>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</si>
  <si>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</si>
  <si>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</si>
  <si>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</si>
  <si>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</si>
  <si>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</si>
  <si>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</si>
  <si>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</si>
  <si>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</si>
  <si>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</si>
  <si>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</si>
  <si>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</si>
  <si>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</si>
  <si>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</si>
  <si>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</si>
  <si>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</si>
  <si>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</si>
  <si>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</si>
  <si>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</si>
  <si>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</si>
  <si>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</si>
  <si>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</si>
  <si>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</si>
  <si>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</si>
  <si>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</si>
  <si>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</si>
  <si>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</si>
  <si>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</si>
  <si>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</si>
  <si>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</si>
  <si>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</si>
  <si>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</si>
  <si>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</si>
  <si>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</si>
  <si>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</si>
  <si>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</si>
  <si>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</si>
  <si>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</si>
  <si>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</si>
  <si>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</si>
  <si>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</si>
  <si>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</si>
  <si>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</si>
  <si>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</si>
  <si>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</si>
  <si>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</si>
  <si>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</si>
  <si>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</si>
  <si>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</si>
  <si>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</si>
  <si>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</si>
  <si>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</si>
  <si>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</si>
  <si>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</si>
  <si>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</si>
  <si>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</si>
  <si>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</si>
  <si>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</si>
  <si>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</si>
  <si>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</si>
  <si>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</si>
  <si>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</si>
  <si>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</si>
  <si>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</si>
  <si>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</si>
  <si>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</si>
  <si>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</si>
  <si>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</si>
  <si>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</si>
  <si>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</si>
  <si>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</si>
  <si>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</si>
  <si>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</si>
  <si>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</si>
  <si>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</si>
  <si>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</si>
  <si>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</si>
  <si>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</si>
  <si>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</si>
  <si>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</si>
  <si>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</si>
  <si>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</si>
  <si>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</si>
  <si>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</si>
  <si>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</si>
  <si>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</si>
  <si>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</si>
  <si>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</si>
  <si>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</si>
  <si>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</si>
  <si>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</si>
  <si>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</si>
  <si>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</si>
  <si>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</si>
  <si>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</si>
  <si>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</si>
  <si>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</si>
  <si>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</si>
  <si>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</si>
  <si>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</si>
  <si>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</si>
  <si>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</si>
  <si>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</si>
  <si>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</si>
  <si>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</si>
  <si>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</si>
  <si>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</si>
  <si>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</si>
  <si>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99.20.01.00.1</t>
  </si>
  <si>
    <t>99.20.01.01.1</t>
  </si>
  <si>
    <t>Pflasterentferner mit Silikon 
Spray, 50ml</t>
  </si>
  <si>
    <t>Pflasterentferner mit Silikon 
Tücher</t>
  </si>
  <si>
    <t>99.30</t>
  </si>
  <si>
    <t>99.30.06</t>
  </si>
  <si>
    <t>99.31</t>
  </si>
  <si>
    <t>99.30.03.01.1</t>
  </si>
  <si>
    <t>Set mit Schlitzkompresse, steril
Beinhaltet mindestens:
Schlitzkompresse, Kompresse/Tupfer</t>
  </si>
  <si>
    <t>99.30.04.01.1</t>
  </si>
  <si>
    <t>99.30.06.02.1</t>
  </si>
  <si>
    <t>Infusions-Set, steril
Beinhaltet mindestens:Abdecktuch, Kompresse/Tupfer, Spritze, Kanüle, Venenverweilkatheter, Infusionsleitung, Dreiweghahn, sterile Untersuchungshandschuhe</t>
  </si>
  <si>
    <t>99.31.01.01.1</t>
  </si>
  <si>
    <t>99.31.03.01.1</t>
  </si>
  <si>
    <t>99.31.04.01.1</t>
  </si>
  <si>
    <t>99.31.05.01.1</t>
  </si>
  <si>
    <t>99.31.05.02.1</t>
  </si>
  <si>
    <t>99.31.07.01.1</t>
  </si>
  <si>
    <t>99.31.08.01.1</t>
  </si>
  <si>
    <t>99.31.09.01.1</t>
  </si>
  <si>
    <t>Einweg Knopfkanüle, steril</t>
  </si>
  <si>
    <t>Einweg Schere, Metall, steril</t>
  </si>
  <si>
    <t>Einweg Pinzette, Kunststoff, steril</t>
  </si>
  <si>
    <t>Einweg Pinzette, Metall, steril</t>
  </si>
  <si>
    <t>Ringkürette, steril</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</si>
  <si>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</si>
  <si>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</si>
  <si>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</si>
  <si>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</si>
  <si>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</si>
  <si>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</si>
  <si>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</si>
  <si>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 xml:space="preserve">Infusionspumpe, tragbar, Kauf
</t>
  </si>
  <si>
    <t xml:space="preserve">Wartung Infusionspumpe, tragbar
</t>
  </si>
  <si>
    <t xml:space="preserve">Wartung Infusionspumpe, nicht tragbar
</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</si>
  <si>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</si>
  <si>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</si>
  <si>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</si>
  <si>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</si>
  <si>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</si>
  <si>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</si>
  <si>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</si>
  <si>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</si>
  <si>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</si>
  <si>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</si>
  <si>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</si>
  <si>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</si>
  <si>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</si>
  <si>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</si>
  <si>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</si>
  <si>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</si>
  <si>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</si>
  <si>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</si>
  <si>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</si>
  <si>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</si>
  <si>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</si>
  <si>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</si>
  <si>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</si>
  <si>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</si>
  <si>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</si>
  <si>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</si>
  <si>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</si>
  <si>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</si>
  <si>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</si>
  <si>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</si>
  <si>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</si>
  <si>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</si>
  <si>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</si>
  <si>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</si>
  <si>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</si>
  <si>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</si>
  <si>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</si>
  <si>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</si>
  <si>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</si>
  <si>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</si>
  <si>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</si>
  <si>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</si>
  <si>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</si>
  <si>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t xml:space="preserve">Limitation: 
• Remboursement seulement en cas de remise par un centre de remise au sens de l’art. 55 OAMal 
• Remboursement unique de cette position pour une seule location au moment de la reprise
• Cumulable avec la pos. 03.07.08.05.2
</t>
  </si>
  <si>
    <t xml:space="preserve">Limitation:
• Location limitée à 180 jours
• Remboursement seulement en cas de remise par un centre de remise au sens de l’art. 55 OAMal 
</t>
  </si>
  <si>
    <t>Aiguille pour flacon de prélèvement</t>
  </si>
  <si>
    <t>Traitement par immunoglobulines à domicile</t>
  </si>
  <si>
    <t>Adaptateur pour flacon</t>
  </si>
  <si>
    <t>Aide électrique au remplissage pour le traitement sous-cutané par immunoglobulines à domicile</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</si>
  <si>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</si>
  <si>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</si>
  <si>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</si>
  <si>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t xml:space="preserve">Système de compression à deux couches. Set d'au moins deux composants. </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</si>
  <si>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</si>
  <si>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</si>
  <si>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</si>
  <si>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Accessoires pour la fixation de pansement sur le pied, prêt à l’emploi</t>
  </si>
  <si>
    <t>Accessoires de fixation pour pansements sous forme de vêtements</t>
  </si>
  <si>
    <t>Coussinets vulnéraires activés pour thérapie en milieu humide, stériles
8x714 cm</t>
  </si>
  <si>
    <t>Coussinets vulnéraires activés pour thérapie en milieu humide, stériles
15x15 cm</t>
  </si>
  <si>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</si>
  <si>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</si>
  <si>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</si>
  <si>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</si>
  <si>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</si>
  <si>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t>35.05.09.10.1</t>
  </si>
  <si>
    <t>35.05.09.11.1</t>
  </si>
  <si>
    <t>35.05.09.12.1</t>
  </si>
  <si>
    <t xml:space="preserve">Gel pour les plaies avec agent conservateur 25 g (ou ml)
Minimum 20 g (ou ml)
</t>
  </si>
  <si>
    <t>Gel pour les plaies avec agent conservateur 50 g (ou ml)</t>
  </si>
  <si>
    <t>Gel pour les plaies avec agent conservateur 250 g (ou ml)</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</si>
  <si>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</si>
  <si>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</si>
  <si>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</si>
  <si>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</si>
  <si>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</si>
  <si>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</si>
  <si>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</si>
  <si>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</si>
  <si>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</si>
  <si>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</si>
  <si>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</si>
  <si>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</si>
  <si>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</si>
  <si>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</si>
  <si>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</si>
  <si>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</si>
  <si>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</si>
  <si>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</si>
  <si>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</si>
  <si>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</si>
  <si>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</si>
  <si>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</si>
  <si>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</si>
  <si>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</si>
  <si>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</si>
  <si>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Systèmes de traitement des plaies par pression négative</t>
  </si>
  <si>
    <t>Protection des berges de la plaie</t>
  </si>
  <si>
    <t xml:space="preserve">Asticothérapie, prête à l’emploi, poches de soin
Asticots par cm² 
</t>
  </si>
  <si>
    <t>Coûts de transport forfaitaires (express) pour asticothérapie</t>
  </si>
  <si>
    <t>Aides en cas de dysphagie</t>
  </si>
  <si>
    <t>Épaississant en cas de dysphagie</t>
  </si>
  <si>
    <t>1 portion</t>
  </si>
  <si>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</si>
  <si>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</si>
  <si>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</si>
  <si>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</si>
  <si>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</si>
  <si>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t>Limitation: seulement pour l’indication de l’épidermolyse bulleuse</t>
  </si>
  <si>
    <t xml:space="preserve">Dissolvant d’adhésifs médicaux à base de silicone 
Spray, 50ml
</t>
  </si>
  <si>
    <t xml:space="preserve">Dissolvant d’adhésifs médicaux à base de silicone
Lingette
</t>
  </si>
  <si>
    <t>99.30.02</t>
  </si>
  <si>
    <t>99.30.03</t>
  </si>
  <si>
    <t>99.30.04</t>
  </si>
  <si>
    <t>Canule à bouton jetable, stérile</t>
  </si>
  <si>
    <t>Ciseaux jetables, métal, stériles</t>
  </si>
  <si>
    <t>Pince jetable, plastique, stérile</t>
  </si>
  <si>
    <t>Pince jetable, métal, stérile</t>
  </si>
  <si>
    <t>Curette annulaire, stérile</t>
  </si>
  <si>
    <t>Coupe-fil, stérile</t>
  </si>
  <si>
    <t>Pince ôte-agrafe, stérile</t>
  </si>
  <si>
    <t xml:space="preserve">Limitazione: 
• Durata di noleggio massima 180 giorni
• Rimunerazione solo in caso di consegna da parte di un centro apposito secondo l’articolo 55 OAMal 
</t>
  </si>
  <si>
    <t>Spike per prelievo da flaconi</t>
  </si>
  <si>
    <t>Terapia con immunoglobuline a domicilio</t>
  </si>
  <si>
    <t>Vial adapter</t>
  </si>
  <si>
    <t>Dispositivo elettrico per terapia sottocutanea con immunoglobuline a domicilio</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</si>
  <si>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</si>
  <si>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</si>
  <si>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</si>
  <si>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t>Lancette di sicurezza per la raccolta di sangue capillare</t>
  </si>
  <si>
    <t>Mezzo di fissazione per medicazioni del piede, pronto all’uso</t>
  </si>
  <si>
    <t>Mezzi di fissazione per fasciature sotto forma di vestiario</t>
  </si>
  <si>
    <t>Cuscinetto vulnerario attivo per la terapia in ambiente umido, sterile
8x14 cm ovale</t>
  </si>
  <si>
    <t>Cuscinetto vulnerario attivo per la terapia in ambiente umido, sterile 
15x15 cm</t>
  </si>
  <si>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</si>
  <si>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</si>
  <si>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</si>
  <si>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</si>
  <si>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</si>
  <si>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</si>
  <si>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</si>
  <si>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</si>
  <si>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</si>
  <si>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</si>
  <si>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</si>
  <si>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</si>
  <si>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</si>
  <si>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</si>
  <si>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</si>
  <si>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</si>
  <si>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</si>
  <si>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</si>
  <si>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</si>
  <si>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</si>
  <si>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</si>
  <si>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</si>
  <si>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</si>
  <si>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</si>
  <si>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</si>
  <si>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</si>
  <si>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</si>
  <si>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</si>
  <si>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</si>
  <si>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</si>
  <si>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</si>
  <si>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</si>
  <si>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</si>
  <si>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</si>
  <si>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</si>
  <si>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</si>
  <si>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</si>
  <si>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</si>
  <si>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</si>
  <si>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</si>
  <si>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</si>
  <si>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</si>
  <si>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</si>
  <si>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</si>
  <si>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</si>
  <si>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</si>
  <si>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</si>
  <si>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</si>
  <si>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</si>
  <si>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</si>
  <si>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</si>
  <si>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</si>
  <si>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</si>
  <si>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t>Protezione del bordo delle ferite</t>
  </si>
  <si>
    <t>Larve per il trattamento di ferite, pronte all’uso, in bustine
Larve per cm²</t>
  </si>
  <si>
    <t>Costi di trasporto forfettari (express) di larve per il trattamento di ferite</t>
  </si>
  <si>
    <t>per cm²</t>
  </si>
  <si>
    <t>Ausili per disfagia</t>
  </si>
  <si>
    <t>Addensante per disfagia</t>
  </si>
  <si>
    <t>1 porzione</t>
  </si>
  <si>
    <t>Soluzione per la detersione di ferite
Almeno 250 ml</t>
  </si>
  <si>
    <t>Soluzione per la detersione di ferite
500 ml</t>
  </si>
  <si>
    <t>Soluzione per la detersione di ferite
1’000 ml</t>
  </si>
  <si>
    <t>99.20.01</t>
  </si>
  <si>
    <t>Remover adesivi medicali</t>
  </si>
  <si>
    <t>Remover adesivi medicali con silicone</t>
  </si>
  <si>
    <t>Remover adesivi medicali con silicone 
Spray, 50ml</t>
  </si>
  <si>
    <t>Remover adesivi medicali con silicone 
Salviette</t>
  </si>
  <si>
    <t>Cannula di irrigazione monouso, sterile</t>
  </si>
  <si>
    <t>Forbici monouso, in metallo, sterili</t>
  </si>
  <si>
    <t>Pinzette monouso, in plastica, sterili</t>
  </si>
  <si>
    <t>Pinzette monouso, in metallo, sterili</t>
  </si>
  <si>
    <t>Curette, sterile</t>
  </si>
  <si>
    <t>Lama levapunti, sterile</t>
  </si>
  <si>
    <t>Levagraffette, sterile</t>
  </si>
  <si>
    <r>
      <t xml:space="preserve">Zubehör zu Infusionstherapie und/oder enteralen Ernährung
</t>
    </r>
    <r>
      <rPr>
        <sz val="11"/>
        <rFont val="Arial"/>
        <family val="2"/>
      </rPr>
      <t>Bei voraussichtlich längerer Therapieanwendung wird ein Kauf empfohlen.</t>
    </r>
  </si>
  <si>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</si>
  <si>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</si>
  <si>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</si>
  <si>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</si>
  <si>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</si>
  <si>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</si>
  <si>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</si>
  <si>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</si>
  <si>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</si>
  <si>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</si>
  <si>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</si>
  <si>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</si>
  <si>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</si>
  <si>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</si>
  <si>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</si>
  <si>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</si>
  <si>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</si>
  <si>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</si>
  <si>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</si>
  <si>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</si>
  <si>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</si>
  <si>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Aghi cannula / Spike</t>
  </si>
  <si>
    <r>
      <t xml:space="preserve">Accessori per terapia mediante perfusione
</t>
    </r>
    <r>
      <rPr>
        <sz val="11"/>
        <rFont val="Arial"/>
        <family val="2"/>
      </rPr>
      <t>Se si prevede una terapia di lunga durata, si consiglia un acquisto dell’apparecchio.</t>
    </r>
  </si>
  <si>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</si>
  <si>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</si>
  <si>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</si>
  <si>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</si>
  <si>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Non applicabile con capitolo 15 e pos. 29.01.01.00.1 e 31.20.00.01.1</t>
  </si>
  <si>
    <t xml:space="preserve">Protezione del bordo delle ferite con silossani, applicatore sterile, 1 ml
</t>
  </si>
  <si>
    <t>Protezione del bordo delle ferite con silossani, applicatore sterile, 3 ml</t>
  </si>
  <si>
    <r>
      <rPr>
        <b/>
        <sz val="11"/>
        <rFont val="Arial"/>
        <family val="2"/>
      </rPr>
      <t>Set di trattamento</t>
    </r>
    <r>
      <rPr>
        <sz val="11"/>
        <rFont val="Arial"/>
        <family val="2"/>
      </rPr>
      <t xml:space="preserve">
trattamento
I set di trattamento sono utilizzati per il trattamento di ferite o fistole.</t>
    </r>
  </si>
  <si>
    <t>Penne per somministrazione di medicamenti</t>
  </si>
  <si>
    <t>Penna per iniezione di insulina, senza cannula</t>
  </si>
  <si>
    <t xml:space="preserve">Fissa cannula PICC, Midline
</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</si>
  <si>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</si>
  <si>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</si>
  <si>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</si>
  <si>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</si>
  <si>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</si>
  <si>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</si>
  <si>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</si>
  <si>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</si>
  <si>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</si>
  <si>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</si>
  <si>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</si>
  <si>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</si>
  <si>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</si>
  <si>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</si>
  <si>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</si>
  <si>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</si>
  <si>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</si>
  <si>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</si>
  <si>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</si>
  <si>
    <t>Systèmes de traitement des plaies par pression négative, systèmes réutilisables, location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</si>
  <si>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par cm²</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</si>
  <si>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t>
  </si>
  <si>
    <t xml:space="preserve">
</t>
  </si>
  <si>
    <t>Weste mit Defibrillator, Miete 91. bis 334. Tag
Inkl. 24h Notfallservice, Wiederaufbereitung, Ersatz der Elektroden und des sonstigen Verbrauchsmaterials.</t>
  </si>
  <si>
    <t>Weste mit Defibrillator, Miete ab 335. Tag
Inkl. 24h Notfallservice, Wiederaufbereitung, Ersatz der Elektroden und des sonstigen Verbrauchsmaterials.</t>
  </si>
  <si>
    <t>09.03.01.01.2</t>
  </si>
  <si>
    <t>09.03.01.02.2</t>
  </si>
  <si>
    <t>99.50.15.00.1</t>
  </si>
  <si>
    <t>99.50.20.00.1</t>
  </si>
  <si>
    <t>Tablettenmörser</t>
  </si>
  <si>
    <t>Tablettenteiler</t>
  </si>
  <si>
    <t>Broyeur de comprimés</t>
  </si>
  <si>
    <t>Coupe-comprimés</t>
  </si>
  <si>
    <t>Mortaio per compresse</t>
  </si>
  <si>
    <t>Tagliapillole</t>
  </si>
  <si>
    <t xml:space="preserve">Weste mit Defibrillator, Miete 1. bis 90. Tag
Inkl. Schulung, 24h Notfallservice, Wiederaufbereitung, Ersatz der Elektroden und des sonstigen Verbrauchsmaterials.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</si>
  <si>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</si>
  <si>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</si>
  <si>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t>
  </si>
  <si>
    <t xml:space="preserve">CPAP-Gerät mit Befeuchtungssystem, Miete
Inkl. Wartung, Wartungsmaterial, Aufbereitung und Rücknahme. </t>
  </si>
  <si>
    <t xml:space="preserve">Limitation: Verordnung nur durch Fachärzte und Fachärztinnen für Pneumologie oder Fachärzte oder Fachärztinnen für Kinder- und Jugendmedizin mit Schwerpunkt pädiatrische Pneumologie (Weiterbildungsprogramm vom 1. Juli 2004, revidiert am 16. Juni 2016. Das Dokument ist einsehbar unter: www.bag.admin.ch/ref) sowie Paraplegiker-Zentren.
</t>
  </si>
  <si>
    <t>Heimbeatmungsgerät zur Atemunterstützung bei Personen mit ventilatorischer Insuffizienz, Miete
Inkl. Befeuchtungssysteme, Wartung, Wartungsmaterial, Aufbereitungund, Rücknahme und  Pikettdienst durch technisches Personal</t>
  </si>
  <si>
    <t>Heimbeatmungsgerät für dauernd vom Gerät abhängige Personen mit ventilatorischer Insuffizienz, Miete
Inkl. Befeuchtungssysteme, Wartung, Wartungsmaterial, Aufbereitung, Rücknahme und Pikettdienst durch technisches Personal</t>
  </si>
  <si>
    <t>Pauschale für die technische Erstinstruktion und initiale Einstellung der Geräte zur mechanischen Heimventilation durch Techniker der Abgabestelle, die einen Vertrag mit dem Versicherer gemäss Artikel 55 KVV hat.</t>
  </si>
  <si>
    <t>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1.Juli 2015, revidiert am 17. Juni 2021) oder Schwerpunkt pädiatrische Kardiologie (Weiterbildungsprogramm vom 1. Juli 2004, revidiert am 16. Juni 2016. Die Dokumente sind einsehbar unter: www.bag.admin.ch/ref)</t>
  </si>
  <si>
    <t>Appareil CPAP avec système d’humidification, location 
y compris l’entretien, le matériel d’entretien, la préparation et la reprise.</t>
  </si>
  <si>
    <t>Appareil de servo-ventilation avec système d’humidification, location 
y compris l’entretien, le matériel d’entretien, la préparation et la reprise.</t>
  </si>
  <si>
    <t>Appareil bi-level PAP en mode spontané avec système d’humidification, location
y compris l’entretien, le matériel d’entretien, la préparation et la reprise.</t>
  </si>
  <si>
    <t>Appareil de ventilation à domicile pour le soutien ventilatoire de personnes en insuffisance ventilatoire, location 
y compris système d’humidification, entretien, matériel d’entretien, préparation, reprise et service de piquet par du personnel technique</t>
  </si>
  <si>
    <t>Appareil de ventilation à domicile pour personnes souffrant d’insuffisance ventilatoire dépendant d’une assistance ventilatoire permanente, location
y compris système d’humidification, entretien, matériel d’entretien, préparation, reprise et service de piquet par du personnel technique</t>
  </si>
  <si>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</si>
  <si>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 document peut être consulté à l’adresse suivante : www.bag.admin.ch/ref.
</t>
  </si>
  <si>
    <t xml:space="preserve">Giubbotto con defibrillatore, noleggio dal 1° al 90° giorno compresi istruzione, servizio d’emergenza 24 ore su 24, riapprontamento, sostituzione degli elettrodi e di altro materiale di consumo.
</t>
  </si>
  <si>
    <t>Giubbotto con defibrillatore, noleggio dal 91° al 334° giorno
compresi istruzione, servizio d’emergenza 24 ore su 24, riapprontamento, sostituzione degli elettrodi e di altro materiale di consumo.</t>
  </si>
  <si>
    <t>Giubbotto con defibrillatore, noleggio dal 335° giorno
compresi istruzione, servizio d’emergenza 24 ore su 24, riapprontamento, sostituzione degli elettrodi e di altro materiale di consumo.</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</si>
  <si>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t>
  </si>
  <si>
    <t>Apparecchio CPAP con sistema di umidificazione, noleggio
Incl. manutenzione compreso materiale per manutenzione, preparazione e ritiro.</t>
  </si>
  <si>
    <t>Forfait per le prime istruzioni tecniche e la regolazione iniziale di un apparecchio CPAP da parte di tecnici del centro di consegna che ha stipulato un contratto con l’assicuratore secondo l’articolo 55 OAMal.</t>
  </si>
  <si>
    <t>Apparecchio di servo-ventilazione con sistema di umidificazione, noleggio 
Incl. manutenzione compreso materiale per manutenzione, preparazione e ritiro.</t>
  </si>
  <si>
    <t>Apparecchio bi-level PAP in modalità spontanea con sistema di umidificazione, noleggio
Incl. manutenzione compreso materiale per manutenzione, preparazione e ritiro.</t>
  </si>
  <si>
    <t>Forfait per le prime istruzioni tecniche e la regolazione iniziale degli apparecchi di servo-ventilazione e degli apparecchi bi-level PAP da parte tecnici del centro di consegna che ha stipulato un contratto con l’assicuratore secondo l’articolo 55 OAMal.</t>
  </si>
  <si>
    <t>Apparecchio per la ventilazione a domicilio per il sostegno della ventilazione di persone con insufficienza ventilatoria, noleggio
Incl. sistema di umidificazione, manutenzione, compreso materiale di manutenzione, preparazione, ritiro e servizio di picchetto da parte del personale tecnico</t>
  </si>
  <si>
    <r>
      <t>Apparecchio per ventilazione a domicilio per persone con insufficienza ventilatoria dipendenti in permanenza dall’apparecchio, noleggio
Incl. sistema di umidificazione, manutenzione,</t>
    </r>
    <r>
      <rPr>
        <strike/>
        <sz val="11"/>
        <rFont val="Arial"/>
        <family val="2"/>
      </rPr>
      <t xml:space="preserve"> </t>
    </r>
    <r>
      <rPr>
        <sz val="11"/>
        <rFont val="Arial"/>
        <family val="2"/>
      </rPr>
      <t>materiale di manutenzione, preparazione, ritiro e servizio di picchetto da parte del personale tecnico</t>
    </r>
  </si>
  <si>
    <t>Servoventilations-Gerät mit Befeuchtungssystem, Miete
Inkl. Wartung, Wartungsmaterial, Aufbereitung und Rücknahme.</t>
  </si>
  <si>
    <t>Bi-Level PAP Gerät im Spontanmodus mit Befeuchtungssystem, Miete
Inkl. Wartung, Wartungsmaterial, Aufbereitung und Rücknahme.</t>
  </si>
  <si>
    <t xml:space="preserve">Sistema compressivo a 2 strati.
Set commerciabile costituito da almeno due componenti </t>
  </si>
  <si>
    <t xml:space="preserve">Compressione a 2 strati: 1° strato (benda compressiva morbida).
Componente disponibile singolarmente di un sistema compressivo a 2 strati commercializzabile </t>
  </si>
  <si>
    <t xml:space="preserve">Compressione a 2 strati: 2° strato (benda coesiva).
Componente disponibile singolarmente di un sistema compressivo a 2 strati commercializzabile </t>
  </si>
  <si>
    <t>pro Kalenderjahr</t>
  </si>
  <si>
    <t xml:space="preserve">Wattestäbchen, steril
</t>
  </si>
  <si>
    <t>Non applicable avec pos. 31.10 et 31.20</t>
  </si>
  <si>
    <t xml:space="preserve">Cotons-tiges, stériles
</t>
  </si>
  <si>
    <t>Non applicabile con pos. 31.10 e 31.20</t>
  </si>
  <si>
    <t xml:space="preserve">Bastoncini di ovatta, sterili
</t>
  </si>
  <si>
    <t>Pauschale / Jahr</t>
  </si>
  <si>
    <t>Pauschale / 1 Monat</t>
  </si>
  <si>
    <t xml:space="preserve">forfait / jour </t>
  </si>
  <si>
    <t>forfait / 1 mese</t>
  </si>
  <si>
    <t>Penkanülen</t>
  </si>
  <si>
    <t>25.03</t>
  </si>
  <si>
    <t>25.03.01.00.1</t>
  </si>
  <si>
    <t>Brillen-Folien</t>
  </si>
  <si>
    <t>Brillen-Okklusivfolien</t>
  </si>
  <si>
    <t xml:space="preserve">Limitation: 
• Nur für chronische, nicht infizierte Wunden 
• Max: Anwendungsdauer pro Wunde: 12 Wochen 
• Keine Vergütung von wirkstoffhaltigen Arzneimitteln (Antiseptika) </t>
  </si>
  <si>
    <t>35.15</t>
  </si>
  <si>
    <t>35.15.02</t>
  </si>
  <si>
    <t>35.15.02a</t>
  </si>
  <si>
    <t xml:space="preserve">Konventionelle Wundpräparate mit antimikrobiellen Inhaltsstoffen ohne weitere wundwirksame Inhaltsstoffe </t>
  </si>
  <si>
    <t xml:space="preserve">Imprägnierte / beschichtete Wundkompressen mit/ohne Saugkörper, mit dem Fettsäurederivat Dialkylcarbamolchlorid (DACC), nichtklebend </t>
  </si>
  <si>
    <t>35.15.02.10.1</t>
  </si>
  <si>
    <t>35.15.02.11.1</t>
  </si>
  <si>
    <t>35.15.02.12.1</t>
  </si>
  <si>
    <t>35.15.02.13.1</t>
  </si>
  <si>
    <t>Imprägnierte/beschichtete Wundkompresse mit dem Fettsäurederivat Dialkylcarbamolchlorid (DACC), steril 
5x5 cm</t>
  </si>
  <si>
    <t>Imprägnierte/beschichtete Wundkompresse mit dem Fettsäurederivat Dialkylcarbamolchlorid (DACC), steril 
5x7.5 cm</t>
  </si>
  <si>
    <t>Imprägnierte/beschichtete Wundkompresse mit dem Fettsäurederivat Dialkylcarbamolchlorid (DACC), steril 
10x10 cm</t>
  </si>
  <si>
    <t>35.25.02</t>
  </si>
  <si>
    <t>Hilfsmittel in Form von Unterwäsche aus Seide mit kovalent gebundener antimikrobieller Funktion</t>
  </si>
  <si>
    <t>35.25.02.01.1</t>
  </si>
  <si>
    <t>35.25.02.02.1</t>
  </si>
  <si>
    <t>Hilfsmittel in Form von Unterwäsche aus Seide mit kovalent gebundener antimikrobieller Funktion 
1 Unterhose für Männer</t>
  </si>
  <si>
    <t>Hilfsmittel in Form von Unterwäsche aus Seide mit kovalent gebundener antimikrobieller Funktion
1 Unterhose für Frauen</t>
  </si>
  <si>
    <t>Hilfsmittel in Form von Unterwäsche aus Seide mit kovalent gebundener antimikrobieller Funktion
1 Unterhose für Kinder</t>
  </si>
  <si>
    <t>Pauschale / 3 Monate</t>
  </si>
  <si>
    <t>alle 2 Jahre</t>
  </si>
  <si>
    <t>Menge / Einheit</t>
  </si>
  <si>
    <t>Miete pro Tag</t>
  </si>
  <si>
    <t>location par jour</t>
  </si>
  <si>
    <t>par année (prorata)</t>
  </si>
  <si>
    <t>tous les 2 ans</t>
  </si>
  <si>
    <t>Pansement avec miel médical (part de miel médical &gt; 60 %), stérile 10x10 cm</t>
  </si>
  <si>
    <t>Pansement avec miel médical (part de miel médical &gt; 60 %), stérile 10x20 cm</t>
  </si>
  <si>
    <t>Pansement avec miel médical (part de miel médical &gt; 60 %), stérile 30x20 cm</t>
  </si>
  <si>
    <t>Pansement avec miel médical (part de miel médical &gt; 60 %), stérile 30x30 cm</t>
  </si>
  <si>
    <t xml:space="preserve">Pansement avec miel médical (part de miel médical &gt; 60 %), stérile 30x60 cm </t>
  </si>
  <si>
    <t>Pansement hydrogel avec miel médical (part de miel médical &gt; 60 %), stérile 5x5 cm</t>
  </si>
  <si>
    <t>Pansement hydrogel avec miel médical (part de miel médical &gt; 60 %), stérile 10x10 cm</t>
  </si>
  <si>
    <t>Pansement hydrogel avec miel médical (part de miel médical &gt; 60 %), stérile 15x15 cm</t>
  </si>
  <si>
    <t>Pansement hydrogel avec miel médical (part de miel médical &gt; 60 %), stérile 20x20 cm</t>
  </si>
  <si>
    <t>Pansement hydrogel avec miel médical (part de miel médical &gt; 60 %), stérile 20x30 cm</t>
  </si>
  <si>
    <t>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t>
  </si>
  <si>
    <t>Pro Jahr (pro rata)</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</si>
  <si>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</si>
  <si>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per anno (pro rata)</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</si>
  <si>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 
• 1 apparecchio ogni 5 anni.</t>
  </si>
  <si>
    <t>Manutenzione del sistema di ricarica del concentratore d’ossigeno dal secondo anno dopo l’acquisto
Compreso il materiale per la manutenzione secondo il piano del fabbricante</t>
  </si>
  <si>
    <t>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t>
  </si>
  <si>
    <t>Forfait per le prime istruzioni tecniche e la regolazione iniziale degli apparecchi per la ventilazione meccanica a domicilio da parte di tecnici del centro di consegna che ha stipulato un contratto con l’assicuratore secondo l’articolo 55 OAMal.</t>
  </si>
  <si>
    <t xml:space="preserve">Limitazione:
• Rimunerazione solo in caso di realizzazione diretta da parte di un tecnico della ditta di noleggio </t>
  </si>
  <si>
    <t>Feuille d’occlusion pour lunettes</t>
  </si>
  <si>
    <t>35.25.02.03.1</t>
  </si>
  <si>
    <t>Feuilles pour lunettes</t>
  </si>
  <si>
    <t xml:space="preserve">Limitations: 
• Réservé aux plaies chroniques non infectées
• Durée maximale d’utilisation par plaie: 12 semaines 
• Pas de remboursement de médicaments contenant des principes actifs (antiseptiques)
</t>
  </si>
  <si>
    <t>Moyens thérapeutiques en forme de sous-vêtement, en soie, à fonction antimicrobienne fixée par des liaisons covalentes.</t>
  </si>
  <si>
    <r>
      <rPr>
        <b/>
        <sz val="11"/>
        <rFont val="Arial"/>
        <family val="2"/>
      </rPr>
      <t>Geräte zur Behandlung von Atemstörungen im Schlaf</t>
    </r>
    <r>
      <rPr>
        <sz val="11"/>
        <rFont val="Arial"/>
        <family val="2"/>
      </rPr>
      <t xml:space="preserve">
Die </t>
    </r>
    <r>
      <rPr>
        <u/>
        <sz val="11"/>
        <rFont val="Arial"/>
        <family val="2"/>
      </rPr>
      <t>Unterkiefer-Protrusionsorthese</t>
    </r>
    <r>
      <rPr>
        <sz val="11"/>
        <rFont val="Arial"/>
        <family val="2"/>
      </rPr>
      <t xml:space="preserv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t>
    </r>
    <r>
      <rPr>
        <u/>
        <sz val="11"/>
        <rFont val="Arial"/>
        <family val="2"/>
      </rPr>
      <t>CPAP-Geräte</t>
    </r>
    <r>
      <rPr>
        <sz val="11"/>
        <rFont val="Arial"/>
        <family val="2"/>
      </rPr>
      <t xml:space="preserve"> verhindern bei genügendem Druckaufbau die Kollapsneigung der oberen Luftwege im Schlaf. Die Applikation des einstellbaren Druckes (Fixdruck) oder Druckbereiches (Auto-CPAP) erfolgt durch ein Schlauch- und Maskensystem via natürliche Luftwege.
</t>
    </r>
    <r>
      <rPr>
        <u/>
        <sz val="11"/>
        <rFont val="Arial"/>
        <family val="2"/>
      </rPr>
      <t>Geräte zur Servoventilation</t>
    </r>
    <r>
      <rPr>
        <sz val="11"/>
        <rFont val="Arial"/>
        <family val="2"/>
      </rPr>
      <t xml:space="preserve"> arbeiten mit einem variablen inspiratorischen Druck, welcher bei jedem Atemzug neu angepasst wird. Dadurch wird eine Adaption an unterschiedliche pathologische Atemmuster im Schlaf ermöglicht.
</t>
    </r>
    <r>
      <rPr>
        <u/>
        <sz val="11"/>
        <rFont val="Arial"/>
        <family val="2"/>
      </rPr>
      <t>Bi-Level PAP Geräte</t>
    </r>
    <r>
      <rPr>
        <sz val="11"/>
        <rFont val="Arial"/>
        <family val="2"/>
      </rPr>
      <t xml:space="preserv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rFont val="Arial"/>
        <family val="2"/>
      </rPr>
      <t xml:space="preserve">
</t>
    </r>
  </si>
  <si>
    <t>Limitation: 
• Anwendung nur bei infizierten oder kritisch kolonisierten Wunden.
• Max. Anwendungsdauer: 30 Tage. Für die Weiterführung der Anwendung über 30 Tage hinaus, Kostenübernahme nur auf vorgängige besondere Gutsprache des Versicherers, der die Empfehlung des Vertrauensarztes oder der Vertrauensärztin berücksichtigt.</t>
  </si>
  <si>
    <t>Wundrandschutz mit Siloxanen, Applikator steril, 
1 ml</t>
  </si>
  <si>
    <t>Wundrandschutz mit Siloxanen, Applikator steril, 
3 ml</t>
  </si>
  <si>
    <t xml:space="preserve">Limitation: 
• À partir d’une incontinence moyenne. Une incontinence légère n’implique pas de rémunération par l’assurance maladie obligatoire. 
• À partir du 41e mois de vie révolu. L’incontinence infantile normale est exclue.  </t>
  </si>
  <si>
    <t xml:space="preserve">Limitation:
• Utilisation réservée aux plaies infectées ou présentant une colonisation critique
• Durée d’utilisation max. de 30 jours. Si l’utilisation est prolongée au-delà de 30 jours, prise en charge uniquement sur garantie préalable de l’assureur-maladie, qui prend en compte la recommandation du médecin-conseil </t>
  </si>
  <si>
    <t xml:space="preserve">Limitation: 
• Indication: lichen scléreux
• Prescription initiale par les médecins spécialistes en dermatologie 
• Maximum: 3 pièces par an </t>
  </si>
  <si>
    <t>Moyens thérapeutiques en forme de sous-vêtement, en soie, à fonction antimicrobienne fixée par des liaisons covalentes;
1 sous-vêtement homme</t>
  </si>
  <si>
    <t>Moyens thérapeutiques en forme de sous-vêtement, en soie, à fonction antimicrobienne fixée par des liaisons covalentes;
1 sous-vêtement femme</t>
  </si>
  <si>
    <t>Moyens thérapeutiques en forme de sous-vêtement, en soie, à fonction antimicrobienne fixée par des liaisons covalentes;
1 sous-vêtement enfant</t>
  </si>
  <si>
    <t>Imprägnierte/beschichtete Wundkompresse mit dem Fettsäurederivat Dialkylcarbamolchlorid (DACC), steril 
10x20 cm</t>
  </si>
  <si>
    <t>Pellicole per occhiali</t>
  </si>
  <si>
    <t>Pellicola occlusiva per occhiali</t>
  </si>
  <si>
    <t xml:space="preserve">Preparati convenzionali per ferite con antimicrobici e senza ulteriori sostanze attive </t>
  </si>
  <si>
    <t>Mezzi ausiliari sotto forma di biancheria intima in seta con funzione antimicrobica legata covalentemente</t>
  </si>
  <si>
    <t>Mezzi ausiliari sotto forma di biancheria intima in seta con funzione antimicrobica legata covalentemente 
1 paio di mutande da uomo</t>
  </si>
  <si>
    <t>Mezzi ausiliari sotto forma di biancheria intima in seta con funzione antimicrobica legata covalentemente 
1 paio di mutande da donna</t>
  </si>
  <si>
    <t>Mezzi ausiliari sotto forma di biancheria intima in seta con funzione antimicrobica legata covalentemente 
1 paio di mutande da bambino</t>
  </si>
  <si>
    <r>
      <rPr>
        <b/>
        <sz val="11"/>
        <rFont val="Arial"/>
        <family val="2"/>
      </rPr>
      <t>APPARECCHI PER ASPIRAZIONE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</si>
  <si>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rFont val="Arial"/>
        <family val="2"/>
      </rPr>
      <t xml:space="preserve">
</t>
    </r>
  </si>
  <si>
    <r>
      <rPr>
        <b/>
        <sz val="11"/>
        <rFont val="Arial"/>
        <family val="2"/>
      </rPr>
      <t>MEZZI D’APPLICAZIONE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</si>
  <si>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BENDAGGI
</t>
    </r>
    <r>
      <rPr>
        <sz val="1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</si>
  <si>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Tronco
</t>
    </r>
    <r>
      <rPr>
        <sz val="11"/>
        <rFont val="Arial"/>
        <family val="2"/>
      </rPr>
      <t>Le fasce addominali esercitano ovunque la stessa pressione, mentre i bendaggi lombari hanno una zona di compressione definita e sono realizzati in maglia anatomica piatta.</t>
    </r>
  </si>
  <si>
    <r>
      <t xml:space="preserve">Colonna vertebrale lombare
</t>
    </r>
    <r>
      <rPr>
        <sz val="11"/>
        <rFont val="Arial"/>
        <family val="2"/>
      </rPr>
      <t>I bendaggi lombari hanno una zona di compressione definita e sono realizzati a maglia anatomica piatta, mentre le fasce addominali esercitano ovunque la stessa pressione.</t>
    </r>
  </si>
  <si>
    <r>
      <rPr>
        <b/>
        <sz val="11"/>
        <rFont val="Arial"/>
        <family val="2"/>
      </rPr>
      <t>Tape rigido / elastico</t>
    </r>
    <r>
      <rPr>
        <sz val="11"/>
        <rFont val="Arial"/>
        <family val="2"/>
      </rPr>
      <t xml:space="preserve">
I tape sono costituiti da un tessuto di cotone (nastro rigido) o misto (elastico). </t>
    </r>
  </si>
  <si>
    <r>
      <rPr>
        <b/>
        <sz val="11"/>
        <rFont val="Arial"/>
        <family val="2"/>
      </rPr>
      <t>APPARECCHI PER IRRADIAZIONE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</si>
  <si>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mediante la luce
</t>
    </r>
    <r>
      <rPr>
        <sz val="1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rFont val="Arial"/>
        <family val="2"/>
      </rPr>
      <t xml:space="preserve">
</t>
    </r>
  </si>
  <si>
    <r>
      <rPr>
        <b/>
        <sz val="11"/>
        <rFont val="Arial"/>
        <family val="2"/>
      </rPr>
      <t>APPARECCHI PER ELETTROSTIMOLAZIONE</t>
    </r>
    <r>
      <rPr>
        <sz val="1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</si>
  <si>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rFont val="Arial"/>
        <family val="2"/>
      </rPr>
      <t>APPARECCHI PER INALAZIONE E TERAPIA RESPIRATORIA</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</si>
  <si>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per inalazione
</t>
    </r>
    <r>
      <rPr>
        <sz val="1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rFont val="Arial"/>
        <family val="2"/>
      </rPr>
      <t xml:space="preserve">
</t>
    </r>
  </si>
  <si>
    <r>
      <t xml:space="preserve">Camere a espansione per aerosol dosatore
</t>
    </r>
    <r>
      <rPr>
        <sz val="1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</si>
  <si>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r>
      <t xml:space="preserve">Apparecchio di terapia respiratoria a soglia variabile per l’allenamento allo stesso tempo della muscolatura inspiratoria </t>
    </r>
    <r>
      <rPr>
        <b/>
        <sz val="11"/>
        <rFont val="Arial"/>
        <family val="2"/>
      </rPr>
      <t>E</t>
    </r>
    <r>
      <rPr>
        <sz val="11"/>
        <rFont val="Arial"/>
        <family val="2"/>
      </rPr>
      <t xml:space="preserve"> espiratoria (threshold load), acquisto</t>
    </r>
  </si>
  <si>
    <r>
      <rPr>
        <b/>
        <sz val="11"/>
        <rFont val="Arial"/>
        <family val="2"/>
      </rPr>
      <t>Ossigenoterapia</t>
    </r>
    <r>
      <rPr>
        <sz val="1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</si>
  <si>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r>
      <rPr>
        <b/>
        <sz val="11"/>
        <rFont val="Arial"/>
        <family val="2"/>
      </rPr>
      <t>Ossigeno liquido</t>
    </r>
    <r>
      <rPr>
        <sz val="1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</si>
  <si>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r>
      <rPr>
        <b/>
        <sz val="11"/>
        <rFont val="Arial"/>
        <family val="2"/>
      </rPr>
      <t>Materiale di consumo per l’ossigenoterapia</t>
    </r>
    <r>
      <rPr>
        <sz val="1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</si>
  <si>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r>
      <t xml:space="preserve">Apparecchi per la ventilazione meccanica a domicilio
</t>
    </r>
    <r>
      <rPr>
        <sz val="1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</si>
  <si>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r>
      <rPr>
        <b/>
        <sz val="11"/>
        <rFont val="Arial"/>
        <family val="2"/>
      </rPr>
      <t xml:space="preserve">Prodotti assorbenti per incontinenza
</t>
    </r>
    <r>
      <rPr>
        <sz val="1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</si>
  <si>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media. Per una incontinenza leggera non è prevista alcuna rimunerazione da parte dell’assicurazione obbligatoria delle cure medico-sanitarie. 
• A partire dal 41° mese di vita. La normale incontinenza infantile è esclusa. </t>
  </si>
  <si>
    <r>
      <t xml:space="preserve">MEZZI PER LA TERAPIA COMPRESSIVA
</t>
    </r>
    <r>
      <rPr>
        <sz val="1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</si>
  <si>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r>
      <t xml:space="preserve">Ausili per indossare calze mediche a compressione fisiologica
</t>
    </r>
    <r>
      <rPr>
        <sz val="11"/>
        <rFont val="Arial"/>
        <family val="2"/>
      </rPr>
      <t>Gli ausili meccanici per indossare le calze mediche a compressione fisiologica sono prodotti che permettono agli assicurati di infilare e sfilare in autonomia le calze o i collants a compressione fisiologica</t>
    </r>
  </si>
  <si>
    <r>
      <t xml:space="preserve">Bendaggi di compressione su misura, a maglia piatta
</t>
    </r>
    <r>
      <rPr>
        <sz val="1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</si>
  <si>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r>
      <t xml:space="preserve">Apparecchi per la terapia compressiva
</t>
    </r>
    <r>
      <rPr>
        <sz val="11"/>
        <rFont val="Arial"/>
        <family val="2"/>
      </rPr>
      <t>Riparazione di apparecchi nell’ambito del sistema di acquisto: rimunerazione in caso di utilizzo accurato, senza colpa propria, solo dopo la scadenza della garanzia e solo dopo previa garanzia speciale dell’assicuratore.</t>
    </r>
  </si>
  <si>
    <r>
      <rPr>
        <b/>
        <sz val="11"/>
        <rFont val="Arial"/>
        <family val="2"/>
      </rPr>
      <t>Apparecchi per la compressione pneumatica intermittente (CPI)</t>
    </r>
    <r>
      <rPr>
        <sz val="1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</si>
  <si>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r>
      <t xml:space="preserve">Medicazioni per compressione
</t>
    </r>
    <r>
      <rPr>
        <sz val="1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</si>
  <si>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t xml:space="preserve">Bende elastiche per compressione, estensibilità ridotta
</t>
    </r>
    <r>
      <rPr>
        <sz val="11"/>
        <rFont val="Arial"/>
        <family val="2"/>
      </rPr>
      <t>Bende elastiche con estensibilità ridotta (estensibilità: massimo 100%) per la terapia compressiva.</t>
    </r>
  </si>
  <si>
    <r>
      <rPr>
        <b/>
        <sz val="11"/>
        <rFont val="Arial"/>
        <family val="2"/>
      </rPr>
      <t>Bende elastiche per compressione, grande estensibilità</t>
    </r>
    <r>
      <rPr>
        <sz val="11"/>
        <rFont val="Arial"/>
        <family val="2"/>
      </rPr>
      <t xml:space="preserve">
Bende a elasticità permanente con una grande estensibilità (estensibilità superiore a 150%) adatte per medicazioni compressive, di sostegno e d'alleggerimento.</t>
    </r>
  </si>
  <si>
    <r>
      <rPr>
        <b/>
        <sz val="11"/>
        <rFont val="Arial"/>
        <family val="2"/>
      </rPr>
      <t>Bende alla gelatina di zinco</t>
    </r>
    <r>
      <rPr>
        <sz val="11"/>
        <rFont val="Arial"/>
        <family val="2"/>
      </rPr>
      <t xml:space="preserve">
Bende alla gelatina di zinco pronte all'uso per creare una medicazione semi-rigida che viene utilizzata come benda permanente.</t>
    </r>
  </si>
  <si>
    <r>
      <t xml:space="preserve">Spugna tubolare per imbottitura
</t>
    </r>
    <r>
      <rPr>
        <sz val="11"/>
        <rFont val="Arial"/>
        <family val="2"/>
      </rPr>
      <t>Spugna tubolare per imbottitura delle bende per compressione. Assicura una distribuzione uniforme della pressione, protegge le regioni sensibili alla pressione, previene le strozzature e può compensare lievi errori di avvolgimento.</t>
    </r>
  </si>
  <si>
    <r>
      <t xml:space="preserve">Pelotte
</t>
    </r>
    <r>
      <rPr>
        <sz val="11"/>
        <rFont val="Arial"/>
        <family val="2"/>
      </rPr>
      <t>Accessori per l’imbottitura di superfici del corpo concave come lo spazio retro-malleolare per ottenere una pressione efficace.</t>
    </r>
  </si>
  <si>
    <r>
      <t xml:space="preserve">Respirazione e circolazione
</t>
    </r>
    <r>
      <rPr>
        <sz val="1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</si>
  <si>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r>
      <rPr>
        <b/>
        <sz val="11"/>
        <rFont val="Arial"/>
        <family val="2"/>
      </rPr>
      <t>Piede e gamba</t>
    </r>
    <r>
      <rPr>
        <sz val="11"/>
        <rFont val="Arial"/>
        <family val="2"/>
      </rPr>
      <t xml:space="preserve">
Le ortesi per il piede includono la gamba.
</t>
    </r>
  </si>
  <si>
    <r>
      <rPr>
        <b/>
        <sz val="11"/>
        <rFont val="Arial"/>
        <family val="2"/>
      </rPr>
      <t>Dita</t>
    </r>
    <r>
      <rPr>
        <sz val="11"/>
        <rFont val="Arial"/>
        <family val="2"/>
      </rPr>
      <t xml:space="preserve">
Le ortesi per il pollice sono incluse nelle ortesi per le dita. Le ortesi per il pollice e il polso sono elencate nel sottocapitolo «Mano».</t>
    </r>
  </si>
  <si>
    <r>
      <rPr>
        <b/>
        <sz val="11"/>
        <rFont val="Arial"/>
        <family val="2"/>
      </rPr>
      <t>Colonna vertebrale</t>
    </r>
    <r>
      <rPr>
        <sz val="11"/>
        <rFont val="Arial"/>
        <family val="2"/>
      </rPr>
      <t xml:space="preserve">
Le ortesi per la colonna vertebrale esercitano la loro funzione sia sulla colonna vertebrale lombare sia sulla colonna vertebrale toracica.
</t>
    </r>
  </si>
  <si>
    <r>
      <t xml:space="preserve">Protesi oculare
</t>
    </r>
    <r>
      <rPr>
        <sz val="11"/>
        <rFont val="Arial"/>
        <family val="2"/>
      </rPr>
      <t>Viene rimunerata o una protesi in vetro o una in materiale sintetico.</t>
    </r>
  </si>
  <si>
    <r>
      <t xml:space="preserve">Esoprotesi del seno
</t>
    </r>
    <r>
      <rPr>
        <sz val="1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</si>
  <si>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r>
      <t xml:space="preserve">Stecche per muoversi, con assistenza totale
</t>
    </r>
    <r>
      <rPr>
        <sz val="11"/>
        <rFont val="Arial"/>
        <family val="2"/>
      </rPr>
      <t>(Apparecchi terapeutici Continuous Passive Motion (CPM) )</t>
    </r>
  </si>
  <si>
    <r>
      <t xml:space="preserve">Apparecchi per muoversi, con propulsione a mano
</t>
    </r>
    <r>
      <rPr>
        <sz val="1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</si>
  <si>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r>
      <rPr>
        <b/>
        <sz val="11"/>
        <rFont val="Arial"/>
        <family val="2"/>
      </rPr>
      <t>Stecche per muoversi, attive</t>
    </r>
    <r>
      <rPr>
        <sz val="11"/>
        <rFont val="Arial"/>
        <family val="2"/>
      </rPr>
      <t xml:space="preserve">
(Apparecchi terapeutici Controlled Active Motion (CAM))</t>
    </r>
  </si>
  <si>
    <r>
      <t xml:space="preserve">Cura della tracheostomia per laringectomizzati
</t>
    </r>
    <r>
      <rPr>
        <sz val="1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</si>
  <si>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b/>
        <sz val="11"/>
        <rFont val="Arial"/>
        <family val="2"/>
      </rPr>
      <t>Accessori per la cura della tracheostomia</t>
    </r>
    <r>
      <rPr>
        <sz val="1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</si>
  <si>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rFont val="Arial"/>
        <family val="2"/>
      </rPr>
      <t xml:space="preserve">Materiale per medicazione
</t>
    </r>
    <r>
      <rPr>
        <sz val="1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</si>
  <si>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Compresse piegate e non tessute con e senza ovatta, sterili 
</t>
    </r>
    <r>
      <rPr>
        <sz val="11"/>
        <rFont val="Arial"/>
        <family val="2"/>
      </rPr>
      <t>Compresse piegate e non tessute con e senza ovatta (compresi i tamponi rotondi), sterili</t>
    </r>
  </si>
  <si>
    <r>
      <rPr>
        <b/>
        <sz val="11"/>
        <rFont val="Arial"/>
        <family val="2"/>
      </rPr>
      <t>Compresse piegate e non tessute con e senza ovatta, non sterili</t>
    </r>
    <r>
      <rPr>
        <sz val="11"/>
        <rFont val="Arial"/>
        <family val="2"/>
      </rPr>
      <t xml:space="preserve">
Compresse piegate e non tessute con e senza ovatta (compresi i tamponi rotondi), non sterili (compresi prodotti sterilizzati)</t>
    </r>
  </si>
  <si>
    <r>
      <rPr>
        <b/>
        <sz val="11"/>
        <rFont val="Arial"/>
        <family val="2"/>
      </rPr>
      <t xml:space="preserve">Medicazioni assorbenti
</t>
    </r>
    <r>
      <rPr>
        <sz val="11"/>
        <rFont val="Arial"/>
        <family val="2"/>
      </rPr>
      <t>Le medicazioni assorbenti sono costituite da un nucleo estremamente assorbente in cellulosa o cotone e un rivestimento idrofobo. Le medicazioni assorbenti hanno una ritenzione limitata.</t>
    </r>
  </si>
  <si>
    <r>
      <t xml:space="preserve">Bende di garza elastiche, in tensione
</t>
    </r>
    <r>
      <rPr>
        <sz val="11"/>
        <rFont val="Arial"/>
        <family val="2"/>
      </rPr>
      <t>Bende di fissazione elastiche, struttura liscia o increspata</t>
    </r>
  </si>
  <si>
    <r>
      <rPr>
        <b/>
        <sz val="11"/>
        <rFont val="Arial"/>
        <family val="2"/>
      </rPr>
      <t>Bende di garza elastiche, coesive</t>
    </r>
    <r>
      <rPr>
        <sz val="11"/>
        <rFont val="Arial"/>
        <family val="2"/>
      </rPr>
      <t xml:space="preserve">
v Bende di fissazione elastiche autoadesive a struttura liscia o increspata.</t>
    </r>
  </si>
  <si>
    <r>
      <rPr>
        <b/>
        <sz val="11"/>
        <rFont val="Arial"/>
        <family val="2"/>
      </rPr>
      <t>Bende elastiche, per fissazione</t>
    </r>
    <r>
      <rPr>
        <sz val="11"/>
        <rFont val="Arial"/>
        <family val="2"/>
      </rPr>
      <t xml:space="preserve">
Bende tessili a elasticità permanente per medicazioni di fissaggio, di sostegno e d'alleggerimento.</t>
    </r>
  </si>
  <si>
    <r>
      <rPr>
        <b/>
        <sz val="11"/>
        <rFont val="Arial"/>
        <family val="2"/>
      </rPr>
      <t>Bende elastiche, coesive</t>
    </r>
    <r>
      <rPr>
        <sz val="11"/>
        <rFont val="Arial"/>
        <family val="2"/>
      </rPr>
      <t xml:space="preserve">
Bende a elasticità permanente autoadesive. Con poliammide, elastam o elastomero.</t>
    </r>
  </si>
  <si>
    <r>
      <t xml:space="preserve">Medicazione tubolare
</t>
    </r>
    <r>
      <rPr>
        <sz val="11"/>
        <rFont val="Arial"/>
        <family val="2"/>
      </rPr>
      <t>Medicazione tubolare monouso a maglia elastica.</t>
    </r>
  </si>
  <si>
    <r>
      <rPr>
        <b/>
        <sz val="11"/>
        <rFont val="Arial"/>
        <family val="2"/>
      </rPr>
      <t>Medicazione per fissazione a rete</t>
    </r>
    <r>
      <rPr>
        <sz val="11"/>
        <rFont val="Arial"/>
        <family val="2"/>
      </rPr>
      <t xml:space="preserve">
Medicazione altamente elastica a maglia larga.
Non esistono misure standard sul mercato. Le dominazioni di posizione descrivono le regioni del corpo per le quali il prodotto è abitualmente usato.</t>
    </r>
  </si>
  <si>
    <r>
      <rPr>
        <b/>
        <sz val="11"/>
        <rFont val="Arial"/>
        <family val="2"/>
      </rPr>
      <t>Mezzi di fissazione per medicazioni del piede, pronti all’uso</t>
    </r>
    <r>
      <rPr>
        <sz val="11"/>
        <rFont val="Arial"/>
        <family val="2"/>
      </rPr>
      <t xml:space="preserve">
Mezzi di fissazione per medicazioni pronti all’uso, con chiusura velcro, monouso.</t>
    </r>
  </si>
  <si>
    <r>
      <rPr>
        <b/>
        <sz val="11"/>
        <rFont val="Arial"/>
        <family val="2"/>
      </rPr>
      <t>Mezzi di fissazione sotto forma di vestiario</t>
    </r>
    <r>
      <rPr>
        <sz val="11"/>
        <rFont val="Arial"/>
        <family val="2"/>
      </rPr>
      <t xml:space="preserve">
Dispositivi medici per il fissaggio di fasciature sotto forma di vestiario (lavabili): magliette, pantaloni, risvolti, cuffie / berretti, calze e guanti</t>
    </r>
  </si>
  <si>
    <r>
      <rPr>
        <b/>
        <sz val="11"/>
        <rFont val="Arial"/>
        <family val="2"/>
      </rPr>
      <t>Cerotto per fissazione non tessuto</t>
    </r>
    <r>
      <rPr>
        <sz val="11"/>
        <rFont val="Arial"/>
        <family val="2"/>
      </rPr>
      <t xml:space="preserve">
Fissazione adesiva di medicazioni permeabile all’aria.</t>
    </r>
  </si>
  <si>
    <r>
      <t xml:space="preserve">Cerotti con medicazione, sterili
</t>
    </r>
    <r>
      <rPr>
        <sz val="11"/>
        <rFont val="Arial"/>
        <family val="2"/>
      </rPr>
      <t>(compresi prodotti per il fissaggio di cannule e cateteri)</t>
    </r>
    <r>
      <rPr>
        <b/>
        <sz val="11"/>
        <rFont val="Arial"/>
        <family val="2"/>
      </rPr>
      <t xml:space="preserve">
</t>
    </r>
    <r>
      <rPr>
        <sz val="11"/>
        <rFont val="Arial"/>
        <family val="2"/>
      </rPr>
      <t>Cerotti adesivi con cuscinetto vulnerario, sterili, confezione singola.</t>
    </r>
  </si>
  <si>
    <r>
      <rPr>
        <b/>
        <sz val="11"/>
        <rFont val="Arial"/>
        <family val="2"/>
      </rPr>
      <t>Medicazioni oculari</t>
    </r>
    <r>
      <rPr>
        <sz val="11"/>
        <rFont val="Arial"/>
        <family val="2"/>
      </rPr>
      <t xml:space="preserve">
Medicazioni protettive e cerotti occlusivi con forma adattata agli occhi</t>
    </r>
  </si>
  <si>
    <r>
      <rPr>
        <b/>
        <sz val="11"/>
        <rFont val="Arial"/>
        <family val="2"/>
      </rPr>
      <t xml:space="preserve">Medicazione con carbone attivo senza sostanze attive o antibatteriche sulle piaghe
</t>
    </r>
    <r>
      <rPr>
        <sz val="11"/>
        <rFont val="Arial"/>
        <family val="2"/>
      </rPr>
      <t xml:space="preserve">Il carbone attivo integrato nella medicazione lega le molecole dell’odore, i batteri e le loro tossine.
</t>
    </r>
  </si>
  <si>
    <r>
      <rPr>
        <b/>
        <sz val="11"/>
        <rFont val="Arial"/>
        <family val="2"/>
      </rPr>
      <t xml:space="preserve">Preparati / prodotti idroattivi per ferite senza sostanze attive o antibatterici 
</t>
    </r>
    <r>
      <rPr>
        <sz val="11"/>
        <rFont val="Arial"/>
        <family val="2"/>
      </rPr>
      <t>Questi prodotti servono al trattamento fisiologico della ferita in ambiente umido.</t>
    </r>
  </si>
  <si>
    <r>
      <rPr>
        <b/>
        <sz val="11"/>
        <rFont val="Arial"/>
        <family val="2"/>
      </rPr>
      <t xml:space="preserve">Cuscinetti vulnerari per la terapia in ambiente umido
</t>
    </r>
    <r>
      <rPr>
        <sz val="11"/>
        <rFont val="Arial"/>
        <family val="2"/>
      </rPr>
      <t>Cuscinetti vulnerari pronti all’uso, imbevuti di una soluzione di lavaggio, che legano essudato e detriti cellulari.</t>
    </r>
  </si>
  <si>
    <r>
      <rPr>
        <b/>
        <sz val="11"/>
        <rFont val="Arial"/>
        <family val="2"/>
      </rPr>
      <t xml:space="preserve">Medicazioni idrocolloidi, sterili </t>
    </r>
    <r>
      <rPr>
        <sz val="1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</si>
  <si>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r>
      <rPr>
        <b/>
        <sz val="11"/>
        <rFont val="Arial"/>
        <family val="2"/>
      </rPr>
      <t xml:space="preserve">Idropolimeri, sterili, neutri 
</t>
    </r>
    <r>
      <rPr>
        <sz val="1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</si>
  <si>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r>
      <rPr>
        <b/>
        <sz val="11"/>
        <rFont val="Arial"/>
        <family val="2"/>
      </rPr>
      <t xml:space="preserve">Medicazioni superassorbenti, sterili
</t>
    </r>
    <r>
      <rPr>
        <sz val="1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</si>
  <si>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r>
      <rPr>
        <b/>
        <sz val="11"/>
        <rFont val="Arial"/>
        <family val="2"/>
      </rPr>
      <t>Medicazioni di contatto con struttura a rete e medicazioni superassorbenti, sterili</t>
    </r>
    <r>
      <rPr>
        <sz val="11"/>
        <rFont val="Arial"/>
        <family val="2"/>
      </rPr>
      <t xml:space="preserve">
Prodotti costituiti da una combinazione di medicazioni superassorbenti e medicazioni di contatto con struttura a rete.</t>
    </r>
  </si>
  <si>
    <r>
      <rPr>
        <b/>
        <sz val="11"/>
        <rFont val="Arial"/>
        <family val="2"/>
      </rPr>
      <t xml:space="preserve">Medicazioni in alginato, sterili
</t>
    </r>
    <r>
      <rPr>
        <sz val="11"/>
        <rFont val="Arial"/>
        <family val="2"/>
      </rPr>
      <t>Compresse e tamponi composti per l’85-100 % di fibre di alginato. Possibilità di aggiunta di carbossimetilcellulosa fino al 15 %.
Le fibre legano essudato, batteri e detriti cellulari con il gel che si genera dall’alginato.</t>
    </r>
  </si>
  <si>
    <r>
      <rPr>
        <b/>
        <sz val="11"/>
        <rFont val="Arial"/>
        <family val="2"/>
      </rPr>
      <t xml:space="preserve">Medicazioni gelificanti in fibra, sterile
</t>
    </r>
    <r>
      <rPr>
        <sz val="1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</si>
  <si>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r>
      <rPr>
        <b/>
        <sz val="11"/>
        <rFont val="Arial"/>
        <family val="2"/>
      </rPr>
      <t xml:space="preserve">Medicazioni di contatto con struttura a rete, sterili </t>
    </r>
    <r>
      <rPr>
        <sz val="1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</si>
  <si>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r>
      <rPr>
        <b/>
        <sz val="11"/>
        <rFont val="Arial"/>
        <family val="2"/>
      </rPr>
      <t xml:space="preserve">Idrogel senza sostanze attive 
</t>
    </r>
    <r>
      <rPr>
        <sz val="11"/>
        <rFont val="Arial"/>
        <family val="2"/>
      </rPr>
      <t>Gli idrogel sono costituiti d'acqua gelificata senza aggiunta di sostanze attive e vengono applicati per mantenere un ambiente umido.</t>
    </r>
  </si>
  <si>
    <r>
      <rPr>
        <b/>
        <sz val="11"/>
        <rFont val="Arial"/>
        <family val="2"/>
      </rPr>
      <t xml:space="preserve">Idrogel, sterile
</t>
    </r>
    <r>
      <rPr>
        <sz val="1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</si>
  <si>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r>
      <rPr>
        <b/>
        <sz val="11"/>
        <rFont val="Arial"/>
        <family val="2"/>
      </rPr>
      <t xml:space="preserve">Gel per ferite con conservanti </t>
    </r>
    <r>
      <rPr>
        <sz val="11"/>
        <rFont val="Arial"/>
        <family val="2"/>
      </rPr>
      <t xml:space="preserve">
I gel per ferite sono costituiti da acqua gelificata con aggiunta di conservanti (poliesanide, octenidina, ipoclorito). Non monouso.</t>
    </r>
  </si>
  <si>
    <r>
      <rPr>
        <b/>
        <sz val="11"/>
        <rFont val="Arial"/>
        <family val="2"/>
      </rPr>
      <t xml:space="preserve">Medicazioni in idrogel senza sostanze attive
</t>
    </r>
    <r>
      <rPr>
        <sz val="11"/>
        <rFont val="Arial"/>
        <family val="2"/>
      </rPr>
      <t>Le medicazioni in idrogel sono pellicole di gel che contengono una percentuale di acqua inferiore rispetto agli idrogel.
Le medicazioni non contengono altre sostanze attive.</t>
    </r>
  </si>
  <si>
    <r>
      <rPr>
        <b/>
        <sz val="11"/>
        <rFont val="Arial"/>
        <family val="2"/>
      </rPr>
      <t xml:space="preserve">Medicazioni di plastica, non sterili
</t>
    </r>
    <r>
      <rPr>
        <sz val="11"/>
        <rFont val="Arial"/>
        <family val="2"/>
      </rPr>
      <t>Film autoadesivi, resistenti ai batteri, semipermeabili. 
Servono a coprire e fissare la medicazione primaria regolando contemporaneamente l'evaporazione.</t>
    </r>
  </si>
  <si>
    <r>
      <rPr>
        <b/>
        <sz val="11"/>
        <rFont val="Arial"/>
        <family val="2"/>
      </rPr>
      <t xml:space="preserve">Medicazioni di plastica, non sterili, parzialmente adesive
</t>
    </r>
    <r>
      <rPr>
        <sz val="1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</si>
  <si>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r>
      <rPr>
        <b/>
        <sz val="11"/>
        <rFont val="Arial"/>
        <family val="2"/>
      </rPr>
      <t>Idropolimeri con argento, sterili</t>
    </r>
    <r>
      <rPr>
        <sz val="1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</si>
  <si>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r>
      <t xml:space="preserve">Medicazioni in alginato con argento, sterili
</t>
    </r>
    <r>
      <rPr>
        <sz val="1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</si>
  <si>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r>
      <t xml:space="preserve">Medicazioni gelificanti in fibra con argento, sterili
</t>
    </r>
    <r>
      <rPr>
        <sz val="1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</si>
  <si>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r>
      <rPr>
        <b/>
        <sz val="11"/>
        <rFont val="Arial"/>
        <family val="2"/>
      </rPr>
      <t>Medicazioni di contatto con struttura a rete con argento, sterili</t>
    </r>
    <r>
      <rPr>
        <sz val="1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</si>
  <si>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r>
      <rPr>
        <b/>
        <sz val="11"/>
        <rFont val="Arial"/>
        <family val="2"/>
      </rPr>
      <t xml:space="preserve">Preparati / prodotti idroattivi / Prodotti con sostanze attive senza antimicrobici
</t>
    </r>
    <r>
      <rPr>
        <sz val="11"/>
        <rFont val="Arial"/>
        <family val="2"/>
      </rPr>
      <t>Medicazioni primarie che influenzano attivamente il processo di guarigione della ferita. 
Vengono utilizzate a diretto contatto con il fondo della ferita solo in caso di perdita di sostanza cutanea.</t>
    </r>
  </si>
  <si>
    <r>
      <rPr>
        <b/>
        <sz val="11"/>
        <rFont val="Arial"/>
        <family val="2"/>
      </rPr>
      <t>Idropolimeri ad azione inibitrice della proteasi, sterili</t>
    </r>
    <r>
      <rPr>
        <sz val="1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t>
    </r>
  </si>
  <si>
    <r>
      <rPr>
        <b/>
        <sz val="11"/>
        <rFont val="Arial"/>
        <family val="2"/>
      </rPr>
      <t xml:space="preserve">Medicazioni superassorbenti ad azione inibitrice della proteasi, sterili </t>
    </r>
    <r>
      <rPr>
        <sz val="1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</si>
  <si>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r>
      <rPr>
        <b/>
        <sz val="11"/>
        <rFont val="Arial"/>
        <family val="2"/>
      </rPr>
      <t>Medicazioni di contatto con struttura a rete ad azione inibitrice della proteasi, sterili</t>
    </r>
    <r>
      <rPr>
        <sz val="1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</si>
  <si>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t xml:space="preserve">Sistema per la terapia a pressione negativa delle ferite, prodotto riutilizzabile
</t>
    </r>
    <r>
      <rPr>
        <sz val="11"/>
        <rFont val="Arial"/>
        <family val="2"/>
      </rPr>
      <t>Questa terapia consiste nel trattamento di ferite acute e croniche mediante l’applicazione localizzata di una pressione sub atmosferica.</t>
    </r>
  </si>
  <si>
    <r>
      <rPr>
        <b/>
        <sz val="11"/>
        <rFont val="Arial"/>
        <family val="2"/>
      </rPr>
      <t>DIVERSI</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</si>
  <si>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Soluzione per lavaggio
</t>
    </r>
    <r>
      <rPr>
        <sz val="11"/>
        <rFont val="Arial"/>
        <family val="2"/>
      </rPr>
      <t>Soluzioni elettrolitiche sterili, isotoniche a pH neutro per il lavaggio. Non contengono conservanti e sono destinate ad uso singolo.</t>
    </r>
  </si>
  <si>
    <r>
      <rPr>
        <b/>
        <sz val="11"/>
        <rFont val="Arial"/>
        <family val="2"/>
      </rPr>
      <t>Soluzione per la detersione di ferite</t>
    </r>
    <r>
      <rPr>
        <sz val="11"/>
        <rFont val="Arial"/>
        <family val="2"/>
      </rPr>
      <t xml:space="preserve">
Soluzione per la detersione di ferite con sostanze attive conservanti (poliesanide, ipoclorito octenidina). Non monouso.</t>
    </r>
  </si>
  <si>
    <r>
      <t xml:space="preserve">Set monouso
</t>
    </r>
    <r>
      <rPr>
        <sz val="11"/>
        <rFont val="Arial"/>
        <family val="2"/>
      </rPr>
      <t>I prodotti menzionati rappresentano il contenuto minimo del set, che può avere al suo interno anche componenti supplementari, i quali tuttavia non possono essere fatturati separatamente.</t>
    </r>
  </si>
  <si>
    <r>
      <rPr>
        <b/>
        <sz val="11"/>
        <rFont val="Arial"/>
        <family val="2"/>
      </rPr>
      <t>Set per cateterismo vescicale</t>
    </r>
    <r>
      <rPr>
        <sz val="11"/>
        <rFont val="Arial"/>
        <family val="2"/>
      </rPr>
      <t xml:space="preserve">
I prodotti sono utilizzati esclusivamente per l’inserimento sterile di un catetere.</t>
    </r>
  </si>
  <si>
    <r>
      <t xml:space="preserve">Set per perfusione, sterili
</t>
    </r>
    <r>
      <rPr>
        <sz val="11"/>
        <rFont val="Arial"/>
        <family val="2"/>
      </rPr>
      <t>Set per perfusione, sterile, utilizzato per l’inserimento di una cannula permanente e l’applicazione di soluzioni infusionali, compresa la possibilità di lavare l’accesso venoso o di iniettare medicamenti.</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</si>
  <si>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</si>
  <si>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</si>
  <si>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 xml:space="preserve">Limitazioni:
• Forfait per i primi 3 mesi di terapia
• Applicabile con la posizione 14.11.02.00.2
</t>
  </si>
  <si>
    <t xml:space="preserve">Limitazioni:
• Forfait per i primi 3 mesi di terapia
• Applicabile con le posizioni 14.11.03.00.2 e 14.11.04.00.2
</t>
  </si>
  <si>
    <t xml:space="preserve">Limitazione: 
• Prescrizione solo da parte di specialisti in pneumologia o di specialisti in pediatria con formazione approfondita in pneumologia pediatrica (programma di perfezionamento del 1° luglio 2004, rivisto il 16 giugno 2016. Il documento può essere consultato all'indirizzo: www.bag.admin.ch/ref) come pure di centri per paraplegici.
</t>
  </si>
  <si>
    <t xml:space="preserve">Limitazioni:
• Forfait per i primi tre mesi di terapia
• Applicabile con le posizioni 14.12.02.00.2 e 14.12.03.00.2
</t>
  </si>
  <si>
    <t>Limitazione: 
• Dai 5 anni compiuti</t>
  </si>
  <si>
    <t>Limitazione: 
• Rimunerazione solo in caso di tetraplegia</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</si>
  <si>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</si>
  <si>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Limitazione:
•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 1 apparecchio ogni 5 anni al massimo</t>
  </si>
  <si>
    <t>Limitazione: 
• I prodotti vengono rimunerati solo in caso di applicazione minima di 3 giorni 
• In casi speciali giustificati medicalmente (p. es. forti edemi) possono essere rimunerati componenti supplementari eventualmente necessari</t>
  </si>
  <si>
    <t>Limitazione: 
• Non cumulabile con bende di imbottitura.</t>
  </si>
  <si>
    <t>Limitazione: 
• Non cumulabile con spugna tubolare.</t>
  </si>
  <si>
    <t>Limitazione: 
• Applicabile solo in combinazione con una terapia compressiva</t>
  </si>
  <si>
    <t xml:space="preserve">Limitazione: 
• al massimo 2 paia all’anno </t>
  </si>
  <si>
    <t>Limitazione:
• al massimo 2 paia all’anno</t>
  </si>
  <si>
    <t xml:space="preserve">Limitazione:
• Utilizzazione solo per la terapia conservativa della spalla congelata idiopatica (capsulite adesiva dell’articolazione della spalla di origine indeterminata)
• Durata di noleggio massima 60 giorni
</t>
  </si>
  <si>
    <t>Limitazione:
• 1 apparecchio ogni 3 anni</t>
  </si>
  <si>
    <t>Limitazione: 
• Durata di applicazione massima: 90 giorni per la totalità dei materiali inibitori della proteasi (pos. 35.10.03a, 35.10.05a e 35.10.08a)</t>
  </si>
  <si>
    <t>Limitazione: 
• noleggio massimo per 30 giorni. Per il proseguimento dell’utilizzo oltre i 30 giorni, i costi vengono assunti solo previa garanzia dell’assicuratore, che tiene conto della raccomandazione del medico di fiducia.</t>
  </si>
  <si>
    <t>Limitazione: 
• Applicazione solo in caso di ferite infette o fortemente colonizzate.
• Durata di applicazione massima: 30 giorni. Per il proseguimento dell’applicazione oltre i 30 giorni, i costi vengono assunti solo previa garanzia dell’assicuratore, che tiene conto della raccomandazione del medico di fiducia.</t>
  </si>
  <si>
    <t>Limitazione: 
• Bambini 0-12 anni
• Indicazione: dermatiti atopiche di media ed elevata gravità che esigono un trattamento costante o periodico con emollienti e/o steroidi topici.
• Prescrizione solo da parte di specialisti in pediatria, dermatologia e allergologia.
• Se la crescita del bambino dovesse richiedere una taglia più grande, possono essere rimunerati 2 ulteriori set all’anno (o in alternativa 2 disopra e/o disotto)</t>
  </si>
  <si>
    <t>Limitazione: 
• Per il cateterismo sterile (cateterismo monouso intermittente o inserimento di un catetere permanente)</t>
  </si>
  <si>
    <t>Limitazione: 
• Per il cateterismo sterile (inserimento di un catetere permanente)</t>
  </si>
  <si>
    <t>Limitazione: 
• Rimunerazione soltanto per il trattamento di ferite o fistole.</t>
  </si>
  <si>
    <t>Limitazione:
• Rimunerazione soltanto per l’applicazione di una perfusione mediante cannula venosa permanente</t>
  </si>
  <si>
    <t>Limitazione:  
• IMR utilizzazione propria: rimunerazione solo per persone affette da epidermolisi bollosa (EB)</t>
  </si>
  <si>
    <t>Limitazione: 
• Rimunerazione solo se è impossibile un trattamento con un bendaggio prodotto in serie a causa di una differenza in almeno un punto di misurazione</t>
  </si>
  <si>
    <t>Limitazione: 
• 1 apparecchio ogni 5 anni</t>
  </si>
  <si>
    <t>Limitazione: 
• Le soluzioni di blocco non sono rimunerate in relazione ai cateteri venosi periferici.</t>
  </si>
  <si>
    <t>Limitazione: 
• 1 penna per ogni preparato di insulina, ogni 2 anni</t>
  </si>
  <si>
    <t>Limitazione: 
• 1 penna per ogni preparato da iniettare, ogni 2 anni</t>
  </si>
  <si>
    <t xml:space="preserve">Limitazione:
• Forfait per il primo mese della terapia
• Applicabile con pos. 03.06.01.00.1, 03.06.01.02.1
</t>
  </si>
  <si>
    <t xml:space="preserve">Limitazione:
• Forfait per il primo mese della terapia
• Applicabile con pos. 03.06.01.00.2, 03.06.01.02.2
</t>
  </si>
  <si>
    <t>Limitazione:
• Ogni assicurato ha diritto a un’unica consegna</t>
  </si>
  <si>
    <t>Limitazione:
• Rimunerazione solo se è impossibile un trattamento con un bendaggio prodotto in serie a causa di una differenza in almeno un punto di misurazione.</t>
  </si>
  <si>
    <t>Limitazione: 
• 1 pezzo per caso</t>
  </si>
  <si>
    <t>Limitation: 
• 1 Stück pro Behandlungsfall</t>
  </si>
  <si>
    <t xml:space="preserve">Limitazione: 
• In caso di depressione stagionale
(Seasonal Affective Disorder, SAD).
• Prerequisiti dell’apparecchio: intensità luminosa di 10'000 Lux a una distanza dalla lampada di ≥ 30 cm
• Durata di noleggio massima 1 mese
</t>
  </si>
  <si>
    <t>Limitazione: 
• Ogni assicurato ha diritto ad un’unica consegna.</t>
  </si>
  <si>
    <r>
      <rPr>
        <sz val="11"/>
        <rFont val="Arial"/>
        <family val="2"/>
      </rPr>
      <t xml:space="preserve">Limitazione (Minimo una delle seguenti limitazioni deve essere soddisfatta):
- per i bambini:
• neonati prematuri
• lattanti che assumono poco latte
• in caso di malformazioni
• in caso di malattia organic) 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rFont val="Arial"/>
        <family val="2"/>
      </rPr>
      <t xml:space="preserve">
</t>
    </r>
  </si>
  <si>
    <t>Limitazione: 
• Per assicurati con chiusura della bocca insufficiente (p. es. bambini che non hanno ancora imparato a chiudere la bocca) o con disabilità multiple (p. es. sclerosi laterale amiotrofica [SLA])</t>
  </si>
  <si>
    <t>Limitazione: 
• Per bambini a partire dai cinque anni compiuti</t>
  </si>
  <si>
    <t xml:space="preserve">Limitazione:
• 1 apparecchio ogni 3 anni
• In caso di utilizzo come apparecchio per misurare la glicemia la fatturazione della posizione 21.03.01.01.1 per le strisce reattive è ammissibile
</t>
  </si>
  <si>
    <t xml:space="preserve">forfait al giorno
</t>
  </si>
  <si>
    <t>ogni 2 anni</t>
  </si>
  <si>
    <t>Limitazione: 
• Solo se l’assicurato necessita una fisioterapia nell’acqua per motivi medici</t>
  </si>
  <si>
    <t>Limitazione:
• Solo se l’assicurato necessita una fisioterapia nell’acqua per motivi medici</t>
  </si>
  <si>
    <t xml:space="preserve">Limitazione:
• Impiego in caso di emanazioni di odori forti 
</t>
  </si>
  <si>
    <t>Limitazione: 
• Emiparesi flaccida o spastica</t>
  </si>
  <si>
    <t>Limitazione: 
• vedi pos. 01.01.</t>
  </si>
  <si>
    <t xml:space="preserve">Limitazione: 
• vedi pos. 01.01.
• Durata di noleggio massima: 8 settimane
• In casi motivati dal punto di vista medico, la durata di noleggio può essere prolungata al massimo di altre 8 settimane.
</t>
  </si>
  <si>
    <t xml:space="preserve">Limitazione: 
• vedi pos. 01.01.
• Per i neonati prematuri può essere rimunerato fino al doppio dell'importo massimo indicato.
Applicabile con le pos. 01.01.02.00.1, 01.01.03.00.1  e 01.01.03.00.2
</t>
  </si>
  <si>
    <t>Limitazione: 
• vedi pos. 14.01.04.00.1</t>
  </si>
  <si>
    <t xml:space="preserve">Limitazione: 
• vedi pos. 14.03.05.00.1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</si>
  <si>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</si>
  <si>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t>
  </si>
  <si>
    <t>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t>
  </si>
  <si>
    <t>Limitazioni: 
• vedi 14.10b</t>
  </si>
  <si>
    <t xml:space="preserve">Limitazioni:
• vedi 14.10b
• In caso di cefalea a grappolo o 
• Bambini e adolescenti &lt; 16 anni
</t>
  </si>
  <si>
    <t xml:space="preserve">Limitazioni:
• vedi 14.10c
• In valutazione fino al 31.12.2026
</t>
  </si>
  <si>
    <t>Limitazioni:
• vedi 14.10c</t>
  </si>
  <si>
    <t>Limitazioni: 
• vedi 14.10c</t>
  </si>
  <si>
    <t>Limitazione: 
• vedi 17.02</t>
  </si>
  <si>
    <t xml:space="preserve">Limitazione: 
• vedi 17.02
</t>
  </si>
  <si>
    <t>Limitazione:
• vedi 17.02</t>
  </si>
  <si>
    <t>Limitazione: 
• vedi 17.03</t>
  </si>
  <si>
    <t>Limitazione:
• vedi 17.03</t>
  </si>
  <si>
    <t>Limitazione: 
• vedi 17.12.01</t>
  </si>
  <si>
    <t>Limitazione: 
• vedi 17.30.01d</t>
  </si>
  <si>
    <t>Limitazione:
• vedi 17.30.01d</t>
  </si>
  <si>
    <t>Scarpe speciali stabilizzanti
Rimunerazione: vedi cap. 26.</t>
  </si>
  <si>
    <t>Scarpe terapeutiche per bambini
Rimunerazione: vedi cap. 26.</t>
  </si>
  <si>
    <t>Limitazione: 
• vedi 35.25.01</t>
  </si>
  <si>
    <t>Limitazione: 
• vedi pos. 35.25.02</t>
  </si>
  <si>
    <t>Limitazione:
• vedi pos. 35.25.02</t>
  </si>
  <si>
    <t>Limitazione: 
• al massimo 1 volta all’anno</t>
  </si>
  <si>
    <t>Limitazione:
• al massimo 1 apparecchio ogni 2 anni.</t>
  </si>
  <si>
    <t>Limitazione:
• Per diabetici ciechi o con forti
menomazioni alla vista
• al massimo 1 apparecchio ogni 2 anni</t>
  </si>
  <si>
    <t>Limitazione: 
• al massimo 1 apparecchio ogni 5 anni a terapia</t>
  </si>
  <si>
    <t>Limitazione: 
• al massimo 1 apparecchio
ogni 5 anni a terapia</t>
  </si>
  <si>
    <t xml:space="preserve">Limitazione: 
• In caso di depressione stagionale
(Seasonal Affective Disorder, SAD).
• Prerequisiti dell’apparecchio: intensità luminosa di 10'000 Lux a una distanza dalla lampada di ≥ 30 cm
• al massimo 1 apparecchio ogni 5 anni
</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</si>
  <si>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
• al massimo 1 apparecchio ogni 5 anni.</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</si>
  <si>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</si>
  <si>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</si>
  <si>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</si>
  <si>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Limitazioni:
• vedi 14.10b
• al massimo 5 cariche al mese
• In valutazione fino al 31.12.2026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</si>
  <si>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</si>
  <si>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al massimo 2 pezzi all’anno
• IMR cure: rimunerazione solo in caso di utilizzo da parte di infermieri che esercitano la professione in nome e per conto proprio
</t>
  </si>
  <si>
    <t>Limitazione: 
• al massimo 2 pezzi all’anno
• IMR cure: rimunerazione solo in caso di utilizzo da parte di infermieri che esercitano la professione in nome e per conto proprio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</si>
  <si>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</si>
  <si>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Limitazione: 
• al massimo 1 apparecchio ogni 5 anni</t>
  </si>
  <si>
    <t>Limitazione: 
• al massimo 48 pezzi all’anno</t>
  </si>
  <si>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</si>
  <si>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</si>
  <si>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Limitazioni:
• Dopo un intervento chirurgico al piede 
• al massimo 2 paia all’anno</t>
  </si>
  <si>
    <t>Limitazioni:
• Rimunerazione solo previa garanzia di assunzione dei costi da parte dell’assicuratore-malattie
• al massimo 2 paia all’anno</t>
  </si>
  <si>
    <t>Limitazioni:
• Rimunerazione solo a complemento di un plantare ortopedico dopo un intervento chirurgico al piede
• al massimo 2 paia all’anno</t>
  </si>
  <si>
    <t>Limitazione:
• Indicazione: lichen sclerosus
• Prima prescrizione da parte del specialista in dermatologia
• al massimo 3 pezzi all’anno</t>
  </si>
  <si>
    <t>Limitazione:
• IMR cure: rimunerazione solo in caso di utilizzo da parte di infermieri che esercitano la professione in nome e per conto proprio oppure se utilizzata e fatturata da organizzazioni di cure e d’aiuto a domicilio
• al massimo 2 pezzi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</si>
  <si>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</si>
  <si>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</si>
  <si>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 xml:space="preserve">Limitazione: 
• Rimunerazione unicamente dopo un test terapeutico con successo di almeno 3 mesi in noleggio
• al massimo 1 apparecchio ogni 5 anni.
</t>
  </si>
  <si>
    <t xml:space="preserve">Limitazioni: 
• vedi 14.11
• al massimo 1 pezzo ogni 3 anni.
</t>
  </si>
  <si>
    <t>Limitazione: 
• al massimo 1 apparecchio ogni 10 anni</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</si>
  <si>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Il documento può essere consultato all'indirizzo: www.bag.admin.ch/ref)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</si>
  <si>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</si>
  <si>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</si>
  <si>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Limitazione:
• solo per gli assicurati pediatrici che necessitano un sistema di umidificazione separato.
• Durata di noleggio massima 6 mesi
• IMR cure: rimunerazione solo in caso di utilizzo da parte di infermieri che esercitano la professione in nome e per conto proprio</t>
  </si>
  <si>
    <t>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</si>
  <si>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</si>
  <si>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</si>
  <si>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assicurati sottoposti a trapianto polmonare
• al massimo 1 apparecchio ogni 5 anni</t>
  </si>
  <si>
    <t xml:space="preserve">Limitazione:  
• solo per ferite croniche, non infette 
• Durata di applicazione massima per ferita: 12 settimane 
• Nessuna rimunerazione di medicamenti contenenti principi attivi (antisettici) </t>
  </si>
  <si>
    <t>Limitazione:
• solo per ferite croniche non infette
• Durata di applicazione massima per ferita: 12 settimane
• Nessuna rimunerazione di medicamenti contenenti principi attivi (antisettici)</t>
  </si>
  <si>
    <t>Limitazione: 
• solo per epidermolisi bollosa (EB)</t>
  </si>
  <si>
    <t>Limitazione: 
• solo per neonati prematuri</t>
  </si>
  <si>
    <t>Limitation: 
• voir ch. 14.10c</t>
  </si>
  <si>
    <t>Limitation:
• selon pos. 01.01</t>
  </si>
  <si>
    <t>Limitation: 
• selon pos. 01.01</t>
  </si>
  <si>
    <t>Limitation: 
• uniquement chez les prématurés</t>
  </si>
  <si>
    <t>Limitation: 
• max. 1 appareil tous les 5 ans
• MMR soins: Prise en charge uniquement lors de l'utilisation par des infirmières et infirmiers qui exercent à titre indépendant et à leur compte</t>
  </si>
  <si>
    <t>Limitation :
• 1 stylo par préparation d’insuline, tous les 2 ans</t>
  </si>
  <si>
    <t>Limitation : 
• 1 Pen par préparation à injecter, tous les 2 ans</t>
  </si>
  <si>
    <t>Limitation: 
• 1 appareil tous les 5 ans</t>
  </si>
  <si>
    <t>Limitation: 
• prise en charge uniquement s’il est impossible de fournir un bandage fabriqué en série à cause d’un écart sur un point de mesure au moins</t>
  </si>
  <si>
    <t>Limitation : 
• une seule paire par personne.</t>
  </si>
  <si>
    <t>Limitation : 
• 1 pièce par cas</t>
  </si>
  <si>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1 appareil tous les 5 ans</t>
    </r>
  </si>
  <si>
    <t>Limitation: 
• Pour les assurés présentant une fermeture buccale insuffisante (par ex. enfants avant l’apprentissage de la fermeture buccale) ou avec de multiples invalidités (par exemple en cas de sclérose latérale amyotrophique (SLA))</t>
  </si>
  <si>
    <t xml:space="preserve">Limitation: 
• selon pos. 14.03.05.00.1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</si>
  <si>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</si>
  <si>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Limitation: 
• voir ch. 14.10b
• 5 remplissages par mois au maximum
• En évaluation jusqu’au 31.12.2026
</t>
  </si>
  <si>
    <t>Limitation: 
• voir ch. 14.10b</t>
  </si>
  <si>
    <t xml:space="preserve">Limitation: 
• voir ch. 14.10b
• En cas d’algie vasculaire de la face, ou 
• Enfants et adolescents de moins de 16 ans
</t>
  </si>
  <si>
    <t xml:space="preserve">Limitation:
• voir ch. 14.10c
• En évaluation jusqu’au 31.12.2026
</t>
  </si>
  <si>
    <t xml:space="preserve">Limitation: 
• voir ch. 14.10c
• En évaluation jusqu’au 31.12.2026
</t>
  </si>
  <si>
    <t>Limitation:
• voir ch. 14.10c</t>
  </si>
  <si>
    <t>Limitation : 
• pour les enfants âgés de plus de 5 ans</t>
  </si>
  <si>
    <t>Limitation : 
• à partir de 5 ans</t>
  </si>
  <si>
    <t>Limitation : 
• selon 17.02</t>
  </si>
  <si>
    <t>Limitation :
• selon 17.02</t>
  </si>
  <si>
    <t>Limitation : 
• selon 17.03</t>
  </si>
  <si>
    <t>Limitation : 
• selon pos. 17.12.01</t>
  </si>
  <si>
    <t>Limitation : 
• selon pos. 17.12.01 et
• Rémunération seulement si le patient ne peut pas utiliser l’aide au glissement en raison d’une mobilité réduite.</t>
  </si>
  <si>
    <t>Limitation : 
• selon pos. 17.15</t>
  </si>
  <si>
    <t>Limitation :
• selon pos. 17.15</t>
  </si>
  <si>
    <t>Limitation : 
• selon pos. 17.20.01</t>
  </si>
  <si>
    <t>Limitation :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 maximum 1 appareil tous les 5 ans</t>
  </si>
  <si>
    <t>Limitation : 
• selon pos. 17.20.01
• Durée de location maximale de 3 mois.</t>
  </si>
  <si>
    <t xml:space="preserve">Limitazione: 
• vedi pos. 17.20.01
• Durata massima del noleggio: 3 mesi
</t>
  </si>
  <si>
    <t>Limitation: 
selon 17.30.01d</t>
  </si>
  <si>
    <t>Limitation: 
• selon 17.30.01d</t>
  </si>
  <si>
    <t>Limitation :
• Non cumulable avec les bandes de rembourrage.</t>
  </si>
  <si>
    <t>Limitation : 
• Non cumulable avec les rembourrages tubulaires en tissu-éponge.</t>
  </si>
  <si>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</si>
  <si>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</si>
  <si>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Limitation: 
• uniquement après des sternotomies</t>
  </si>
  <si>
    <t>Limitation: 
• 2 paires au maximum par année</t>
  </si>
  <si>
    <t>Limitation : 
• 1 appareil tous les 3 ans</t>
  </si>
  <si>
    <t>Limitation: 
• seulement lorsque l’assuré a besoin d’une physiothérapie dans l’eau pour des raisons médicales.</t>
  </si>
  <si>
    <t xml:space="preserve">Limitation :
• Application en cas de fortes émissions d’odeurs 
</t>
  </si>
  <si>
    <t>Limitation: 
• location max. 30 jours. Pour une utilisation au-delà de 30 jours, prise en charge uniquement sur garantie préalable de l’assureur-maladie qui prend en compte la recommandation du médecin-conseil.</t>
  </si>
  <si>
    <t>Limitation: 
• selon 35.25.02</t>
  </si>
  <si>
    <t>Limitation: 
• pour le sondage stérile (sondage à usage unique intermittent ou mise en place d’une sonde à demeure).</t>
  </si>
  <si>
    <t>Limitation: 
• pour le sondage stérile (mise en place d’une sonde à demeure)</t>
  </si>
  <si>
    <t>Limitation: 
• remboursement réservé au traitement des plaies et des fistules</t>
  </si>
  <si>
    <t>Limitation : 
• remboursement limité à l’administration d’une perfusion à l’aide d’une canule veineuse à demeure</t>
  </si>
  <si>
    <t>Limitation: 
• montant maximal de remboursement pour l’auto-application: remboursement réservé aux personnes atteintes d’épidermolyse bulleuse (EB)</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</si>
  <si>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</si>
  <si>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</si>
  <si>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</si>
  <si>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Limitation: 
• Rémunération seulement en cas de tétraplégie</t>
  </si>
  <si>
    <t>Limitation : 
• selon 35.25.01</t>
  </si>
  <si>
    <t>Limitation:
• comme mesure thérapeutique provisoire, lorsque l’implantation d’un défibrillateur automatique implantable (DAI) n’est pas possible immédiatement ou chez les patients en attente d’une transplantation cardiaque, et
• en cas de risque élevé d’arrêt cardiaque, notamment en cas de dysfonction ventriculaire, de cardiomyopathie, chez les patients ayant présenté un infarctus du myocarde, présentant une myocardite, ayant eu un infarctus du myocarde ou une revascularisation chirurgicale ou percutanée, ou ayant une fraction d’éjection du ventricule gauche (FEVG) ≤ 35 %
• Uniquement sur prescription d’un médecin spécialiste en cardiologie
• Location max. 30 jours.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t>
  </si>
  <si>
    <t>Limitation :
• voir 14.01.04.00.1</t>
  </si>
  <si>
    <t>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t>
  </si>
  <si>
    <t>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t>
  </si>
  <si>
    <t>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</si>
  <si>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t>Limitazione: 
Utilizzare solo se i collettori di urina esterni o i cateteri monouso non possono essere impiegati per motivi medici.</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</si>
  <si>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</si>
  <si>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</si>
  <si>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</si>
  <si>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2 Stück pro Jahr</t>
  </si>
  <si>
    <t>Limitation: 
• HVB Selbstanwendung: Vergütung
nur für Personen mit Epidermolysis bullosa (EB)</t>
  </si>
  <si>
    <t>Limitation: 
• Vergütung nur zur Applikation einer Infusion über Venenverweilkanüle</t>
  </si>
  <si>
    <t>Limitation: 
• Vergütung nur zum Verbinden von Sonden-/Drainageeintrittsstellen</t>
  </si>
  <si>
    <t>Limitation: 
• Vergütung nur zur Wundbehandlung 
oder Fistelversorgung</t>
  </si>
  <si>
    <t>Limitation: 
• Bei steril durchzuführendem Katheterismus (Einlage eines Verweilkatheters)</t>
  </si>
  <si>
    <t>Limitation: 
• Nur für Epidermolysis bullosa (EB)</t>
  </si>
  <si>
    <t>Limitation: 
• Schlaffe und/oder spastische Hemiplegie der oberen Extremität</t>
  </si>
  <si>
    <t>Limitation: 
• siehe 35.25.02</t>
  </si>
  <si>
    <t>Limitation: 
• siehe 35.25.01</t>
  </si>
  <si>
    <t>Limitation:
• siehe 35.25.01</t>
  </si>
  <si>
    <t>Limitation: 
• Miete max. 30 Tage. Für die Weiterführung der Anwendung über 30 Tage hinaus, Kostenübernahme nur auf vorgängige besondere Gutsprache des Versicherers, der die Empfehlung des Vertrauensarztes oder der Vertrauensärztin berücksichtigt.</t>
  </si>
  <si>
    <t>Limitation: 
• Max. Anwendungsdauer: 90 Tage für alle proteasenhemmenden Materialien (Pos. 35.10.03a, 35.10.05a und 35.10.08a)</t>
  </si>
  <si>
    <t xml:space="preserve">Limitation:
• Anwendung bei starken Geruchsemissionen 
</t>
  </si>
  <si>
    <t>Limitation: 
• Nur wenn die Versicherten aus medizinischen Gründen eine Physiotherapie im Wasser benötigen.</t>
  </si>
  <si>
    <t>Limitation: 
• 1 Gerät alle 3 Jahre</t>
  </si>
  <si>
    <t xml:space="preserve">Limitation: 
• max. 2 Paar pro Jahr
</t>
  </si>
  <si>
    <t>Limitation: 
• Nach Mamma Teil- / Total-Amputation oder Agenesie/ Aplasie der Mamma.</t>
  </si>
  <si>
    <t>Limitation: 
• Nur nach Sternotomien</t>
  </si>
  <si>
    <t>Transmitter zu Kontinuierliches Glukosemonitoring System mit Alarmfunktion inkl. zur Funktion des Systems und zum Datenmanagement nötige Software</t>
  </si>
  <si>
    <t>Monitor (Hardware inkl. der zur Funktion des Monitors nötigen Software) zu kontinuierliches Glukosemonitoring System mit Alarmfunktion
Diese Position kann nicht vergütet werden für CGM-Systeme ohne Monitor</t>
  </si>
  <si>
    <t>Wartung, Kalibrierung, Desinfektion
Spirometriegerät</t>
  </si>
  <si>
    <t>Limitation: 
• Anwendung nur in Kombination mit einer Kompressionstherapie</t>
  </si>
  <si>
    <t>Limitation: 
• Nicht mit Frotteeschlauch kumulierbar</t>
  </si>
  <si>
    <t>Limitation: 
• Nicht mit Polsterbinde kumulierbar.</t>
  </si>
  <si>
    <t>Limitation: 
• siehe 17.30.01d</t>
  </si>
  <si>
    <t>Limitation:
• siehe 17.30.01d</t>
  </si>
  <si>
    <t>Limitation:
•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 1 Gerät max. alle 5 Jahre</t>
  </si>
  <si>
    <t>Limitation: 
• siehe Pos. 17.15</t>
  </si>
  <si>
    <t>Limitation: 
• siehe 17.03</t>
  </si>
  <si>
    <t>Limitation: 
• siehe 17.02</t>
  </si>
  <si>
    <t>Limitation:
• siehe 17.02</t>
  </si>
  <si>
    <t>Limitation: 
• Nach vollendetem 5. Lebensjahr</t>
  </si>
  <si>
    <t>Limitation: 
• Vergütung nur bei Tetraplegie</t>
  </si>
  <si>
    <t>Limitation: 
• Bei Kindern nach dem vollendeten 5. Lebensjahr</t>
  </si>
  <si>
    <t>Limitation: 
• siehe 14.10c</t>
  </si>
  <si>
    <t>Limitation: 
• siehe Pos.: 14.03.05.00.1</t>
  </si>
  <si>
    <t>Limitation: 
• siehe 14.01.04.00.1</t>
  </si>
  <si>
    <t>Limitation: 
• siehe Pos. 01.01</t>
  </si>
  <si>
    <t>Limitation: 
• Ausschliesslich bei Frühgeborenen</t>
  </si>
  <si>
    <t>Limitation: 
• max. 1 Gerät alle 5 Jahre pro Therapie</t>
  </si>
  <si>
    <t>Limitation: 
• Einmalige Abgabe pro Person</t>
  </si>
  <si>
    <t>Limitation:
• 1 Gerät alle 5 Jahre</t>
  </si>
  <si>
    <t>Limitation: 
• Vergütung nur, falls eine Versorgung mit einer Serienbandage durch eine Abweichung an mindestens einem Messpunkt nicht möglich ist.</t>
  </si>
  <si>
    <t xml:space="preserve">Limitation: 
• Vergütung nur, falls eine Versorgung mit einer Serienbandage durch eine Abweichung an mindestens einem Messpunkt nicht möglich ist. </t>
  </si>
  <si>
    <t>Limitation:
• Indikationen:
- Postoperativ bis max. 3 Monate nach der Operation
- Bauchwandlähmung
- Bauchwandbruch
• Keine Vergütung bei Stoma-Trägern (erfolgt gemäss MiGeL-Pos. 29.01.01.00.1)</t>
  </si>
  <si>
    <t>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t>
  </si>
  <si>
    <t>Limitation: 
• Bei palmoplantarer/axillärer Hyperhidrosis
ohne Ansprechen auf die übliche topische Behandlung;
bei vorgängig unter ärztlicher Kontrolle
nachgewiesener, individueller Wirksamkeit und Therapieeinstellung.
Einmalige Abgabe pro Person.</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</si>
  <si>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</si>
  <si>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 xml:space="preserve">Limitation:
• siehe 14.10a
• Nur nach vorgängiger besonderer Gutsprache des Versicherers, der die Empfehlung des Vertrauensarztes oder der Vertrauensärztin berücksichtigt
</t>
  </si>
  <si>
    <t xml:space="preserve">Limitation: 
• siehe 14.10b </t>
  </si>
  <si>
    <t xml:space="preserve">Limitation: 
• siehe 14.10b
• Bei Cluster headache oder 
• Kinder und Jugendliche bis zum vollendeten 16. Lebensjahr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</si>
  <si>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</si>
  <si>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Limitation: 
• siehe Pos. 17.12.01</t>
  </si>
  <si>
    <t>Limitation: 
• siehe Pos. 17.12.01 und
• Vergütung nur sofern der Patient aufgrund einer eingeschränkten Beweglichkeit keine Gleithilfe verwenden kann.</t>
  </si>
  <si>
    <t>Limitation: 
• Bei Versicherten mit ungenügendem Mundschluss (z.B. Kinder vor Erlernen des Mundschlusses) oder mit multipler Behinderung (z.B. Amyotrophe Lateralsklerose (ALS))</t>
  </si>
  <si>
    <t>Limitation: 
• siehe Pos.: 17.20.01</t>
  </si>
  <si>
    <t>Limitation: 
• maximal 48 Stück pro Jahr</t>
  </si>
  <si>
    <t>Limitation:
• 1 Pen pro Insulinpräparat, alle 2 Jahre</t>
  </si>
  <si>
    <t>Limitation: 
• 1 Pen pro zu injizierendes Präparat, alle 2 Jahre</t>
  </si>
  <si>
    <t xml:space="preserve">Limitation:
• Pauschale für den 1. Monat der Therapie
• anwendbar mit Pos. 03.06.01.00.1, 03.06.01.02.1
</t>
  </si>
  <si>
    <t>Limitation:
• Pauschale für den 1. Monat der Therapie
• anwendbar mit Pos. 03.06.01.00.2, 03.06.01.02.2</t>
  </si>
  <si>
    <t>Limitation: 
• max. 1 Rucksack alle 5 Jahre und Pumpen-Typ</t>
  </si>
  <si>
    <t xml:space="preserve">Limitation:
• max. Mietdauer 180 Tage
• Vergütung nur bei Abgabe durch eine Abgabestelle gemäss Art. 55 KVV </t>
  </si>
  <si>
    <t>Limitation: 
• Bei saisonaler Depression
(Seasonal Affective Disorder, SAD).
• Gerätevoraussetzungen: Lichtintensität von 10'000 Lux bei einem Abstand zur Lampe von ≥ 30 cm
• max. 1 Gerät alle 5 Jahre</t>
  </si>
  <si>
    <t>Limitation: 
• Bei saisonaler Depression
(Seasonal Affective Disorder, SAD).
• Gerätevoraussetzungen: Lichtintensität von 10'000 Lux bei einem Abstand zur Lampe von ≥ 30 cm
• max. Mietdauer 1 Monat.</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</si>
  <si>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</si>
  <si>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Das Dokument ist einsehbar unter: www.bag.admin.ch/ref)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</si>
  <si>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</si>
  <si>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 max. 1 Gerät alle fünf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</si>
  <si>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</si>
  <si>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</si>
  <si>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 xml:space="preserve">Limitation: 
• siehe Pos. 14.11.
• max. 1 Stück alle 3 Jahre
</t>
  </si>
  <si>
    <t>Limitation: 
• Vergütung nur nach einem dreimonatigen erfolgreichen Therapieversuch in Miete
• max. 1 Gerät alle 5 Jahre.</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</si>
  <si>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</si>
  <si>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</si>
  <si>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</si>
  <si>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Limitation: 
• max. 1 Gerät alle 5 Jahre</t>
  </si>
  <si>
    <t>Limitation:
• Nur bei lungentransplantierten Versicherten
• max. 1 Gerät alle 5 Jahre</t>
  </si>
  <si>
    <t>Limitation: 
• max. 1 mal pro Jahr</t>
  </si>
  <si>
    <t>Limitation:
• max. 1 Gerät alle zwei Jahre.</t>
  </si>
  <si>
    <t>Limitation:
• max. 1 Stück pro Jahr
• bis zum vollendeten 6. Altersjahr: alle 6 Monate
Ersatz in kürzeren Zeitabständen nur auf vorgängige Kostengutsprache des Versicherers, der die Empfehlung des Vertrauensarztes oder der Vertrauensärztin berücksichtigt.</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</si>
  <si>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</si>
  <si>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 xml:space="preserve">Limitation: 
• Anwendung nur zur konservativen Therapie der idiopathischen Schultersteife (adhäsive Kapsulitis des Schultergelenks unklarer Ursache)
• max. Mietdauer 60 Tage
</t>
  </si>
  <si>
    <t xml:space="preserve">Limitation: 
• max. Mietdauer 30 Tage. Verlängerung um bis zu weitere 30 Tage auf eine ärztliche Begründung hin.
</t>
  </si>
  <si>
    <t>Limitation: 
• max. 1 Gerät alle 10 Jahre</t>
  </si>
  <si>
    <t>Limitation: 
• max. 1 Gerät alle 5 Jahre
• HVB Pflege: Vergütung nur bei Anwendung durch Pflegefachfrauen und Pflegefachmänner die den Beruf selbständig und auf eigene Rechnung ausüben</t>
  </si>
  <si>
    <t>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t>
  </si>
  <si>
    <t>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</si>
  <si>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</si>
  <si>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</si>
  <si>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</si>
  <si>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 xml:space="preserve">Limitation: 
• siehe 14.10b
• nur für Druckgasflaschen ab 10L
• nicht anwendbar mit Pos. 14.10.70.00.1 und 14.10.70.01.1
</t>
  </si>
  <si>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</si>
  <si>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 xml:space="preserve">Limitation: 
• siehe 14.10c
• maximale Anzahl Lieferungen gemäss individuellem Voranschlag
• nicht anwendbar mit Pos. 14.10.70.00.1 und 14.10.70.01.1 
</t>
  </si>
  <si>
    <t xml:space="preserve">Limitation:
• nicht anwendbar mit Pos. 29.01.01.00.1 und 31.20.00.01.1 </t>
  </si>
  <si>
    <t>Limitation:
• nicht anwendbar mit Pos. 29.01.01.00.1 und 31.20.00.01.1</t>
  </si>
  <si>
    <t xml:space="preserve">Limitation: 
• ärztliche Verordnung für Lieferung gleichentags ausgestellt nach 17.00 Uhr 
• nicht anwendbar mit Pos. 14.10.45.50.1, 14.10.55.50.1 und 14.10.70.01.1
</t>
  </si>
  <si>
    <t xml:space="preserve">Limitation: 
• ärztliche Verordnung für Lieferung in der gleichen Nacht ausgestellt nach 22.00 Uhr oder am Wochenende für Lieferung am gleichen Wochenende
• nicht anwendbar mit Pos. 14.10.45.50.1, 14.10.55.50.1 und 14.10.70.00.1
</t>
  </si>
  <si>
    <t xml:space="preserve">Limitation:
• Pauschale für die ersten 3 Monate der Therapie
• anwendbar mit Pos. 14.11.03.00.2 und 14.11.04.00.2
</t>
  </si>
  <si>
    <t xml:space="preserve">Limitation:
• Pauschale für die ersten 3 Monate der Therapie
• anwendbar mit Pos. 14.11.02.00.2
</t>
  </si>
  <si>
    <t xml:space="preserve">Limitation:
• Pauschale für die ersten 3 Monate der Therapie
• anwendbar mit Pos. 14.12.02.00.2 und 14.12.03.00.2
</t>
  </si>
  <si>
    <t xml:space="preserve">Limitation: 
• max. 1 Stück alle 5 Jahre
• anwendbar mit Pos. 14.12.03.00.2
• HVB Pflege: Vergütung nur bei Anwendung durch Pflegefachfrauen und Pflegefachmänner die den Beruf selbständig und auf eigene Rechnung ausüben
</t>
  </si>
  <si>
    <t>Limitation: 
• Indikation: Lichen sclerosus
• Erstverordnung nur durch Fachärzte und Fachärztinnen für  Dermatologie 
• maximal 3 Stück pro Jahr</t>
  </si>
  <si>
    <t>Limitation: 
• Kinder 0-12 Jahre
• Indikation: mittelschwere bis schwere atopische Dermatitis, welche eine kontinuierliche oder wiederkehrende Behandlung mit Emollienten und/oder topischen Steroiden bedarf.
• Verordnung nur durch Fachärzte und Fachärztinnen für Pädiatrie, Fachärzte und Fachärztinnen für Dermatologie oder Fachärzte und Fachärztinnen für Allergologie
• maximal 2 Sets pro Jahr (oder 2 Ober- und/oder 2 Unterteile)
• Sollte durch das Wachstum des Kindes eine grössere Grösse notwendig werden, können pro Jahr 2 weitere Sets (oder alternativ 2 Ober- und/oder Unterteile) vergütet werden</t>
  </si>
  <si>
    <t>4’968.38</t>
  </si>
  <si>
    <t>2’649.81</t>
  </si>
  <si>
    <t>B</t>
  </si>
  <si>
    <t>Geräte für die trans- und perkutane elektrische neuromuskuläre Modulation</t>
  </si>
  <si>
    <t>09.02.01.01.1</t>
  </si>
  <si>
    <t xml:space="preserve">Gerät für die trans-und perkutane elektrische neuromuskuläre Modulation, Kauf
Inkl. Kabel
</t>
  </si>
  <si>
    <t>09.02.01.02.1</t>
  </si>
  <si>
    <t xml:space="preserve">Elektrode für die trans- und perkutane elektrische neuromuskuläre Modulation
</t>
  </si>
  <si>
    <t>09.02.01.03.1</t>
  </si>
  <si>
    <t xml:space="preserve">Kabel für die trans- und perkutane elektrische neuromuskuläre Modulation ab 2. Jahr nach Kauf
</t>
  </si>
  <si>
    <t>09.02.01.04.1</t>
  </si>
  <si>
    <t>09.02.03.00.2</t>
  </si>
  <si>
    <t>09.02.03.01.1</t>
  </si>
  <si>
    <t>09.02.03.02.1</t>
  </si>
  <si>
    <t>09.02.03.03.1</t>
  </si>
  <si>
    <t xml:space="preserve">Intravaginale Sonde für die elektrische neuromuskuläre Modulation, Kauf
</t>
  </si>
  <si>
    <t>09.02.03.00.1</t>
  </si>
  <si>
    <t xml:space="preserve">Gerät zur externen Trigeminus-Neuromodulation (e-TNS), Kauf
</t>
  </si>
  <si>
    <t xml:space="preserve">Gerät zur externen Trigeminus-Neuromodulation (e-TNS), Miete
</t>
  </si>
  <si>
    <t xml:space="preserve">Rücknahme des Geräts zur externen Trigeminus-Neuromodulation (e-TNS)
inkl. allfällige Reinigung und Wiederaufbereitung inkl. Wiederaufbereitungsmaterial (Kabel) 
</t>
  </si>
  <si>
    <t>Limitation:
• Diese Position wird pro Miete einmalig bei Rücknahme vergütet.
• Keine Vergütung bei anschliessendem Kauf des Mietgeräts (Pos. 09.02.03.00.1)</t>
  </si>
  <si>
    <t xml:space="preserve">Elektrode für das Gerät zur externen Trigeminus-Neuromodulation
</t>
  </si>
  <si>
    <t xml:space="preserve">Hypoallergene Elektrode für das Gerät zur externen Trigeminus-Neuromodulation
</t>
  </si>
  <si>
    <t xml:space="preserve">124.46
</t>
  </si>
  <si>
    <t>3’671.99</t>
  </si>
  <si>
    <t>3’488.39</t>
  </si>
  <si>
    <t>7’929.34</t>
  </si>
  <si>
    <t>7’532.87</t>
  </si>
  <si>
    <t>1’226.54</t>
  </si>
  <si>
    <t>1’104.09</t>
  </si>
  <si>
    <t>2’242.30</t>
  </si>
  <si>
    <t>2’130.18</t>
  </si>
  <si>
    <t>4’195.52</t>
  </si>
  <si>
    <t>3’985.75</t>
  </si>
  <si>
    <t>5’167.12</t>
  </si>
  <si>
    <t>4’908.76</t>
  </si>
  <si>
    <t>1’227.54</t>
  </si>
  <si>
    <t>1’166.17</t>
  </si>
  <si>
    <t>1’003.71</t>
  </si>
  <si>
    <t>3’211.88</t>
  </si>
  <si>
    <t>2’890.70</t>
  </si>
  <si>
    <t>1’296.80</t>
  </si>
  <si>
    <t>1’231.56</t>
  </si>
  <si>
    <t>1’112.12</t>
  </si>
  <si>
    <t>1’584.86</t>
  </si>
  <si>
    <t>1’267.89</t>
  </si>
  <si>
    <t>3’914.48</t>
  </si>
  <si>
    <t>3’718.76</t>
  </si>
  <si>
    <t>2‘609.66</t>
  </si>
  <si>
    <t>1‘455.39</t>
  </si>
  <si>
    <t>1’382.62</t>
  </si>
  <si>
    <t>1’455.39</t>
  </si>
  <si>
    <t>3’628.93</t>
  </si>
  <si>
    <t>5’058.72</t>
  </si>
  <si>
    <t>4’552.85</t>
  </si>
  <si>
    <t>7’628.23</t>
  </si>
  <si>
    <t>6’483.99</t>
  </si>
  <si>
    <t>7’527.86</t>
  </si>
  <si>
    <t>6’398.68</t>
  </si>
  <si>
    <t>nicht anwendbar mit Pos. 31.10 und 31.20</t>
  </si>
  <si>
    <t>nicht anwendbar mit 35.01.10b, 35.05.10a und 35.05.10c</t>
  </si>
  <si>
    <t>nicht anwendbar mit Pos. 14.01.03.00.1 bis 14.01.03.02.3</t>
  </si>
  <si>
    <t>nicht anwendbar mit Pos. 14.01.01.00.1 bis 14.01.01.03.2</t>
  </si>
  <si>
    <t xml:space="preserve">Limitation: 
• siehe 14.10
• nicht anwendbar mit Positionen für das Flüssigsauerstoff-System (14.10c) 
</t>
  </si>
  <si>
    <t xml:space="preserve">anwendbar mit Pos. 14.10.26.00.1 </t>
  </si>
  <si>
    <t>nicht anwendbar mit Pos. 14.10.61.00.1 und 14.10.62.00.1</t>
  </si>
  <si>
    <t>nicht anwendbar mit Pos. 14.10.60.00.1 und 14.10.62.00.1</t>
  </si>
  <si>
    <t>nicht anwendbar mit Pos. 14.10.60.00.1 und 14.10.61.00.1</t>
  </si>
  <si>
    <t>nicht anwendbar mit 21.05</t>
  </si>
  <si>
    <t>nicht anwendbar mit Kapitel 15 und Pos. 29.01.01.00.1 und 31.20.00.01.1</t>
  </si>
  <si>
    <t xml:space="preserve">Limitation: 
• siehe 14.10b
• maximal 5 Füllungen pro Monat.
• In Evaluation bis 31.12.2026
</t>
  </si>
  <si>
    <t>Limitation: 
• Indikationen: 
- Neuropathische Schmerzen
- Muskuloskelettale Schmerzen
• Der Arzt / die Ärztin oder der Chiropraktor / die Chiropraktorin oder auf deren Anordnung der Physiotherapeut / die Physiotherapeutin muss die Wirksamkeit des Geräts für die transkutane elektrische neuromuskuläre Modulation an der versicherten Person erprobt und sie in den Gebrauch des Geräts eingewiesen haben.
• max. 1 Gerät alle 5 Jahre (gilt kumulativ für die Pos. 09.02.01.00.1 und 09.02.01.01.1)</t>
  </si>
  <si>
    <t>Limitation: 
• Indikationen für die elektrische neuromuskuläre Modulation:
- Beckenbodentraining
- Blasenfunktionsstörung (Belastungsinkontinenz, hyperaktive Blase mit oder ohne Inkontinenz, Mischinkontinenz) 
• Verschreibung nur durch Ärzte und Ärztinnen, die Erfahrung in der Anwendung dieser Technologie nachweisen können 
• Der Arzt / die Ärztin oder auf dessen / deren Anordnung der Physiotherapeut / die Physiotherapeutin muss die Wirksamkeit des Geräts für die trans- und perkutane elektrische neuromuskuläre Modulation an der versicherten Person erprobt und sie in den Gebrauch des Geräts eingewiesen haben.
• max. 1 Gerät alle 5 Jahre (gilt kumulativ für die Pos. 09.02.01.00.1 und 09.02.01.01.1)</t>
  </si>
  <si>
    <t>Limitation:
• Verordnung nur durch einen Arzt oder eine Ärztin
• max. 1 Stück pro Jahr</t>
  </si>
  <si>
    <t>Limitation:
• Indikation: Migräne (zur Langzeitprophylaxe und/oder Anfallsbehandlung): Bei mehr als 3 Anfällen im Monat (&gt;5 Tage) (im Durchschnitt über 3 Monate)
• Vergütung nur nach einem erfolgreichen Therapieversuch in Miete (Pos. 09.02.03.00.2): Anhand eines Kopfschmerztagebuchs dokumentierter positiver Effekt (Reduktion der Anfallshäufigkeit um &gt;20%).
• max. 1 Gerät alle 5 Jahre</t>
  </si>
  <si>
    <t>Limitation:
• Indikation: Migräne (zur Langzeitprophylaxe und/oder Anfallsbehandlung): Bei mehr als 3 Anfällen im Monat (&gt;5 Tage) (im Durchschnitt über 3 Monate)
• max. Mietdauer 120 Tage</t>
  </si>
  <si>
    <t>Limitation: 
• 1 Gerät max. alle fünf Jahre;
• Bei Patienten mit lebenslanger oraler
Antikoagulation bei:
- künstlichem Herzklappenersatz
- künstlichem Blutgefässersatz
- rezidivierenden Thrombosen / Embolien
- Herzinfarkten oder Bypassoperationen
- Vorhofflimmern
•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Das Dokument ist einsehbar unter: www.bag.admin.ch/ref</t>
  </si>
  <si>
    <t xml:space="preserve">Limitation:
• max. 2 Stück pro Jahr
• nicht kumulierbar mit Pos. 26.01.04.03.1
</t>
  </si>
  <si>
    <t xml:space="preserve">Limitation:
• max. 2 Paar pro Jahr
• nicht kumulierbar mit Pos. 26.01.04.02.1
</t>
  </si>
  <si>
    <t xml:space="preserve">Limitation: 
• siehe Pos. 01.01
• Max. Mietdauer: 8 Wochen
• In medizinisch begründeten Fällen kann die Mietdauer maximal um weitere 8 Wochen verlängert werden.
</t>
  </si>
  <si>
    <t>anwendbar mit Pos. 01.02.02.00.1 und 01.02.02.00.2</t>
  </si>
  <si>
    <t>anwendbar mit Pos. 03.06.01.00.1</t>
  </si>
  <si>
    <t>anwendbar mit Pos. 03.06.01.02.1</t>
  </si>
  <si>
    <t>Limitation: 
• anwendbar mit Pos.09.02.01.00.1 und 09.02.01.01.1</t>
  </si>
  <si>
    <t>Limitation: 
• max. 1 Stück pro Jahr
• anwendbar mit Pos. 09.02.01.00.1 und 09.02.01.01.1</t>
  </si>
  <si>
    <t>Limitation:
• nur anwendbar mit Pos. 09.02.03.00.1 und 09.02.03.00.2
• max. 21 Stück pro Jahr (gilt kumulativ für die Pos. 09.02.03.02.1 und 09.02.03.03.1)</t>
  </si>
  <si>
    <t>Limitation:
• nur anwendbar mit Pos. 09.02.03.00.1 und 09.02.03.00.2
• Nur bei allergischer Hautreaktion auf die Standard-Elektrode (Pos. 09.02.03.02.1)
• max. 21 Stück pro Jahr (gilt kumulativ für die Pos. 09.02.03.02.1 und 09.02.03.03.1)</t>
  </si>
  <si>
    <t>anwendbar mit Pos. 14.02.02.00.1</t>
  </si>
  <si>
    <t>anwendbar mit Pos. 14.03.15.00.1 und 14.03.15.00.2</t>
  </si>
  <si>
    <t>anwendbar mit Pos. 14.10.20.00.1, 14.10.20.01.1, 14.10.22.00.1</t>
  </si>
  <si>
    <t xml:space="preserve">Limitation:
• Vergütung nur nach vorgängiger Kostengutsprache des Versicherers
• anwendbar mit Pos. 14.10.22.00.1
</t>
  </si>
  <si>
    <t>Limitation:
• maximal 48 Stück pro Jahr</t>
  </si>
  <si>
    <t>Limitation: 
• 1 Gerät alle 3 Jahre
• Bei Verwendung als Blutzuckermessgerät ist die Verrechnung der Position 21.03.01.01.1 für die Teststreifen statthaft.</t>
  </si>
  <si>
    <t>1’053.90</t>
  </si>
  <si>
    <t>1’001.20</t>
  </si>
  <si>
    <t>Appareil de modulation neuromusculaire électrique transcutanée et percutanée, achat
y c. câble</t>
  </si>
  <si>
    <t>Électrode pour la modulation neuromusculaire électrique transcutanée et percutanée</t>
  </si>
  <si>
    <t xml:space="preserve">Limitation :
• applicable avec les pos. 09.02.01.00.1 et 09.02.01.01.1
</t>
  </si>
  <si>
    <t>Limitation :
• max. 1 pièce par année
• applicable avec les pos. 09.02.01.00.1 et 09.02.01.01.1</t>
  </si>
  <si>
    <t>Sonde intravaginale pour la modulation neuromusculaire électrique, achat</t>
  </si>
  <si>
    <t>Limitation :
• Uniquement sur prescription d’un médecin
• max. 1 pièce par année</t>
  </si>
  <si>
    <t>Appareil pour la stimulation du nerf trigéminal externe (e-TNS), achat</t>
  </si>
  <si>
    <t>Appareil pour la stimulation du nerf trigéminal externe (e-TNS), location</t>
  </si>
  <si>
    <t>Reprise de l’appareil pour la stimulation du nerf trigéminal externe (e-TNS)
Y c. nettoyage et remise en service éventuels, y c. matériel de remise en service (câble)</t>
  </si>
  <si>
    <t>Électrode pour l’appareil de stimulation du nerf trigéminal externe</t>
  </si>
  <si>
    <t>Limitation:
• applicable uniquement avec les pos. 09.02.03.00.1 et 09.02.03.00.2
• max. 21 pièces par année (s’applique de façon cumulative pour les pos. 09.02.03.02.1 et 09.02.03.03.1)</t>
  </si>
  <si>
    <t>Électrode hypoallergène pour l’appareil de stimulation du nerf trigéminal externe</t>
  </si>
  <si>
    <t>Limitation:
• applicable uniquement avec les pos. 09.02.03.00.1 et 09.02.03.00.2
• Uniquement en cas de réaction allergique de la peau à l’électrode standard (pos. 09.02.03.02.1)
• max. 21 pièces par année (s’applique de façon cumulative aux pos. 09.02.03.02.1 et 09.02.03.03.1)</t>
  </si>
  <si>
    <t>14’373.18</t>
  </si>
  <si>
    <t>1’119.14</t>
  </si>
  <si>
    <t>1’063.18</t>
  </si>
  <si>
    <t>Limitation:
• forfait pour le 1er mois de traitement
• applicable avec pos. 03.06.01.00.1, 03.06.01.02.1</t>
  </si>
  <si>
    <t>Limitation:
• forfait pour le 1er mois de traitement
• applicable avec pos. 03.06.01.00.2, 03.06.01.02.2</t>
  </si>
  <si>
    <t xml:space="preserve">Limitation:
• Rémunérationt uniquement en cas de réalisation par un technicien du fabricant ou du fournisseur
• applicable avec les pos. 14.03.15.00.1 et 14.03.15.00.2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</si>
  <si>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</si>
  <si>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</si>
  <si>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Limitation: 
• Prise en charge uniquement sur garantie préalable de l’assureur
• applicable avec la pos. 14.10.22.00.1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</si>
  <si>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</si>
  <si>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</si>
  <si>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</si>
  <si>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Limitation: 
• voir ch. 14.10b
• Uniquement pour les bouteilles de gaz comprimé de 10 l ou plus
• non applicable avec les pos. 14.10.70.00.1 et 14.10.70.01.1
</t>
  </si>
  <si>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</si>
  <si>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Limitation: 
• prescription médicale pour livraison le jour même établie après 17 heures 
• non applicable avec les pos. 14.10.45.50.1, 14.10.55.50.1 et 14.10.70.01.1
</t>
  </si>
  <si>
    <t xml:space="preserve">Limitation: 
• prescription médicale pour livraison immédiate de nuit établie après 22 heures, ou établie durant le week-end pour livraison au cours du week-end même
• non applicable avec les pos. 14.10.45.50.1, 14.10.55.50.1 et 14.10.70.00.1
</t>
  </si>
  <si>
    <t>Limitation:
• forfait pour les 3 premiers mois de traitement
• applicable avec la pos. 14.11.02.00.2</t>
  </si>
  <si>
    <t xml:space="preserve">Limitation:
• forfait pour les 3 premiers mois de traitement
• applicable avec les pos. 14.11.03.00.2 et 14.11.04.00.2
</t>
  </si>
  <si>
    <t xml:space="preserve">Limitation:
• forfait pour les 3 premiers mois de traitement
• applicable avec les pos. 14.12.02.00.2 et 14.12.03.00.2
</t>
  </si>
  <si>
    <t>Limitation : 
• applicable seulement en combinaison avec une thérapie de compression</t>
  </si>
  <si>
    <t xml:space="preserve">Limitation : 
• applicable uniquement pour le traitement conservateur de l’épaule gelée idiopathique (capsulite rétractile de l’épaule d’origine indéterminée)
• Durée de location maximale 60 jours
</t>
  </si>
  <si>
    <t xml:space="preserve">Limitation: 
• max. 1 appareil par traitement 
tous les 5 ans </t>
  </si>
  <si>
    <t>Limitation: 
• max. 1 appareil par traitement tous
les 5 ans</t>
  </si>
  <si>
    <t xml:space="preserve">4.85
</t>
  </si>
  <si>
    <t>B,C</t>
  </si>
  <si>
    <t>Limitation:
• max. 1 pièce par année
• Enfants jusqu’à 6 ans: tous les 6 mois
Remplacement dans un laps de temps plus court uniquement sur garantie spéciale de l’assureur maladie qui prend en compte la recommandation
du médecin-conseil.</t>
  </si>
  <si>
    <t>Limitation:
• max. 1 pièce tous les 5 ans
• Enfants jusqu’à 6 ans: max. 1 pièce tous les 3 ans
Remplacement dans un laps de temps plus court uniquement sur nouvelle garantie spéciale de l’assureur-maladie qui prend en compte la recommandation du médecin-conseil.</t>
  </si>
  <si>
    <t>Limitation : 
• max. 48 pièces par an</t>
  </si>
  <si>
    <t>Limitation : 
• max. 48 pièces  par an</t>
  </si>
  <si>
    <t>Limitation : 
• max. 1 appareil tous les 2 ans.</t>
  </si>
  <si>
    <r>
      <t xml:space="preserve">Appareils destinés au traitement des troubles respiratoires du sommeil
</t>
    </r>
    <r>
      <rPr>
        <u/>
        <sz val="11"/>
        <rFont val="Arial"/>
        <family val="2"/>
      </rPr>
      <t>L’orthèse d’avancement mandibulaire</t>
    </r>
    <r>
      <rPr>
        <sz val="11"/>
        <rFont val="Arial"/>
        <family val="2"/>
      </rPr>
      <t xml:space="preserv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t>
    </r>
    <r>
      <rPr>
        <u/>
        <sz val="11"/>
        <rFont val="Arial"/>
        <family val="2"/>
      </rPr>
      <t>Les appareils CPAP</t>
    </r>
    <r>
      <rPr>
        <sz val="11"/>
        <rFont val="Arial"/>
        <family val="2"/>
      </rPr>
      <t xml:space="preserve">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t>
    </r>
    <r>
      <rPr>
        <u/>
        <sz val="11"/>
        <rFont val="Arial"/>
        <family val="2"/>
      </rPr>
      <t>Les appareils ventilatoires servo-automatiques</t>
    </r>
    <r>
      <rPr>
        <sz val="11"/>
        <rFont val="Arial"/>
        <family val="2"/>
      </rPr>
      <t xml:space="preserve">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t>
    </r>
    <r>
      <rPr>
        <u/>
        <sz val="11"/>
        <rFont val="Arial"/>
        <family val="2"/>
      </rPr>
      <t>les appareils bi-level PAP</t>
    </r>
    <r>
      <rPr>
        <sz val="11"/>
        <rFont val="Arial"/>
        <family val="2"/>
      </rPr>
      <t xml:space="preserve"> permettent une normalisation de la respiration dans la plupart des cas de troubles respiratoires complexes du sommeil.
</t>
    </r>
  </si>
  <si>
    <t xml:space="preserve">Limitations: 
• selon pos. 14.11.
• max. 1 pièce tous les 3 ans
</t>
  </si>
  <si>
    <t>Limitation :
• Indications pour la modulation neuromusculaire électrique:
- renforcement du périnée
- dysfonctionnement de la vessie (incontinence, vessie hyperactive avec ou sans incontinence, incontinence mixte)
• Prescription uniquement par des médecins qui peuvent attester d’une expérience dans l’utilisation de cette technologie 
• Le médecin ou le physiothérapeute mandaté par lui doit avoir testé l’efficacité de l’appareil sur la personne assurée et initié celle-ci à son utilisation.
• max. 1 appareil tous les 5 ans (s’applique de façon cumulative aux pos. 09.02.01.00.1 et 09.02.01.01.1)</t>
  </si>
  <si>
    <t>forfait / anno</t>
  </si>
  <si>
    <t xml:space="preserve">Limitazioni:
• vedi 14.10
• non applicabile con le posizioni per il sistema di ossigeno liquido (14.10c)
</t>
  </si>
  <si>
    <t>applicabile con le pos. 14.03.15.00.1 e 14.03.15.00.2</t>
  </si>
  <si>
    <t xml:space="preserve">Limitazione:
• Rimunerazione solo in caso di esecuzione da parte di un tecnico del fabbricante o del fornitore
• applicabile con le pos. 14.03.15.00.1 e 14.03.15.00.2
</t>
  </si>
  <si>
    <t>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</si>
  <si>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</si>
  <si>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</si>
  <si>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solo per bombole ≥ 10 l
• non applicabile con le posizioni 14.10.70.00.1 e 14.10.70.01.1
</t>
  </si>
  <si>
    <t>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t>
  </si>
  <si>
    <t>Limitazioni:
• vedi 14.10c
• Numero massimo di consegne secondo il preventivo individuale
• non applicabile con le posizioni 14.10.70.00.1 e 14.10.70.01.1</t>
  </si>
  <si>
    <t>Limitazione: 
• vedi pos. 17.20.01</t>
  </si>
  <si>
    <t>Limitazioni:
• al massimo 2 pezzi all’anno
• non cumulabile con la posizione 26.01.04.03.1</t>
  </si>
  <si>
    <t>Limitazioni:
• al massimo 2 paia all’anno
• non cumulabile con la posizione 26.01.04.02.1</t>
  </si>
  <si>
    <t>Apparecchi per modulazione neuromuscolare elettrica transcutanea e percutanea</t>
  </si>
  <si>
    <t xml:space="preserve">Elettrodo per modulazione neuromuscolare elettrica transcutanea e percutanea </t>
  </si>
  <si>
    <t>Limitazione: 
• applicabile con le pos. 09.02.01.00.1 e 09.02.01.01.1</t>
  </si>
  <si>
    <t>Cavo per modulazione neuromuscolare elettrica transcutanea e percutanea dal secondo anno dopo l’acquisto</t>
  </si>
  <si>
    <t xml:space="preserve">Sonda intravaginale per modulazione neuromuscolare elettrica, acquisto </t>
  </si>
  <si>
    <t>Limitazione: 
• unicamente su prescrizione di un medico
• al massimo 1 pezzo all’anno</t>
  </si>
  <si>
    <t>Apparecchio per neuromodulazione esterna del nervo trigemino (eTNS), acquisto</t>
  </si>
  <si>
    <t>Apparecchio per neuromodulazione esterna del nervo trigemino (eTNS), noleggio</t>
  </si>
  <si>
    <t>Ritiro dell’apparecchio per neuromodulazione esterna del nervo trigemino (eTNS)
Compresi eventuali pulizia e riciclaggio, compreso il riciclaggio del materiale (cavo)</t>
  </si>
  <si>
    <t>Limitazione: 
• La rimunerazione di questa posizione avviene un’unica volta a noleggio al momento della ripresa
• nessuna rimunerazione in caso di acquisto finale dell’apparecchio a noleggio (pos. 09.02.03.00.1)</t>
  </si>
  <si>
    <t>Elettrodo per l’apparecchio per neurostimolazione esterna del nervo trigemino</t>
  </si>
  <si>
    <t>Limitazione: 
• applicabile unicamente con le pos. 09.02.03.00.1 e 09.02.03.00.2
• al massimo 21 pezzi all’anno (vale cumulativamente per le pos. 09.02.03.02.1 e 09.02.03.03.1)</t>
  </si>
  <si>
    <t>Elettrodo ipoallergenico per l’apparecchio per neurostimolazione esterna del nervo trigemino</t>
  </si>
  <si>
    <t>Limitazione: 
• applicabile unicamente con le pos. 09.02.03.00.1 e 09.02.03.00.2
• unicamente in caso di reazione allergica della cute all’elettrodo standard (pos. 09.02.03.02.1)
• al massimo 21 pezzi all’anno (vale cumulativamente per le pos. 09.02.03.02.1 e 09.02.03.03.1)</t>
  </si>
  <si>
    <t>Limitazione: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t>
  </si>
  <si>
    <t xml:space="preserve">107.29
</t>
  </si>
  <si>
    <t xml:space="preserve">63.85
</t>
  </si>
  <si>
    <t xml:space="preserve">Limitazioni:
• Prescrizione medica per la consegna la notte stessa emessa dopo le 22.00 oppure emessa nel fine settimana per la consegna lo stesso fine settimana
• non applicabile con le posizioni 14.10.45.50.1, 14.10.55.50.1 e 14.10.70.00.1
</t>
  </si>
  <si>
    <t xml:space="preserve">Limitazioni:
• Prescrizione medica per la consegna il giorno stesso emessa dopo le 17.00
• non applicabile con le posizioni 14.10.45.50.1, 14.10.55.50.1 e 14.10.70.01.1
</t>
  </si>
  <si>
    <t>in Evaluation bis 31.12.2025</t>
  </si>
  <si>
    <t>In valutazione fino al 31.12.2025</t>
  </si>
  <si>
    <t xml:space="preserve">Limitazione: 
• non applicabile con pos. 29.01.01.00.1 e 31.20.00.01.1 </t>
  </si>
  <si>
    <t>Limitazione:
• non applicabile con pos. 29.01.01.00.1 e 31.20.00.01.1</t>
  </si>
  <si>
    <t>Limitazione: 
• solo in seguito a sternotomie</t>
  </si>
  <si>
    <t>En évaluation jusqu’au 31.12.2025</t>
  </si>
  <si>
    <t xml:space="preserve">Gerät für die transkutane elektrische neuromuskuläre Modulation, Kauf 
Inkl. Kabel
</t>
  </si>
  <si>
    <t>Limitation für die Unterkiefer-Protrusionsorthese (Position 14.11.00.01.1): Verordnung nur durch Fachärzte und Fachärztinnen für Pneumologie oder Fachärzte und Fachärztinnen für Kinder- und Jugendmedizin mit Schwerpunkt pädiatrische Pneumologie (Weiterbildungsprogramm vom 1. Juli 2004, revidiert am 16. Juni 2016 ) oder durch Fachärzte und Fachärztinnen für Oto-Rhino-Laryngologie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Limitation für CPAP-Geräte, Geräte zur Servoventilation und Bi-Level PAP-Geräte (Positionen 14.11.02.00.1, 14.11.02.00.2, 14.11.02.01.1, 14.11.02.90.1, 14.11.03.00.2, 14.11.04.00.2, 14.11.06.00.1): Verordnung nur durch Fachärzte und Fachärztinnen für Pneumologie oder Fachärzte und Fachärztinnen für Kinder- und Jugendmedizin mit Schwerpunkt pädiatrische Pneumologie (Weiterbildungsprogramm vom 1. Juli 2004, revidiert am 16. Juni 2016 ) sowie durch Zentren, die die Anforderungen der «Richtlinien zur Anerkennung von Zentren für Schlafmedizin und für die Erteilung des Zertifikates zur Durchführung von respiratorischen Polygraphien» vom 1. Januar 2019  der «Swiss Society for Sleep Research, Sleep Medicine and Chronobiology» (SSSSC) erfüllen. Soll die Anordnung durch ein Zentrum erfolgen, das diese Anforderungen nicht erfüllt, so ist vorgängig die besondere Gutsprache des Versicherers einzuholen, der die Empfehlung des Vertrauensarztes oder der Vertrauensärztin berücksichtigt.
Zur Behandlung des Schlafapnoe-Syndroms (SAS) mit Indikationsstellung gemäss Kapitel 3.3 der «Empfehlungen der SSSSC zu Diagnose und Therapie der Schlafapnoe» der Version 17.06.2020 . Zur Vergütung des CPAP-, des Servoventilations- und des Bilevel-PAP-Gerätes im Spontanmodus müssen zusätzlich die Kriterien gemäss Kapitel 4.1 und 6.1 dieser Empfehlungen erfüllt sein.</t>
  </si>
  <si>
    <t xml:space="preserve">Spezialschuhe für Orthesen
Vergütung siehe Kap. 26
</t>
  </si>
  <si>
    <t xml:space="preserve">Appareil de modulation neuromusculaire électrique transcutanée et percutanée, achat
y c. câbleachat
</t>
  </si>
  <si>
    <t>Appareils de modulation neuromusculaire électrique transcutanée et percutanée</t>
  </si>
  <si>
    <t>Limitation :
• Indications pour la neurostimulation électrique transcutanée:
- douleurs neuropathiques
- douleurs musculo-squelettiques
• Le médecin, le chiropraticien ou le physiothérapeute mandaté par l’un d’eux doit avoir testé l’efficacité de l’appareil sur la personne assurée et avoir initié celle-ci à son utilisation.
• max. 1 appareil tous les 5 ans (s’applique de façon cumulative aux pos. 09.02.01.00.1 et 09.02.01.01.1)</t>
  </si>
  <si>
    <r>
      <t>Câble pour la modulation neuromusculaire électrique transcutanée et percutanée dès la 2</t>
    </r>
    <r>
      <rPr>
        <vertAlign val="superscript"/>
        <sz val="11"/>
        <rFont val="Arial"/>
        <family val="2"/>
      </rPr>
      <t>e</t>
    </r>
    <r>
      <rPr>
        <sz val="11"/>
        <rFont val="Arial"/>
        <family val="2"/>
      </rPr>
      <t xml:space="preserve"> année après l’achat</t>
    </r>
  </si>
  <si>
    <t>Limitation:
• Remboursement unique de cette position pour une seule location au moment de la reprise.
• Pas de remboursement en cas d’achat de l’appareil de location (pos. 09.02.03.00.1)</t>
  </si>
  <si>
    <t xml:space="preserve">Limitation pour l’orthèse d’avancement mandibulaire (position 14.11.00.01.1):  Prescription uniquement par les médecins spécialistes en pneumologie ou en pédiatrie avec formation approfondie en pneumologie pédiatrique (programme de formation postgrade du 1er  juillet 2004, révisé le 16  juin 2016 ), ou prescription également possible par les médecins spécialistes en oto-rhino-laryngologie, ainsi que par les centres, qui répondent aux exigences des « Directives pour la certification de Centres de médecine du sommeil et pour l’obtention du certificat pour l’enregistrement de polygraphies respiratoires » du 1er janvier 2019  «Swiss Society for Sleep Research, Sleep Medicine and Chronobiologyde la Société suisse de recherche sur le sommeil, de médecine du sommeil et de chronobiologie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Limitation pour les appareils CPAP, les appareils ventilatoires servo-automatiques et les appareils bi-level PAP (positions 14.11.02.00.1, 14.11.02.00.2, 14.11.02.01.1, 14.11.02.90.1, 14.11.03.00.2, 14.11.04.00.2, 14.11.06.00.1):  Prescription uniquement par les médecins spécialistes en pneumologie ou en pédiatrie avec formation approfondie en pneumologie pédiatrique (programme de formation postgrade du 1er juillet 2004, révisé le 16 juin 2016), ainsi que par les centres, qui répondent aux exigences des «Directives pour la certification de Centres de médecine du sommeil et pour l’obtention du certificat pour l’enregistrement de polygraphies respiratoires» du 1er janvier 2019  de la «Swiss Society for Sleep Research, Sleep Medicine and Chronobiology (SSSSC)». Si la prescription provient d’un centre qui ne répond pas à ces exigences, une garantie spéciale préalable de l’assureur, qui tiendra compte de la recommandation du médecin-conseil, est requise.
Indication pour le traitement du syndrome d’apnée du sommeil (SAS) selon le chapitre 3.3 des «Recommandations de la SSSSC pour le diagnostic et le traitement des apnées-hypopnées du sommeil», version du 17.06.2020 . Pour la rémunération de l’appareil CPAP, de l’appareil de servo-ventilation et de l’appareil bi-level PAP en mode spontané les critères selon les chapitres 4.1 et 6.1 de ces recommandations doivent de plus être remplis.
</t>
  </si>
  <si>
    <t>Bandage tubulaire
Largeur 2 cm, non étiré</t>
  </si>
  <si>
    <t>Bandage tubulaire
Largeur 3 cm, non étiré</t>
  </si>
  <si>
    <t>Bandage tubulaire
Largeur 4.5 cm, non étiré</t>
  </si>
  <si>
    <t>Bandage tubulaire
Largeur 6 cm, non étiré</t>
  </si>
  <si>
    <t>Bandage tubulaire
Largeur 8 cm, non étiré</t>
  </si>
  <si>
    <t>Bandage tubulaire
Largeur 9.5 cm, non étiré</t>
  </si>
  <si>
    <t>Bandage tubulaire
Largeur 17 cm, non étiré</t>
  </si>
  <si>
    <t>Bandage tubulaire
Largeur 20 cm, non étiré</t>
  </si>
  <si>
    <t>Rubans adhésifs non-tissés</t>
  </si>
  <si>
    <t>Rubans adhésifs textiles, plastiques, non-tissés
Largeur 1.25 cm</t>
  </si>
  <si>
    <t>Rubans adhésifs textiles, plastiques, non-tissés
Largeur 2.5 cm</t>
  </si>
  <si>
    <t>Rubans adhésifs textiles, plastiques, non-tissés
Largeur 5 cm</t>
  </si>
  <si>
    <r>
      <t xml:space="preserve">Rubans adhésifs textiles, plastiques, non-tissés
</t>
    </r>
    <r>
      <rPr>
        <sz val="11"/>
        <rFont val="Arial"/>
        <family val="2"/>
      </rPr>
      <t>Rubans adhésifs en textile, plastique ou non-tissé, sans coussinet. À différencier des pansements adhésifs (35.01.10).</t>
    </r>
  </si>
  <si>
    <r>
      <rPr>
        <b/>
        <sz val="11"/>
        <rFont val="Arial"/>
        <family val="2"/>
      </rPr>
      <t>Rubans adhésifs textiles, plastiques, non-tissés, à adhérence douce</t>
    </r>
    <r>
      <rPr>
        <sz val="11"/>
        <rFont val="Arial"/>
        <family val="2"/>
      </rPr>
      <t xml:space="preserve">
Rubans à adhérence douce en textile, plastique ou non-tissé avec une base adhésive en silicone ou stratagel, sans coussinet. À différencier contrepartie des pansements adhésifs (35.01.10).
Les pansements en silicone pour cicatrices ne sont pas inclus.</t>
    </r>
  </si>
  <si>
    <t>Rubans adhésifs textiles, plastiques, non-tissés, 
à adhérence douce
Largeur 1.25 cm</t>
  </si>
  <si>
    <t>Rubans adhésifs textiles, plastiques, non-tissés, 
à adhérence douce 
Largeur 2.5 cm</t>
  </si>
  <si>
    <t>Rubans adhésifs textiles, plastiques, non-tissés, 
à adhérence douce 
Largeur 4 cm</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</si>
  <si>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adhésifs (35.01.10). Les pansements en silicone pour cicatrices ne sont pas inclus ici.</t>
    </r>
  </si>
  <si>
    <t xml:space="preserve">Pansements adhésifs
</t>
  </si>
  <si>
    <r>
      <rPr>
        <b/>
        <sz val="11"/>
        <rFont val="Arial"/>
        <family val="2"/>
      </rPr>
      <t xml:space="preserve">Pansements adhésifs, stériles
</t>
    </r>
    <r>
      <rPr>
        <sz val="11"/>
        <rFont val="Arial"/>
        <family val="2"/>
      </rPr>
      <t>(y compris des dispositifs de fixation de canule ou de cathéter)
Pansements adhésifs avec coussinet, stériles, emballés individuellement.</t>
    </r>
  </si>
  <si>
    <t xml:space="preserve">Pansement adhésif avec coussinet central, 
non-tissé, stérile
Largeur 6 cm, longueur 7 cm
</t>
  </si>
  <si>
    <t>Pansement adhésif avec coussinet central, 
non-tissé, stérile
Largeur 6 cm, longueur 10 cm</t>
  </si>
  <si>
    <t>Pansement adhésif avec coussinet central, 
non-tissé, stérile
Largeur 9 cm, longueur 10 cm</t>
  </si>
  <si>
    <t>Pansement adhésif avec coussinet central, 
non-tissé, stérile
Largeur 9 cm, longueur 15 cm</t>
  </si>
  <si>
    <t>Pansement adhésif avec coussinet central, 
non-tissé, stérile
Largeur 9 cm, longueur 20 cm</t>
  </si>
  <si>
    <t>Pansement adhésif avec coussinet central, 
non-tissé, stérile
Largeur 9 cm, longueur 25 cm</t>
  </si>
  <si>
    <t>Pansement adhésif avec coussinet central, 
non-tissé, stérile
Largeur 9 cm, longueur 30 cm</t>
  </si>
  <si>
    <t>Doigtiers 
filet
(Bandages tubulaires extensibles, tissés sans couture et n'ayant pas besoin d'être découpés. Ceci en comparaison avec les bandages tubulaires qui sont disponibles au mètre.)</t>
  </si>
  <si>
    <r>
      <rPr>
        <b/>
        <sz val="11"/>
        <rFont val="Arial"/>
        <family val="2"/>
      </rPr>
      <t xml:space="preserve">Pansements hydrocellulaires, stériles, neutres </t>
    </r>
    <r>
      <rPr>
        <sz val="1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hydrocellulaires sans film protecteur (remplissage / mèches pour plaies profondes, pansement de transfert) sont aussi compris dans cette position.
</t>
    </r>
  </si>
  <si>
    <t>Pansements hydrocellulaires, stériles
5x5 cm</t>
  </si>
  <si>
    <t>Pansements hydrocellulaires, stériles
7.5x7.5 cm</t>
  </si>
  <si>
    <t>Pansements hydrocellulaires, stériles
10x10 cm</t>
  </si>
  <si>
    <t>Pansements hydrocellulaires, stériles
15x15 cm</t>
  </si>
  <si>
    <t>Pansements hydrocellulaires, stériles
15x20 cm</t>
  </si>
  <si>
    <t>Pansements hydrocellulaires, stériles
20x20 cm</t>
  </si>
  <si>
    <t>Pansements hydrocellulaires, stériles
20x30 cm</t>
  </si>
  <si>
    <t>Pansements hydrocellulaires, stériles
20x60 cm</t>
  </si>
  <si>
    <t>Pansements hydrocellulaires, stériles Forme particulière sacrum</t>
  </si>
  <si>
    <t>Pansements hydrocellulaires avec excipients, stériles 
5x5 cm</t>
  </si>
  <si>
    <t>Pansements hydrocellulairesavec excipients, stériles
7.5x7.5 cm</t>
  </si>
  <si>
    <t>Pansements hydrocellulaires avec excipients, stériles
10x10 cm</t>
  </si>
  <si>
    <t>Pansements hydrocellulaires avec excipients, stériles 
15x15 cm</t>
  </si>
  <si>
    <t>Pansements hydrocellulairesavec excipients, stériles
15x20 cm</t>
  </si>
  <si>
    <t>Pansementshydrocellulaires avec excipients, stériles
20x20 cm</t>
  </si>
  <si>
    <t>Pansements hydrocellulaires avec excipients, stériles
20x30 cm</t>
  </si>
  <si>
    <t>Pansements hydrocellulaires avec excipients, stériles
20x60 cm</t>
  </si>
  <si>
    <t xml:space="preserve">Pansements hydrocellulaires avec excipients, stériles
Forme particulière sacrum </t>
  </si>
  <si>
    <r>
      <rPr>
        <b/>
        <sz val="11"/>
        <rFont val="Arial"/>
        <family val="2"/>
      </rPr>
      <t xml:space="preserve">Pansements à base de fibres gélifiantes, stériles
</t>
    </r>
    <r>
      <rPr>
        <sz val="1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</si>
  <si>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à base de fibres gélifiantes, stériles
5x5 cm</t>
  </si>
  <si>
    <t>Pansements à base de fibres gélifiantes, stériles
10x10 cm</t>
  </si>
  <si>
    <t>Pansements à base de fibres gélifiantes, stériles
15x15 cm</t>
  </si>
  <si>
    <t>Pansements à base de fibres gélifiantes, stériles
20x20 cm</t>
  </si>
  <si>
    <t>Pansements à base de fibres gélifiantes, tampons, stériles</t>
  </si>
  <si>
    <r>
      <rPr>
        <b/>
        <sz val="11"/>
        <rFont val="Arial"/>
        <family val="2"/>
      </rPr>
      <t xml:space="preserve">Hydrogels sans composants actifs
</t>
    </r>
    <r>
      <rPr>
        <sz val="11"/>
        <rFont val="Arial"/>
        <family val="2"/>
      </rPr>
      <t>Les hydrogels sont principalement composés d’eau gélifiée – sans adjonction d’autres substances actives – et appliqués pour l’hydratation.</t>
    </r>
  </si>
  <si>
    <r>
      <rPr>
        <b/>
        <sz val="11"/>
        <rFont val="Arial"/>
        <family val="2"/>
      </rPr>
      <t xml:space="preserve">Hydrogels, stériles
</t>
    </r>
    <r>
      <rPr>
        <sz val="11"/>
        <rFont val="Arial"/>
        <family val="2"/>
      </rPr>
      <t>Hydrogels sans composants actifs,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</si>
  <si>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r>
      <rPr>
        <b/>
        <sz val="11"/>
        <rFont val="Arial"/>
        <family val="2"/>
      </rPr>
      <t xml:space="preserve">Pansements hydrogel sans composants actifs
</t>
    </r>
    <r>
      <rPr>
        <sz val="11"/>
        <rFont val="Arial"/>
        <family val="2"/>
      </rPr>
      <t>Les pansements hydrogel sont des plaques de gel présentant une plus faible teneur en eau que les hydrogels.
Ils ne contiennent aucune autre substance active.</t>
    </r>
  </si>
  <si>
    <t>Pansements hydrocellulaires avec excipients antimicrobiens sans autres composants actifs, stériles</t>
  </si>
  <si>
    <r>
      <t xml:space="preserve">Pansements hydrocellulaires avec argent, stériles
</t>
    </r>
    <r>
      <rPr>
        <sz val="11"/>
        <rFont val="Arial"/>
        <family val="2"/>
      </rPr>
      <t>Hydrocellulaires contenant de l’argent en tant qu’agent antimicrobien. Les hydrocellulaires sont des mousses de polyuréthane (PU) qui absorbent l’exsudat par capillarité et présentent une rétention limitée. Les produits disponibles ont différents types d’adhésif (polyacrylate, silicone, résines) et existent aussi sans adhésif. Cette position inclut aussi les hydrocellulaires sans revêtement (comblement des plaies, pansement de transfert).</t>
    </r>
    <r>
      <rPr>
        <b/>
        <sz val="11"/>
        <rFont val="Arial"/>
        <family val="2"/>
      </rPr>
      <t xml:space="preserve">
</t>
    </r>
  </si>
  <si>
    <t>Pansements hydrocellulaires avec argent, stériles
5x5 cm</t>
  </si>
  <si>
    <t>Pansements hydrocellulaires avec argent, stériles
7,5x7,5 cm</t>
  </si>
  <si>
    <t>Pansements hydrocellulaires avec argent, stériles
10x10 cm</t>
  </si>
  <si>
    <t>Pansements hydrocellulaires avec argent, stériles
10x20 cm</t>
  </si>
  <si>
    <t>Pansements hydrocellulaires avec argent, stériles
15x15 cm</t>
  </si>
  <si>
    <t>Pansements hydrocellulaires avec argent, stériles
20x20 cm</t>
  </si>
  <si>
    <t>Alginate, avec excipients antimicrobiens sans autres composants actifs, stériles</t>
  </si>
  <si>
    <r>
      <t xml:space="preserve">Alginate avec argent, stériles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</si>
  <si>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Pansements à base de fibres gélifiantes, avec excipients antimicrobiens sans autres composants actifs, stériles</t>
  </si>
  <si>
    <r>
      <t xml:space="preserve">Pansements à base de fibres gélifiantes avec argent, stériles
</t>
    </r>
    <r>
      <rPr>
        <sz val="11"/>
        <rFont val="Arial"/>
        <family val="2"/>
      </rPr>
      <t>Pansements à base de fibres gélifiantes, contenant de l’argent en tant qu’agent antimicrobien. Les pansements à base de fibres gélifiantes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</si>
  <si>
    <t>Pansements à base de fibres gélifiantes avec argent, stériles
5x5 cm</t>
  </si>
  <si>
    <t>Pansements à base de fibres gélifiantes avec argent, stériles
10x10 cm</t>
  </si>
  <si>
    <t>Pansements à base de fibres gélifiantes avec argent, stériles
15x15 cm</t>
  </si>
  <si>
    <t>Pansements à base de fibres gélifiantes avec argent, stériles
20x20 cm</t>
  </si>
  <si>
    <t>Pansements à base de fibres gélifiantes avec argent, stériles
20x30 cm</t>
  </si>
  <si>
    <t>Pansements à base de fibres gélifiantes avec argent, stériles
tampons</t>
  </si>
  <si>
    <t>Pansements réticulés avec excipients antimicrobiens sans autres composants actifs, stériles</t>
  </si>
  <si>
    <t>Pansements avec composants actifs et agents antimicrobiens</t>
  </si>
  <si>
    <r>
      <t xml:space="preserve">Pansements avec miel médical (part de miel médical &gt; 60%), stériles
</t>
    </r>
    <r>
      <rPr>
        <sz val="11"/>
        <rFont val="Arial"/>
        <family val="2"/>
      </rPr>
      <t>Miel médical: miel de Manuka, filtration avec filtre 50 µm et stérilisation par rayonnement gamma</t>
    </r>
  </si>
  <si>
    <t>Hydrogels avec composants actifs et agents antimicrobiens</t>
  </si>
  <si>
    <r>
      <t xml:space="preserve">Pansements hydrogels avec miel médical (part de miel médical &gt; 60 %), stériles
</t>
    </r>
    <r>
      <rPr>
        <sz val="11"/>
        <rFont val="Arial"/>
        <family val="2"/>
      </rPr>
      <t>Miel médical: miel de Manuka, filtration avec filtre 50 µm et stérilisation par rayonnement gamma</t>
    </r>
  </si>
  <si>
    <t>Gels vulnéraires avec composants actifs et agents antimicrobiens</t>
  </si>
  <si>
    <r>
      <t xml:space="preserve">Miel médical (part de miel médical &gt; 75 %), semi-solide, stériles
</t>
    </r>
    <r>
      <rPr>
        <sz val="11"/>
        <rFont val="Arial"/>
        <family val="2"/>
      </rPr>
      <t>Miel médical: miel de Manuka, filtration avec filtre 50 µm et stérilisation par rayonnement gamma</t>
    </r>
  </si>
  <si>
    <t>Pansements hydrocellulaires avec composants actifs sans composants antimicrobiens, stériles</t>
  </si>
  <si>
    <r>
      <t xml:space="preserve">Pansements hydrocellulaires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Hydrocellulaires contenant des composants actifs et ayant un effet inhibiteur sur les protéases.
Les pansements hydrocellulaires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</si>
  <si>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 xml:space="preserve">Pansements hydrocellulaires avec inhibiteur de protéases, stériles
5x5 cm </t>
  </si>
  <si>
    <t>Pansements hydrocellulaires avec inhibiteur de protéases, stériles
7,5x7,5 cm</t>
  </si>
  <si>
    <t>Pansements hydrocellulaires avec inhibiteur de protéases, stériles
10x10 cm</t>
  </si>
  <si>
    <t>Pansements hydrocellulaires avec inhibiteur de protéases, stériles
15x15 cm</t>
  </si>
  <si>
    <t>Pansements hydrocellulaires avec inhibiteur de protéases, stériles
15x20 cm</t>
  </si>
  <si>
    <t>Pansements hydrocellulaires avec inhibiteur de protéases, stériles
forme particulière sacrum</t>
  </si>
  <si>
    <t>Pansements superabsorbants avec composants actifs qui favorisent la cicatrisation des plaies sans composants antimicrobiens, stériles</t>
  </si>
  <si>
    <t>Pansements avec composants actifs et sans composants antimicrobiens, stériles</t>
  </si>
  <si>
    <t>Pansements conventionnels avec composants antimicrobiens sans autres composants actifs</t>
  </si>
  <si>
    <t xml:space="preserve">Protection des berges de la plaie par les silicones, applicateur stérile, 1 ml
</t>
  </si>
  <si>
    <t xml:space="preserve">Protection des berges de la plaie par les silicones, applicateur stérile, 3 ml
</t>
  </si>
  <si>
    <r>
      <t xml:space="preserve">Sets jetables
</t>
    </r>
    <r>
      <rPr>
        <sz val="11"/>
        <rFont val="Arial"/>
        <family val="2"/>
      </rPr>
      <t>Les produits mentionnés correspondent au contenu minimal du set. Celui-ci peut renfermer d’autres composants, mais qui ne peuvent être facturés séparément.</t>
    </r>
    <r>
      <rPr>
        <b/>
        <sz val="11"/>
        <rFont val="Arial"/>
        <family val="2"/>
      </rPr>
      <t xml:space="preserve">
</t>
    </r>
  </si>
  <si>
    <r>
      <rPr>
        <b/>
        <sz val="11"/>
        <rFont val="Arial"/>
        <family val="2"/>
      </rPr>
      <t>Sets de sonde vésicale</t>
    </r>
    <r>
      <rPr>
        <sz val="11"/>
        <rFont val="Arial"/>
        <family val="2"/>
      </rPr>
      <t xml:space="preserve">
Ces produits sont réservés à la mise en place stérile d’une sonde.
</t>
    </r>
  </si>
  <si>
    <r>
      <rPr>
        <b/>
        <sz val="11"/>
        <rFont val="Arial"/>
        <family val="2"/>
      </rPr>
      <t xml:space="preserve">Sets de pansements
</t>
    </r>
    <r>
      <rPr>
        <sz val="11"/>
        <rFont val="Arial"/>
        <family val="2"/>
      </rPr>
      <t>Sets destinés au traitement des plaies ou des fistules.</t>
    </r>
    <r>
      <rPr>
        <b/>
        <sz val="11"/>
        <rFont val="Arial"/>
        <family val="2"/>
      </rPr>
      <t xml:space="preserve">
</t>
    </r>
    <r>
      <rPr>
        <sz val="11"/>
        <rFont val="Arial"/>
        <family val="2"/>
      </rPr>
      <t xml:space="preserve">
</t>
    </r>
  </si>
  <si>
    <r>
      <rPr>
        <b/>
        <sz val="11"/>
        <rFont val="Arial"/>
        <family val="2"/>
      </rPr>
      <t xml:space="preserve">Sets de perfusion, stériles
</t>
    </r>
    <r>
      <rPr>
        <sz val="11"/>
        <rFont val="Arial"/>
        <family val="2"/>
      </rPr>
      <t>Set de perfusion, stérile, pour la pose d’une canule à demeure et l’administration de solutions de perfusion, avec la possibilité de rincer l’accès veineux ou d’injecter des médicaments.</t>
    </r>
    <r>
      <rPr>
        <b/>
        <sz val="11"/>
        <rFont val="Arial"/>
        <family val="2"/>
      </rPr>
      <t xml:space="preserve">
</t>
    </r>
    <r>
      <rPr>
        <sz val="11"/>
        <rFont val="Arial"/>
        <family val="2"/>
      </rPr>
      <t xml:space="preserve">
</t>
    </r>
  </si>
  <si>
    <t>Apparecchio per modulazione neuromuscolare elettrica transcutanea, acquisto
incl. cavo</t>
  </si>
  <si>
    <t>Apparecchio per modulazione neuromuscolare elettrica transcutanea e percutanea, acquisto 
Incl. cavo</t>
  </si>
  <si>
    <t>Limitazione: 
• al massimo 1 apparecchio all’anno 
• applicabile con le pos. 09.02.01.00.1 e 09.02.01.01.1</t>
  </si>
  <si>
    <t>Limitazione: 
• vedi 17.12.01 e rimunerazione solo se il paziente non può utilizzare gli ausili allo scivolamento a causa di una mobilità ridotta.</t>
  </si>
  <si>
    <t>Limitazione: 
• indicazioni:
- dolore neuropatico
- dolore muscoloscheletrico
• il medico o il chiropratico o, su loro prescrizione, il fisioterapista deve aver testato l’efficacia dell’apparecchio per modulazione neuromuscolare elettrica transcutanea sulla persona assicurata e averla istruita sull’utilizzo dell’apparecchio; 
• al massimo 1 apparecchio ogni 5 anni (vale cumulativamente per le pos. 09.02.01.00.1 e 09.02.01.01.1).</t>
  </si>
  <si>
    <t>Limitazione: 
 • Indicazioni per la modulazione neuromuscolare elettrica:
- allenamento del pavimento pelvico
- disfunzione vescicale (incontinenza da sforzo, vescica iperattiva con o senza incontinenza, incontinenza mista)
• prescrizione solo da parte di medici con esperienza documentata nell’applicazione di questa tecnologia 
• il medico o, su sua prescrizione, il fisioterapista deve aver testato l’efficacia dell’apparecchio per modulazione neuromuscolare elettrica transcutanea e percutanea sulla persona assicurata e averla istruita sull’utilizzo dell’apparecchio
• al massimo 1 apparecchio ogni 5 anni (vale cumulativamente per le pos. 09.02.01.00.1 e 09.02.01.01.1).</t>
  </si>
  <si>
    <t>Limitazione per l’ortesi d’avanzamento mandibolare (posizione 14.11.00.01.1): Unicamente su prescrizione di un medico specialista in pneumologia o di un medico specializzato in pediatria con formazione approfondita in pneumologia pediatrica (programma di perfezionamento del 1°  luglio 2004, riveduto il 16 giugno 2016 ) oppure di un medico specialista in otorinolaringoiatria, nonché da centri che soddisfano i requisiti delle «Directives pour la certification de Centres de médecine du sommeil et pour l’obtention du certificat pour l’enregistrement de polygraphies respiratoires »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Limitazione per gli apparecchi CPAP, gli apparecchi per la servo-ventilazione e per gli apparecchi bi-level PAP (posizioni 14.11.02.00.1, 14.11.02.00.2, 14.11.02.01.1, 14.11.02.90.1, 14.11.03.00.2, 14.11.04.00.2, 14.11.06.00.1): 
Unicamente su prescrizione di un medico specialista in pneumologia o di un medico specializzato in pediatria con formazione approfondita in pneumologia pediatrica (programma di perfezionamento del 1° luglio 2004, riveduto il 16 giugno 2016 ) oppure di centri che soddisfano i requisiti delle «Recommandations de la SSSSC pour le diagnostic et le traitement des apnées-hypopnées du sommeil» del 1° gennaio 2019  della «Swiss Society for Sleep Research, Sleep Medicine and Chronobiology» (SSSSC). Se la prescrizione è effettuata da un centro che non soddisfa tali requisiti, va precedentemente richiesta la garanzia speciale dell’assicuratore il quale tiene conto della raccomandazione del medico di fiducia.
Per il trattamento della sindrome da apnea del sonno (SAS) con indicazione secondo il capitolo 3.3 delle «Recommandations de la SSSSC pour le diagnostic et le traitement des apnées-hypopnées du sommeil», versione del 17.06.2020. Per la rimunerazione dell’apparecchio CPAP, dell’apparecchio di servo-ventilazione e dell’apparecchio bi-level PAP in modalità spontanea devono inoltre essere soddisfatti i criteri secondo i capitoli 4.1 e 6.1 di queste raccomandazioni.</t>
  </si>
  <si>
    <t>Scarpe speciali per ortesi
Rimunerazione: vedi cap. 26.</t>
  </si>
  <si>
    <t>Trousse à perfusion avec burette</t>
  </si>
  <si>
    <t>Trousse à perfusion préconnectée</t>
  </si>
  <si>
    <t>50 pièces</t>
  </si>
  <si>
    <t>Limitation:
• max. 1 pièce tous les 5 ans
• applicable avec le pos. 14.12.03.00.2
• MMR soins: Prise en charge uniquement lors de l'utilisation par des infirmières et infirmiers qui exercent à titre indépendant et à leur compte</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</si>
  <si>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</si>
  <si>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Limitation: 
• max. 1 appareil tous les 5 ans</t>
  </si>
  <si>
    <t xml:space="preserve">Limitation:
• Uniquement pour les assurés ayant subi une transplantation pulmonaire
• max. 1 appareil tous les 5 ans
</t>
  </si>
  <si>
    <t>Limitation: 
• max. une fois par année</t>
  </si>
  <si>
    <t>Limitation: 
• max. 1 appareil tous les 10 ans</t>
  </si>
  <si>
    <t xml:space="preserve">Limitation:
• MMR soins: Prise en charge uniquement lors de l’utilisation par des infirmières et infirmiers qui exercent à titre indépendant et à leur compte ou lors de l’utilisation et de la facturation par des organisations de soins et d’aide à domicile
• max. 2 pièces par année
</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</si>
  <si>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</si>
  <si>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Limitation: 
• max. 1 sac à dos par type de pompe tous les 5 ans</t>
  </si>
  <si>
    <t xml:space="preserve">Limitation : 
• dépression saisonnière
(Seasonal Affective Disorder, SAD).
• Performance de l’appareil: intensité lumineuse de 10'000 Lux avec une distance à la lampe ≥ 30 cm
• max. 1 appareil tous les 5 ans
</t>
  </si>
  <si>
    <t>Limitation : 
• Rémunération uniquement suite à un essai thérapeutique concluant de 3 mois en location
• max. 1 appareil tous les 5 ans</t>
  </si>
  <si>
    <t>Limitation: 
Max. Anwendungsdauer: 90 Tage für alle proteasenhemmenden Materialien (Pos. 35.10.03a, 35.10.05a und 35.10.08a)</t>
  </si>
  <si>
    <t>Limitation: 
utilisation max. de 90 jours pour l’ensemble des positions 35.10.03a, 35.10.05a et 35.10.08a</t>
  </si>
  <si>
    <t>Limitation: 
• non cumulable avec les positions 29.01.01.00.1 et 31.20.00.01.1</t>
  </si>
  <si>
    <t>Limitation: 
• Vergütung nur bei Abgabe durch eine Abgabestelle gemäss Art. 55 KVV
• Diese Position wird pro Miete einmalig bei Rücknahme vergütet
• anwendbar mit Pos. 03.07.08.05.2</t>
  </si>
  <si>
    <t>01.02.06.00.1</t>
  </si>
  <si>
    <t xml:space="preserve">Deckel und Behälter für Absauggeräte für die Atemwege
</t>
  </si>
  <si>
    <t>Limitation:
• max. 2 Sets pro Jahr</t>
  </si>
  <si>
    <t>C,P,V</t>
  </si>
  <si>
    <t>14.01.01.04.1</t>
  </si>
  <si>
    <t>Verbrauchsmaterial für Aerosol-Apparat:
Sterile NaCl Lösung 0.9% als Trägerlösung</t>
  </si>
  <si>
    <t>Limitation:
• Nur als Trägerlösung für Medikamente, die laut Fachinformation verdünnt werden.</t>
  </si>
  <si>
    <t>17.05.02.00.1</t>
  </si>
  <si>
    <t>Diabetes-Unterschenkel-Kompressionsstrumpf mit einem Kompressionsdruck von 18–25mmHg, rundgestrickt, Serienfertigung</t>
  </si>
  <si>
    <t>Limitation:
• Diagnostizierter Diabetes Mellitus mit Polyneuropathie und mindestens einer der folgenden Indikationen:
- Venöse Beinbeschwerden (Stadien C1, C2, C3 nach CEAP-Klassifikation)
- Chronische venöse Insuffizienz in den ausgeprägten Stadien (C3, C4a, C4b, C5, C6)
-Lymphödem (Grad 1)
- Kardiales Ödem und weitere Ödeme mit internistischer Ursache
- Inaktivitätsödem
- posttraumatische Ödeme
- Postoperative Anwendung nach orthopädischen Eingriffen
- Postoperative Anwendung nach Lymphknotenchirurgie
• max. zwei Paar Kompressionsstrümpfe pro Jahr</t>
  </si>
  <si>
    <t>17.06</t>
  </si>
  <si>
    <t>17.06.01.00.1</t>
  </si>
  <si>
    <t>17.06.01.01.1</t>
  </si>
  <si>
    <t>17.06.01.02.1</t>
  </si>
  <si>
    <t>17.06.01.03.1</t>
  </si>
  <si>
    <t>17.06.01.04.1</t>
  </si>
  <si>
    <t>17.06.01.10.1</t>
  </si>
  <si>
    <t>Medizinisch adaptives Kompressionssystem, Arm, inklusive 1 Unterziehstrumpf</t>
  </si>
  <si>
    <t>Medizinisch adaptives Kompressionssystem, Fuss, inklusive 1 Unterziehstrumpf</t>
  </si>
  <si>
    <t>Medizinisch adaptives Kompressionssystem, Wade, inklusive 1 Unterziehstrumpf</t>
  </si>
  <si>
    <t>Medizinisch adaptives Kompressionssystem, Knie, inklusive 1 Unterziehstrumpf</t>
  </si>
  <si>
    <t>Medizinisch adaptives Kompressionssystem, Oberschenkel, inklusive 1 Unterziehstrumpf</t>
  </si>
  <si>
    <t>Couvercle et récipient pour appareils d’aspiration pour les voies respiratoires</t>
  </si>
  <si>
    <t xml:space="preserve">Limitation:
• max. 2 sets par an </t>
  </si>
  <si>
    <t>Consommables à utiliser avec les appareils pour aérosols:
Solution stérile de NaCl 0,9% comme solution de dilution.</t>
  </si>
  <si>
    <t>Limitation: 
• utilisation uniquement comme solution de dilution pour les médicaments qui doivent être dilués conformément à la notice d’utilisation</t>
  </si>
  <si>
    <t>Bas de compression pour diabétiques avec une compression de 18-25mmHg, à maillage circulaire, fabrication en série</t>
  </si>
  <si>
    <t xml:space="preserve">Limitation:
• Diagnostic de diabète sucré avec polyneuropathie présentant au moins une des indications suivantes:
•	Syndrome douloureux des membres inférieurs d’origine veineuse (stades C1, C2, C3 selon la classification CEAP)
- Insuffisance veineuse chronique aux stades avancés (C3, C4a, C4b, C5, C6)
- Lymphœdème stade 1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 Deux paires de bas de compression par an au maximum </t>
  </si>
  <si>
    <t xml:space="preserve">Système de compression médicalement ajustable, bras, incluant un sous-bas </t>
  </si>
  <si>
    <t>Système de compression médicalement ajustable, pied, incluant un sous-bas</t>
  </si>
  <si>
    <t>Système de compression médicalement ajustable, mollet, incluant un sous-bas</t>
  </si>
  <si>
    <t>Système de compression médicalement ajustable, genou, incluant un sous-bas</t>
  </si>
  <si>
    <t>Système de compression médicalement ajustable, cuisse, incluant un sous-bas</t>
  </si>
  <si>
    <t>Système de compression médicalement ajustable, accessoire: bande d’extension qui peut être combinée et adaptée avec les positions 17.06.01.02.1, 17.06.01.03.1 et 17.06.01.04.1</t>
  </si>
  <si>
    <t>25.02.03.01.1</t>
  </si>
  <si>
    <t>25.02.04.00.1</t>
  </si>
  <si>
    <t>Limitation:
• Progrediente Myopie (nachgewiesen mit entsprechender überdurchschnittlicher axialer Augenlänge, gemäss aktuellen Wachstumstabellen und einer Progression von mindestens 0.50 Dioptrien/Jahr), welche zu hoher Myopie (&lt; -5.00 Dioptrien) führen kann oder bereits hohe Myopie (&lt; -5.00 Dioptrien) mit weiterer Progression von mindestens 0.50 Dioptrien / Jahr 
• Vergütung nur bei Behandlung mit Brillen und Kontaktlinsen, die nachweislich eine Hemmung der Myopieprogression bewirken:
- Multifokale Kontaktlinsen mit peripherer Zusatzoptik (peripherer Defokus)
- Orthokeratologie-Linsen
- Brillengläser, zur Myopiekontrolle, auf Basis eines multifokalen- oder peripheren Defokus Prinzips
• Verordnung nur durch Fachärzte und Fachärztinnen für Ophthalmologie mittels Verordnungsformular mit mindestens Angaben zur axialen Augenlänge, Nachweis der Progression und bestehendem Myopiegrad
• bis zum vollendeten 21. Altersjahr
• nicht anwendbar mit Pos. 25.01.01.00.1, 25.02.01.00.1, 25.02.02.00.1, 25.02.03.00.1 und 25.02.03.01.1</t>
  </si>
  <si>
    <t>pro Brille</t>
  </si>
  <si>
    <t xml:space="preserve">14'373.18
</t>
  </si>
  <si>
    <r>
      <t xml:space="preserve">Hörgeräte
</t>
    </r>
    <r>
      <rPr>
        <sz val="11"/>
        <rFont val="Arial"/>
        <family val="2"/>
      </rPr>
      <t>Die Vergütung von Hörgeräten und den dazugehörigen Batterien erfolgt grundsätzlich gemäss den Bestimmungen (Vertragsbestimmungen, Tarif, Wert des Hörverlustes) der AHV, IV oder UV (siehe auch Erläuterungen unter 2.3).
In den Fällen, wo die Person die Voraussetzungen für den Bezug von Leistungen der entsprechenden Sozialversicherung nicht erfüllt, übernimmt die OKP diese Leistungen. Die Vergütung erfolgt gemäss den Bestimmungen (Vertragsbestimmungen, Tarif, Wert des Hörverlustes) der AHV/IV.</t>
    </r>
  </si>
  <si>
    <t xml:space="preserve">Batterien zu Hörgerät, monaurale Versorgung 
</t>
  </si>
  <si>
    <t xml:space="preserve">Batterien zu Hörgerät, binaurale Versorgung
</t>
  </si>
  <si>
    <t xml:space="preserve">Batterien, Service und Unterhalt für implantierte Hörhilfe (u.a. Cochlea-Implantate). 
Auf vorgängige Kostengutsprache des Versicherers, kann bei höherem Aufwand bis maximal das Doppelte des genannten Höchstbetrages vergütet werden.
</t>
  </si>
  <si>
    <t>Hörgerät 
Die Vergütung erfolgt gemäss Bestimmungen (Vertragsbestimmungen, Tarif, Wert des Hörverlustes) der AHV/IV.</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</si>
  <si>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Akute tiefe Beinvenenthrombose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</si>
  <si>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Chronische venöse Insuffizienz in den ausgeprägten Stadien (C3, C4a, C4b, C5, C6)
• Akute tiefe Beinvenenthrombose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</si>
  <si>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t xml:space="preserve">Medizinisch adaptive Kompressionssysteme (MAK)
</t>
    </r>
    <r>
      <rPr>
        <sz val="11"/>
        <rFont val="Arial"/>
        <family val="2"/>
      </rPr>
      <t>Medizinisch adaptive Kompressionssysteme (MAK) bestehen aus einer manschettenartigen, nicht elastischen Bandage, die sich vollständig öffnen lässt. Sie wird um die betroffene Extremität gewickelt und mithilfe eines Klettverschlusses (oder eines ähnlichen kohäsiven Mechanismus) geschlossen, wodurch sie angepasst werden kann. Durch Lockern oder Anziehen der Verschlüsse kann die Kompression an den Umfang der zu behandelnden Gliedmasse(n) angepasst werden (z. B. bei abnehmenden Ödemen). 
MAK werden zur Entstauung bei einer chronischen venösen Insuffizienz oder einem Lymphödem eingesetzt. Diese Kompressionssysteme dürfen nur bei Patientinnen und Patienten angewendet werden, die nach der Instruktion durch qualifiziertes Personal in der Lage sind, die anpassbaren Kompressionssysteme selbstständig zu handhaben.</t>
    </r>
  </si>
  <si>
    <t>Brillen/Kontaktlinsen</t>
  </si>
  <si>
    <t>Limitation: 
• für die Brillen-/Kontaktlinsen-Verordnung wird 1 augenärztliches Rezept pro Jahr benötigt. Eventuelle zwischenzeitliche Folgeanpassungen können durch den Optometristen und die Optometristin  erfolgen.
• bis zum vollendeten 18. Altersjahr
• nicht anwendbar mit Pos. 25.02.04.00.1</t>
  </si>
  <si>
    <t>Brillen/Kontaktlinsen Spezialfälle</t>
  </si>
  <si>
    <t>Spezialfälle Brillen/Kontaktlinsen inkl. Anpassung durch den Optometristen und die Optometristin
Alle Altersgruppen. Jährlich, pro Seite.</t>
  </si>
  <si>
    <t xml:space="preserve"> Limitation:
• bei Refraktionsänderung:
- krankheitsbedingt
- medikamentenbedingt
- operationsbedingt
• nicht anwendbar mit Pos. 25.02.04.00.1</t>
  </si>
  <si>
    <t>Limitation: 
• mindestens eine der folgenden Limitationen muss erfüllt sein:
- irregulärer Astigmatismus
- Hornhauterkrankungen oder -verletzungen
- Status nach Hornhaut-Operation
- Iris-Defekte
• nicht anwendbar mit Pos. 25.02.02.00.1 und 25.02.04.00.1</t>
  </si>
  <si>
    <r>
      <rPr>
        <b/>
        <sz val="11"/>
        <rFont val="Arial"/>
        <family val="2"/>
      </rPr>
      <t>ABSAUGGERAETE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</si>
  <si>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Milchpumpen
</t>
    </r>
    <r>
      <rPr>
        <sz val="1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rFont val="Arial"/>
        <family val="2"/>
      </rPr>
      <t xml:space="preserve">
</t>
    </r>
  </si>
  <si>
    <r>
      <rPr>
        <sz val="1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rFont val="Arial"/>
        <family val="2"/>
      </rPr>
      <t xml:space="preserve">
</t>
    </r>
  </si>
  <si>
    <r>
      <t xml:space="preserve">Absauggeräte für Atemwege
</t>
    </r>
    <r>
      <rPr>
        <sz val="1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</si>
  <si>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r>
      <rPr>
        <b/>
        <sz val="11"/>
        <rFont val="Arial"/>
        <family val="2"/>
      </rPr>
      <t>APPLIKATIONSHILFEN</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</si>
  <si>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BANDAGEN
</t>
    </r>
    <r>
      <rPr>
        <sz val="1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rFont val="Arial"/>
        <family val="2"/>
      </rPr>
      <t xml:space="preserve">
</t>
    </r>
  </si>
  <si>
    <r>
      <t xml:space="preserve">Hand
</t>
    </r>
    <r>
      <rPr>
        <sz val="11"/>
        <rFont val="Arial"/>
        <family val="2"/>
      </rPr>
      <t>Bei den Handgelenks-Bandagen können der Daumen und/oder die Langfinger eingeschlossen sein.</t>
    </r>
  </si>
  <si>
    <r>
      <t>Anatomische Ellenbogen-Kompressionsbandage mit Pelotte(n)</t>
    </r>
    <r>
      <rPr>
        <strike/>
        <sz val="8"/>
        <rFont val="Arial"/>
        <family val="2"/>
      </rPr>
      <t xml:space="preserve"> </t>
    </r>
  </si>
  <si>
    <r>
      <t>Anatomische Ellenbogen-Kompressionsbandage ohne Pelotte mit Funktionselement(en)</t>
    </r>
    <r>
      <rPr>
        <strike/>
        <sz val="8"/>
        <rFont val="Arial"/>
        <family val="2"/>
      </rPr>
      <t xml:space="preserve"> </t>
    </r>
  </si>
  <si>
    <r>
      <t>Anatomische Ellenbogen-Kompressionsbandage mit Pelotte(n) und zusätzlichem(n) Funktionselement(en)</t>
    </r>
    <r>
      <rPr>
        <strike/>
        <sz val="8"/>
        <rFont val="Arial"/>
        <family val="2"/>
      </rPr>
      <t xml:space="preserve"> </t>
    </r>
  </si>
  <si>
    <r>
      <t xml:space="preserve">Leib / Rumpf
</t>
    </r>
    <r>
      <rPr>
        <sz val="11"/>
        <rFont val="Arial"/>
        <family val="2"/>
      </rPr>
      <t>Leibbinden haben durchgehend einen gleichen Zug, wohingegen Lumbalbandagen einen gewissen Bereich mit Kompression haben und anatomisch flachgestrickt sind.</t>
    </r>
  </si>
  <si>
    <r>
      <t xml:space="preserve">Lendenwirbelsäule
</t>
    </r>
    <r>
      <rPr>
        <sz val="11"/>
        <rFont val="Arial"/>
        <family val="2"/>
      </rPr>
      <t>Lumbalbandagen haben einen gewissen Bereich mit Kompression und sind anatomisch flachgestrickt, wohingegen Leibbinden durchgehend einen gleichen Zug haben.</t>
    </r>
  </si>
  <si>
    <r>
      <rPr>
        <b/>
        <sz val="11"/>
        <rFont val="Arial"/>
        <family val="2"/>
      </rPr>
      <t>Tape starr / elastisch</t>
    </r>
    <r>
      <rPr>
        <sz val="11"/>
        <rFont val="Arial"/>
        <family val="2"/>
      </rPr>
      <t xml:space="preserve">
Tapes bestehen aus einem Baumwollgewebe (Tape starr) oder aus einem Mischgewebe (Tape elastisch). </t>
    </r>
  </si>
  <si>
    <r>
      <rPr>
        <b/>
        <sz val="11"/>
        <rFont val="Arial"/>
        <family val="2"/>
      </rPr>
      <t>BESTRAHLUNGSGERAETE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</si>
  <si>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rFont val="Arial"/>
        <family val="2"/>
      </rPr>
      <t>Lichttherapie</t>
    </r>
    <r>
      <rPr>
        <sz val="1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</si>
  <si>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r>
      <rPr>
        <b/>
        <sz val="11"/>
        <rFont val="Arial"/>
        <family val="2"/>
      </rPr>
      <t>ELEKTROSTIMULATIONSGERAETE</t>
    </r>
    <r>
      <rPr>
        <sz val="11"/>
        <rFont val="Arial"/>
        <family val="2"/>
      </rPr>
      <t xml:space="preserve">
Gerätereparaturen beim Kaufsystem: Vergütung nach Aufwand bei sorgfältigem Gebrauch ohne Selbstverschuldung, nach Ablauf der Garantie und nur nach vorgängiger Kostengutsprache durch den Krankenversicherer.</t>
    </r>
  </si>
  <si>
    <r>
      <t xml:space="preserve">INHALATIONS- und ATEMTHERAPIEGERÄTE
</t>
    </r>
    <r>
      <rPr>
        <sz val="11"/>
        <rFont val="Arial"/>
        <family val="2"/>
      </rPr>
      <t xml:space="preserve">Gerätereparaturen beim Kaufsystem: Vergütung nach Aufwand bei sorgfältigem Gebrauch ohne Selbstverschuldung, nach Ablauf der Garantie und nur nach vorgängiger Kostengutsprache durch den Krankenversicherer.
</t>
    </r>
  </si>
  <si>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
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rFont val="Arial"/>
        <family val="2"/>
      </rPr>
      <t xml:space="preserve">
</t>
    </r>
  </si>
  <si>
    <r>
      <t xml:space="preserve">Atemtherapiegeräte zur Sekretmobilisation
</t>
    </r>
    <r>
      <rPr>
        <sz val="11"/>
        <rFont val="Arial"/>
        <family val="2"/>
      </rPr>
      <t xml:space="preserve">Die Atemtherapiegeräte zur Sekretmobilisation erleichtern oder ermöglichen das Abhusten von Sekret.
Mit dem </t>
    </r>
    <r>
      <rPr>
        <u/>
        <sz val="11"/>
        <rFont val="Arial"/>
        <family val="2"/>
      </rPr>
      <t>PEP-Gerät</t>
    </r>
    <r>
      <rPr>
        <sz val="11"/>
        <rFont val="Arial"/>
        <family val="2"/>
      </rPr>
      <t xml:space="preserve"> (Positive Expiratory Pressure) wird bei der Ausatmung über den Mund ein positiver Druck in den Atemwegen erzeugt und somit Sekret mobilisiert.
Die Atemtherapiegeräte zum </t>
    </r>
    <r>
      <rPr>
        <u/>
        <sz val="11"/>
        <rFont val="Arial"/>
        <family val="2"/>
      </rPr>
      <t>Atemmuskel-Krafttraining</t>
    </r>
    <r>
      <rPr>
        <sz val="1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rFont val="Arial"/>
        <family val="2"/>
      </rPr>
      <t>mechanische In- und Exsufflator</t>
    </r>
    <r>
      <rPr>
        <sz val="1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rFont val="Arial"/>
        <family val="2"/>
      </rPr>
      <t xml:space="preserve">
</t>
    </r>
  </si>
  <si>
    <r>
      <t xml:space="preserve">Sauerstofftherapie
</t>
    </r>
    <r>
      <rPr>
        <sz val="1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rFont val="Arial"/>
        <family val="2"/>
      </rPr>
      <t xml:space="preserve">
</t>
    </r>
  </si>
  <si>
    <r>
      <t xml:space="preserve">Sauerstoff- Konzentratoren
</t>
    </r>
    <r>
      <rPr>
        <sz val="1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rFont val="Arial"/>
        <family val="2"/>
      </rPr>
      <t xml:space="preserve">
</t>
    </r>
  </si>
  <si>
    <r>
      <t>Stationärer Sauerstoff-Konzentrator mit hohem Sauerstoff-Fluss (&gt;6 l O</t>
    </r>
    <r>
      <rPr>
        <vertAlign val="subscript"/>
        <sz val="11"/>
        <rFont val="Arial"/>
        <family val="2"/>
      </rPr>
      <t>2</t>
    </r>
    <r>
      <rPr>
        <sz val="11"/>
        <rFont val="Arial"/>
        <family val="2"/>
      </rPr>
      <t xml:space="preserve">/min), Kauf 
Gerät allenfalls mit Rollen zur Bewegung innerhalb der Wohnung, Betrieb am Stromnetz
</t>
    </r>
  </si>
  <si>
    <t xml:space="preserve">Wartung für Sauerstoff-Konzentratoren ab 2. Jahr nach Kauf 
Inkl. Wartungsmaterial gemäss Wartungsplan des Herstellers
</t>
  </si>
  <si>
    <r>
      <rPr>
        <b/>
        <sz val="11"/>
        <rFont val="Arial"/>
        <family val="2"/>
      </rPr>
      <t>Sauerstoff-Druckgas</t>
    </r>
    <r>
      <rPr>
        <sz val="11"/>
        <rFont val="Arial"/>
        <family val="2"/>
      </rPr>
      <t xml:space="preserve">
</t>
    </r>
  </si>
  <si>
    <r>
      <t xml:space="preserve">Flüssigsauerstoff-System
</t>
    </r>
    <r>
      <rPr>
        <sz val="1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</si>
  <si>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r>
      <t xml:space="preserve">Verbrauchsmaterial für die Sauerstofftherapie
</t>
    </r>
    <r>
      <rPr>
        <sz val="1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</si>
  <si>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r>
      <t>Verbrauchsmaterial für die Sauerstofftherapie bei Sauerstoffbedarf unter Belastung ≤ 6 Liter O</t>
    </r>
    <r>
      <rPr>
        <vertAlign val="subscript"/>
        <sz val="11"/>
        <rFont val="Arial"/>
        <family val="2"/>
      </rPr>
      <t>2</t>
    </r>
    <r>
      <rPr>
        <sz val="11"/>
        <rFont val="Arial"/>
        <family val="2"/>
      </rPr>
      <t xml:space="preserve">/min 
(beinhaltet Sauerstoffbrillen und –Masken, Sauerstoffschläuche, Schlauchverbinder, Firesafe, Rückschlagventile, Dekubitusschutz, Wasserfallen)
</t>
    </r>
  </si>
  <si>
    <r>
      <t>Verbrauchsmaterial für die Sauerstofftherapie bei Sauerstoffbedarf unter Belastung &gt; 6 Liter O</t>
    </r>
    <r>
      <rPr>
        <vertAlign val="subscript"/>
        <sz val="11"/>
        <rFont val="Arial"/>
        <family val="2"/>
      </rPr>
      <t>2</t>
    </r>
    <r>
      <rPr>
        <sz val="1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</si>
  <si>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r>
      <rPr>
        <b/>
        <sz val="11"/>
        <rFont val="Arial"/>
        <family val="2"/>
      </rPr>
      <t>Notfall-Lieferung</t>
    </r>
    <r>
      <rPr>
        <sz val="11"/>
        <rFont val="Arial"/>
        <family val="2"/>
      </rPr>
      <t xml:space="preserve">
</t>
    </r>
  </si>
  <si>
    <t xml:space="preserve">Pauschale für die technische Erstinstruktion und initiale Einstellung des CPAP-Geräts durch Techniker der Abgabestelle, die einen Vertrag mit dem Versicherer gemäss Artikel 55 KVV hat.
</t>
  </si>
  <si>
    <t>Pauschale für die technische Erstinstruktion und initiale Einstellung der Geräte zur Servoventilation und der Bi-Level PAP-Geräte durch Techniker der Abgabestelle, die einen Vertrag mit dem Versicherer gemäss Artikel 55 KVV hat.</t>
  </si>
  <si>
    <r>
      <t xml:space="preserve">Geräte für die mechanische Heimventilation
</t>
    </r>
    <r>
      <rPr>
        <sz val="1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rFont val="Arial"/>
        <family val="2"/>
      </rPr>
      <t xml:space="preserve">
</t>
    </r>
  </si>
  <si>
    <r>
      <rPr>
        <b/>
        <sz val="11"/>
        <rFont val="Arial"/>
        <family val="2"/>
      </rPr>
      <t>Aufsaugende Inkontinenzprodukte</t>
    </r>
    <r>
      <rPr>
        <sz val="1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</si>
  <si>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mittleren Inkontinenz. Bei leichter Inkontinenz erfolgt keine Rückvergütung durch die obligatorische Krankenpflegeversicherung. 
• Ab dem vollendeten 41. Lebensmonat. Ausgeschlossen ist die normale infantile Inkontinenz</t>
  </si>
  <si>
    <r>
      <t xml:space="preserve">Pessare
</t>
    </r>
    <r>
      <rPr>
        <sz val="1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</si>
  <si>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r>
      <t xml:space="preserve">KOMPRESSIONSTHERAPIEMITTEL
</t>
    </r>
    <r>
      <rPr>
        <sz val="1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</si>
  <si>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t xml:space="preserve">Anziehhilfen für med. Kompressionsstrümpfe
</t>
    </r>
    <r>
      <rPr>
        <sz val="11"/>
        <rFont val="Arial"/>
        <family val="2"/>
      </rPr>
      <t>Mechanische Anziehhilfen für med. Kompressionsstrümpfe sind Produkte, die die Versicherten in die Lage versetzen, Kompressionsstrümpfe bzw. -strumpfhosen selbstständig an- und auszuziehen.</t>
    </r>
  </si>
  <si>
    <r>
      <rPr>
        <b/>
        <sz val="11"/>
        <rFont val="Arial"/>
        <family val="2"/>
      </rPr>
      <t>Kompressionsbandagen Massanfertigung, flachgestrickt</t>
    </r>
    <r>
      <rPr>
        <sz val="1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</si>
  <si>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</si>
  <si>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</si>
  <si>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r>
      <t xml:space="preserve">Kompressionsverbände
</t>
    </r>
    <r>
      <rPr>
        <sz val="1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</si>
  <si>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rFont val="Arial"/>
        <family val="2"/>
      </rPr>
      <t>Elastische Binden, Kompression, Kurzzug</t>
    </r>
    <r>
      <rPr>
        <sz val="11"/>
        <rFont val="Arial"/>
        <family val="2"/>
      </rPr>
      <t xml:space="preserve">
Elastische Binde mit kurzem Zug (Dehnbarkeit: max. 100%) zur Kompressionstherapie.</t>
    </r>
  </si>
  <si>
    <r>
      <rPr>
        <b/>
        <sz val="11"/>
        <rFont val="Arial"/>
        <family val="2"/>
      </rPr>
      <t>Elastische Binden, Kompression, Langzug</t>
    </r>
    <r>
      <rPr>
        <sz val="11"/>
        <rFont val="Arial"/>
        <family val="2"/>
      </rPr>
      <t xml:space="preserve">
Dauerelastische Binden mit langem Zug (Dehnbarkeit über 150%) geeignet für Kompressions-, Stütz- und Entlastungsverbände.</t>
    </r>
  </si>
  <si>
    <r>
      <rPr>
        <b/>
        <sz val="11"/>
        <rFont val="Arial"/>
        <family val="2"/>
      </rPr>
      <t>Zinkleimbinden</t>
    </r>
    <r>
      <rPr>
        <sz val="11"/>
        <rFont val="Arial"/>
        <family val="2"/>
      </rPr>
      <t xml:space="preserve">
Gebrauchsfertige Zinkleimbinden zum Anlegen eines Halbstarrverbandes welcher als Dauerverband eingesetzt wird.</t>
    </r>
  </si>
  <si>
    <r>
      <t xml:space="preserve">Frotteeschlauch zur Unterpolsterung
</t>
    </r>
    <r>
      <rPr>
        <sz val="11"/>
        <rFont val="Arial"/>
        <family val="2"/>
      </rPr>
      <t>Frotteeschlauch zur Unterpolsterung der Kompressionsbinden. Sorgt für eine gleichmässige Druckverteilung, schont druckempfindliche Regionen, vermeidet Einschnürungen und kann leichte Wickelfehler ausgleichen.</t>
    </r>
  </si>
  <si>
    <r>
      <t xml:space="preserve">Pelotten
</t>
    </r>
    <r>
      <rPr>
        <sz val="11"/>
        <rFont val="Arial"/>
        <family val="2"/>
      </rPr>
      <t>Hilfsmittel zur Aufpolsterung von konkaven Körperoberflächen wie dem retromalleolären Raum um einen effektiven Andruck zu erhalten.</t>
    </r>
  </si>
  <si>
    <r>
      <t xml:space="preserve">MESS-SYSTEME FÜR KÖRPERZUSTÄNDE/-FUNKTIONEN
</t>
    </r>
    <r>
      <rPr>
        <sz val="1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</si>
  <si>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r>
      <t xml:space="preserve">Atmung und Kreislauf
</t>
    </r>
    <r>
      <rPr>
        <sz val="1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</si>
  <si>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t>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t>
  </si>
  <si>
    <r>
      <rPr>
        <b/>
        <sz val="11"/>
        <rFont val="Arial"/>
        <family val="2"/>
      </rPr>
      <t>FERTIGORTHESEN</t>
    </r>
    <r>
      <rPr>
        <sz val="1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rFont val="Arial"/>
        <family val="2"/>
      </rPr>
      <t>a</t>
    </r>
    <r>
      <rPr>
        <sz val="1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</si>
  <si>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t xml:space="preserve">Finger
</t>
    </r>
    <r>
      <rPr>
        <sz val="11"/>
        <rFont val="Arial"/>
        <family val="2"/>
      </rPr>
      <t>Daumen-Orthesen sind den Finger-Orthesen subsumiert. Daumen-Handgelenk-Orthesen sind im Unterkapitel Hand gelistet.</t>
    </r>
  </si>
  <si>
    <r>
      <t xml:space="preserve">Wirbelsäule
</t>
    </r>
    <r>
      <rPr>
        <sz val="11"/>
        <rFont val="Arial"/>
        <family val="2"/>
      </rPr>
      <t>Wirbelsäulen-Orthesen üben ihre Funktion sowohl im Lendenwirbel- als auch im Brustwirbelsäulenbereich aus.</t>
    </r>
  </si>
  <si>
    <r>
      <t xml:space="preserve">Augenprothesen
</t>
    </r>
    <r>
      <rPr>
        <sz val="11"/>
        <rFont val="Arial"/>
        <family val="2"/>
      </rPr>
      <t>Es wird entweder eine Glas- oder eine Kunststoffprothese vergütet.</t>
    </r>
  </si>
  <si>
    <r>
      <t xml:space="preserve">Brust-Exoprothesen
</t>
    </r>
    <r>
      <rPr>
        <sz val="1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</si>
  <si>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r>
      <t>ORTHOPÄDISCHE SCHUHE
Orthopädische Serien- und Massschuhe</t>
    </r>
    <r>
      <rPr>
        <sz val="1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rFont val="Arial"/>
        <family val="2"/>
      </rPr>
      <t>Orthopädische Spezialschuhe</t>
    </r>
    <r>
      <rPr>
        <sz val="1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rFont val="Arial"/>
        <family val="2"/>
      </rPr>
      <t>Orthopädische Schuheinlagen</t>
    </r>
    <r>
      <rPr>
        <sz val="1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rFont val="Arial"/>
        <family val="2"/>
      </rPr>
      <t>Orthopädische Schuhzurichtungen</t>
    </r>
    <r>
      <rPr>
        <sz val="1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30. November 2023, zu TP-Wert CHF 1.00 zzgl. MWST.</t>
    </r>
    <r>
      <rPr>
        <b/>
        <sz val="11"/>
        <rFont val="Arial"/>
        <family val="2"/>
      </rPr>
      <t xml:space="preserve">
</t>
    </r>
  </si>
  <si>
    <r>
      <rPr>
        <b/>
        <sz val="11"/>
        <rFont val="Arial"/>
        <family val="2"/>
      </rPr>
      <t>Bewegungsschienen, fremdkraftbetrieben</t>
    </r>
    <r>
      <rPr>
        <sz val="11"/>
        <rFont val="Arial"/>
        <family val="2"/>
      </rPr>
      <t xml:space="preserve">
(Continuous Passive Motion (CPM)-Therapiegeräte)</t>
    </r>
  </si>
  <si>
    <r>
      <t xml:space="preserve">Bewegungsgeräte, handkraftbetrieben
</t>
    </r>
    <r>
      <rPr>
        <sz val="1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</si>
  <si>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r>
      <rPr>
        <b/>
        <sz val="11"/>
        <rFont val="Arial"/>
        <family val="2"/>
      </rPr>
      <t>Bewegungsschienen, aktiv</t>
    </r>
    <r>
      <rPr>
        <sz val="11"/>
        <rFont val="Arial"/>
        <family val="2"/>
      </rPr>
      <t xml:space="preserve">
(Controlled Active Motion (CAM)-Therapiegeräte)</t>
    </r>
  </si>
  <si>
    <r>
      <t xml:space="preserve">TRACHEOSTOMA-HILFSMITTEL
</t>
    </r>
    <r>
      <rPr>
        <sz val="1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rFont val="Arial"/>
        <family val="2"/>
      </rPr>
      <t xml:space="preserve">
</t>
    </r>
  </si>
  <si>
    <r>
      <t xml:space="preserve">Tracheostomaversorgung für Laryngektomierte
</t>
    </r>
    <r>
      <rPr>
        <sz val="1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</si>
  <si>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r>
      <rPr>
        <b/>
        <sz val="11"/>
        <rFont val="Arial"/>
        <family val="2"/>
      </rPr>
      <t>Zubehör für die Tracheostomaversorgung</t>
    </r>
    <r>
      <rPr>
        <sz val="1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t>
    </r>
  </si>
  <si>
    <r>
      <rPr>
        <b/>
        <sz val="11"/>
        <rFont val="Arial"/>
        <family val="2"/>
      </rPr>
      <t>VERBANDMATERIAL</t>
    </r>
    <r>
      <rPr>
        <sz val="1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</si>
  <si>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rPr>
        <b/>
        <sz val="11"/>
        <rFont val="Arial"/>
        <family val="2"/>
      </rPr>
      <t xml:space="preserve">Konventionelle Wundpräparate ohne wundwirksame oder antibakterielle Inhaltsstoffe
</t>
    </r>
    <r>
      <rPr>
        <sz val="11"/>
        <rFont val="Arial"/>
        <family val="2"/>
      </rPr>
      <t>Zur trockenen Wundbehandlung und/oder als Sekundärauflage</t>
    </r>
  </si>
  <si>
    <r>
      <t xml:space="preserve">Falt- und Vlieskompressen mit und ohne Watte, steril
</t>
    </r>
    <r>
      <rPr>
        <sz val="11"/>
        <rFont val="Arial"/>
        <family val="2"/>
      </rPr>
      <t>Falt- und Vlieskompressen mit und ohne Watte (inkl. Rundtupfer), steril</t>
    </r>
  </si>
  <si>
    <r>
      <rPr>
        <b/>
        <sz val="11"/>
        <rFont val="Arial"/>
        <family val="2"/>
      </rPr>
      <t>Falt- und Vlieskompressen mit und ohne Watte, unsteril</t>
    </r>
    <r>
      <rPr>
        <sz val="11"/>
        <rFont val="Arial"/>
        <family val="2"/>
      </rPr>
      <t xml:space="preserve">
Falt- und Vlieskompressen mit und ohne Watte (inkl. Rundtupfer), unsteril (inkl. sterilisierte Produkte)</t>
    </r>
  </si>
  <si>
    <r>
      <rPr>
        <b/>
        <sz val="11"/>
        <rFont val="Arial"/>
        <family val="2"/>
      </rPr>
      <t>Imprägnierte / beschichtete Wundkompressen mit/ohne Saugkörper, nichtklebend, steril, ohne wundwirksame oder antibakterielle Inhaltsstoffe</t>
    </r>
    <r>
      <rPr>
        <sz val="1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</si>
  <si>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rFont val="Arial"/>
        <family val="2"/>
      </rPr>
      <t>Absorptionsverbände</t>
    </r>
    <r>
      <rPr>
        <sz val="11"/>
        <rFont val="Arial"/>
        <family val="2"/>
      </rPr>
      <t xml:space="preserve">
Absorptionsverbände bestehen aus einem hochsaugfähigen Kern aus Zellstoff oder Watte und einer hydrophoben Umhüllung. Absorptionsverbände weisen eine beschränkte Retention aus.
</t>
    </r>
  </si>
  <si>
    <r>
      <rPr>
        <b/>
        <sz val="11"/>
        <rFont val="Arial"/>
        <family val="2"/>
      </rPr>
      <t>Stillkompressen, unsteril</t>
    </r>
    <r>
      <rPr>
        <sz val="11"/>
        <rFont val="Arial"/>
        <family val="2"/>
      </rPr>
      <t xml:space="preserve">
Stillkompressen zur Behandlung wunder und/oder gereizter Brustwarzen.</t>
    </r>
  </si>
  <si>
    <r>
      <t xml:space="preserve">Gazebinden elastisch, gedehnt
</t>
    </r>
    <r>
      <rPr>
        <sz val="11"/>
        <rFont val="Arial"/>
        <family val="2"/>
      </rPr>
      <t>Elastische Fixierbinden, glatte oder gekreppte Struktur.</t>
    </r>
  </si>
  <si>
    <r>
      <rPr>
        <b/>
        <sz val="11"/>
        <rFont val="Arial"/>
        <family val="2"/>
      </rPr>
      <t>Gazebinden elastisch, kohäsiv</t>
    </r>
    <r>
      <rPr>
        <sz val="11"/>
        <rFont val="Arial"/>
        <family val="2"/>
      </rPr>
      <t xml:space="preserve">
Auf sich selbst haftende, elastische Fixierbinden mit glatter oder gekreppter Struktur.</t>
    </r>
  </si>
  <si>
    <r>
      <rPr>
        <b/>
        <sz val="11"/>
        <rFont val="Arial"/>
        <family val="2"/>
      </rPr>
      <t>Elastische Binden, Fixation</t>
    </r>
    <r>
      <rPr>
        <sz val="11"/>
        <rFont val="Arial"/>
        <family val="2"/>
      </rPr>
      <t xml:space="preserve">
Textil- und dauerelastische Binden für Fixier-, Stütz- und Entlastungsverbände.</t>
    </r>
  </si>
  <si>
    <r>
      <rPr>
        <b/>
        <sz val="11"/>
        <rFont val="Arial"/>
        <family val="2"/>
      </rPr>
      <t>Elastische Binden, kohäsiv</t>
    </r>
    <r>
      <rPr>
        <sz val="11"/>
        <rFont val="Arial"/>
        <family val="2"/>
      </rPr>
      <t xml:space="preserve">
Auf sich selbst haftende, dauerelastische Binden. Mit Polyamid, Elasthan oder Elastomer.</t>
    </r>
  </si>
  <si>
    <r>
      <t xml:space="preserve">Schlauchverbände
</t>
    </r>
    <r>
      <rPr>
        <sz val="11"/>
        <rFont val="Arial"/>
        <family val="2"/>
      </rPr>
      <t>Gestrickte, dehnbare Schlauchverbände zum Einmalgebrauch</t>
    </r>
  </si>
  <si>
    <r>
      <rPr>
        <b/>
        <sz val="11"/>
        <rFont val="Arial"/>
        <family val="2"/>
      </rPr>
      <t>Netzhalteverbände</t>
    </r>
    <r>
      <rPr>
        <sz val="11"/>
        <rFont val="Arial"/>
        <family val="2"/>
      </rPr>
      <t xml:space="preserve">
Hochelastischer, weitmaschiger Netzverband.
Auf dem Markt gibt es keine Normgrössen. Die Positionsbezeichnungen beschreiben, für welche Körperregionen das Produkt üblicherweise angewendet wird.</t>
    </r>
  </si>
  <si>
    <r>
      <t xml:space="preserve">Heft-/Fixier-Pflaster Textil, Plastik, Vlies
</t>
    </r>
    <r>
      <rPr>
        <sz val="11"/>
        <rFont val="Arial"/>
        <family val="2"/>
      </rPr>
      <t>Haftende Klebebänder aus Textil, Kunststoff oder Vlies, ohne Wundkissen. Dies im Gegenzug zu den Schnellverbänden (35.01.10)</t>
    </r>
  </si>
  <si>
    <r>
      <rPr>
        <b/>
        <sz val="11"/>
        <rFont val="Arial"/>
        <family val="2"/>
      </rPr>
      <t>Heft-/Fixier-Pflaster Textil, Plastik, Vlies, sanfthaftend</t>
    </r>
    <r>
      <rPr>
        <sz val="11"/>
        <rFont val="Arial"/>
        <family val="2"/>
      </rPr>
      <t xml:space="preserve">
Sanfthaftende Klebebänder aus Textil, Kunststoff oder Vlies mit Haftbasis Silikone oder Stratagel, ohne Wundkissen. Dies im Gegenzug zu den Schnellverbänden (35.01.10)
Silikon-Narbenpflaster sind hier nicht subsumiert.</t>
    </r>
  </si>
  <si>
    <r>
      <rPr>
        <b/>
        <sz val="11"/>
        <rFont val="Arial"/>
        <family val="2"/>
      </rPr>
      <t>Fixationsvlies</t>
    </r>
    <r>
      <rPr>
        <sz val="11"/>
        <rFont val="Arial"/>
        <family val="2"/>
      </rPr>
      <t xml:space="preserve">
Luftdurchlässige, haftende Fixation von Wundauflagen</t>
    </r>
  </si>
  <si>
    <r>
      <t xml:space="preserve">Schnellverbände, steril
</t>
    </r>
    <r>
      <rPr>
        <sz val="11"/>
        <rFont val="Arial"/>
        <family val="2"/>
      </rPr>
      <t>(inkl. Produkte zur Kanülen- und Katheterfixation)</t>
    </r>
    <r>
      <rPr>
        <b/>
        <sz val="11"/>
        <rFont val="Arial"/>
        <family val="2"/>
      </rPr>
      <t xml:space="preserve">
</t>
    </r>
    <r>
      <rPr>
        <sz val="11"/>
        <rFont val="Arial"/>
        <family val="2"/>
      </rPr>
      <t>Einzeln verpackte, haftende Pflaster mit Wundkissen, steril.</t>
    </r>
  </si>
  <si>
    <r>
      <rPr>
        <b/>
        <sz val="11"/>
        <rFont val="Arial"/>
        <family val="2"/>
      </rPr>
      <t>Augenverbände</t>
    </r>
    <r>
      <rPr>
        <sz val="11"/>
        <rFont val="Arial"/>
        <family val="2"/>
      </rPr>
      <t xml:space="preserve">
Schutzverbände und Okklusionspflaster in Augenpassform.</t>
    </r>
  </si>
  <si>
    <r>
      <rPr>
        <b/>
        <sz val="11"/>
        <rFont val="Arial"/>
        <family val="2"/>
      </rPr>
      <t>Verband mit Aktivkohle ohne wundwirksame oder antibakterielle Inhaltsstoffe</t>
    </r>
    <r>
      <rPr>
        <sz val="11"/>
        <rFont val="Arial"/>
        <family val="2"/>
      </rPr>
      <t xml:space="preserve">
Die in die Verbände integrierte Aktivkohle bindet Geruchsmoleküle wie auch Bakterien und deren Toxine.
</t>
    </r>
  </si>
  <si>
    <r>
      <rPr>
        <b/>
        <sz val="11"/>
        <rFont val="Arial"/>
        <family val="2"/>
      </rPr>
      <t>Hydroaktive Wundpräparate /-produkte ohne wundwirksame oder antibakterielle Inhaltsstoffe</t>
    </r>
    <r>
      <rPr>
        <sz val="11"/>
        <rFont val="Arial"/>
        <family val="2"/>
      </rPr>
      <t xml:space="preserve">
Die Produkte dienen zur Durchführung einer physiologischen, feuchten Wundbehandlung.
</t>
    </r>
  </si>
  <si>
    <r>
      <rPr>
        <b/>
        <sz val="11"/>
        <rFont val="Arial"/>
        <family val="2"/>
      </rPr>
      <t>Wundkissen zur Nasstherapie</t>
    </r>
    <r>
      <rPr>
        <sz val="11"/>
        <rFont val="Arial"/>
        <family val="2"/>
      </rPr>
      <t xml:space="preserve">
Mit Spüllösung getränkte, gebrauchsfertige Wundkissen die Exsudat und Zelllast binden.
</t>
    </r>
  </si>
  <si>
    <r>
      <rPr>
        <b/>
        <sz val="11"/>
        <rFont val="Arial"/>
        <family val="2"/>
      </rPr>
      <t>Hydrokolloide, steril</t>
    </r>
    <r>
      <rPr>
        <sz val="1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</si>
  <si>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r>
      <rPr>
        <b/>
        <sz val="11"/>
        <rFont val="Arial"/>
        <family val="2"/>
      </rPr>
      <t>Hydropolymere, steril, neutral</t>
    </r>
    <r>
      <rPr>
        <sz val="1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</si>
  <si>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rPr>
        <b/>
        <sz val="11"/>
        <rFont val="Arial"/>
        <family val="2"/>
      </rPr>
      <t>Hydropolymere mit Hilfsstoffen, steril</t>
    </r>
    <r>
      <rPr>
        <sz val="1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t>
    </r>
  </si>
  <si>
    <r>
      <rPr>
        <b/>
        <sz val="11"/>
        <rFont val="Arial"/>
        <family val="2"/>
      </rPr>
      <t>Superabsorber, steril</t>
    </r>
    <r>
      <rPr>
        <sz val="1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</si>
  <si>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rPr>
        <b/>
        <sz val="11"/>
        <rFont val="Arial"/>
        <family val="2"/>
      </rPr>
      <t>Alginate, steril</t>
    </r>
    <r>
      <rPr>
        <sz val="11"/>
        <rFont val="Arial"/>
        <family val="2"/>
      </rPr>
      <t xml:space="preserve">
Kompressen und Tamponaden, welche aus 85-100% Alginat-Fasern bestehen. Zusatz von Carboxymethylcellulose von bis zu 15% möglich.
Die Fasern binden Exsudat, Bakterien und Zelltrümmer, wobei sich aus dem Alginat ein Gel bildet.</t>
    </r>
  </si>
  <si>
    <r>
      <rPr>
        <b/>
        <sz val="11"/>
        <rFont val="Arial"/>
        <family val="2"/>
      </rPr>
      <t>Gelierende Faserverbände, steril</t>
    </r>
    <r>
      <rPr>
        <sz val="1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</si>
  <si>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rPr>
        <b/>
        <sz val="11"/>
        <rFont val="Arial"/>
        <family val="2"/>
      </rPr>
      <t xml:space="preserve">Wunddistanzgitter, steril </t>
    </r>
    <r>
      <rPr>
        <sz val="11"/>
        <rFont val="Arial"/>
        <family val="2"/>
      </rPr>
      <t>(Hilfsmittel: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</si>
  <si>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rPr>
        <b/>
        <sz val="11"/>
        <rFont val="Arial"/>
        <family val="2"/>
      </rPr>
      <t>Hydrogele ohne wundwirksame Inhaltsstoffe</t>
    </r>
    <r>
      <rPr>
        <sz val="11"/>
        <rFont val="Arial"/>
        <family val="2"/>
      </rPr>
      <t xml:space="preserve">
Bei den Hydrogelen handelt es sich um gebundenes Wasser - ohne Zusatz von weiteren wundwirksamen Stoffen - welches zur Feuchthaltung appliziert wird.</t>
    </r>
  </si>
  <si>
    <r>
      <rPr>
        <b/>
        <sz val="11"/>
        <rFont val="Arial"/>
        <family val="2"/>
      </rPr>
      <t>Hydrogel, steril</t>
    </r>
    <r>
      <rPr>
        <sz val="1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t>
    </r>
  </si>
  <si>
    <r>
      <rPr>
        <b/>
        <sz val="11"/>
        <rFont val="Arial"/>
        <family val="2"/>
      </rPr>
      <t>Hydrogelverbände ohne wundwirksame Inhaltsstoffe</t>
    </r>
    <r>
      <rPr>
        <sz val="11"/>
        <rFont val="Arial"/>
        <family val="2"/>
      </rPr>
      <t xml:space="preserve">
Hydrogelverbände sind Gelplatten welche einen tieferen Wasseranteil gegenüber den Hydrogelen aufweisen.
Die Verbände enthalten keine weiteren wundwirksamen Stoffe.</t>
    </r>
  </si>
  <si>
    <r>
      <rPr>
        <b/>
        <sz val="11"/>
        <rFont val="Arial"/>
        <family val="2"/>
      </rPr>
      <t>Folienverbände mit/ohne Wundkissen, steril</t>
    </r>
    <r>
      <rPr>
        <sz val="11"/>
        <rFont val="Arial"/>
        <family val="2"/>
      </rPr>
      <t xml:space="preserve"> (inkl. Produkte zur Kanülen- und Katheterfixation)
Selbsthaftende, bakteriendichte, semipermeable Folien mit und ohne Wundkissen welche einzeln, steril verpackt sind.</t>
    </r>
  </si>
  <si>
    <r>
      <rPr>
        <b/>
        <sz val="11"/>
        <rFont val="Arial"/>
        <family val="2"/>
      </rPr>
      <t>Folienverbände, unsteril</t>
    </r>
    <r>
      <rPr>
        <sz val="11"/>
        <rFont val="Arial"/>
        <family val="2"/>
      </rPr>
      <t xml:space="preserve">
Selbsthaftende, bakteriendichte, semipermeable Folien. 
Diese dienen der Abdeckung und Fixation der Primärauflage bei gleichzeitiger Wasserdampfregulation.</t>
    </r>
  </si>
  <si>
    <r>
      <rPr>
        <b/>
        <sz val="11"/>
        <rFont val="Arial"/>
        <family val="2"/>
      </rPr>
      <t xml:space="preserve">Folienverbände, mit/ohne Wundkissen, steril sanfthaftend </t>
    </r>
    <r>
      <rPr>
        <sz val="1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</si>
  <si>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r>
      <rPr>
        <b/>
        <sz val="11"/>
        <rFont val="Arial"/>
        <family val="2"/>
      </rPr>
      <t>Folienverbände, unsteril, sanfthaftend</t>
    </r>
    <r>
      <rPr>
        <sz val="1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</si>
  <si>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r>
      <rPr>
        <b/>
        <sz val="11"/>
        <rFont val="Arial"/>
        <family val="2"/>
      </rPr>
      <t>Hydroaktive Wundpräparate / - Produkte mit wundwirksamen Inhaltsstoffen ohne antimikrobielle Inhaltsstoffe</t>
    </r>
    <r>
      <rPr>
        <sz val="11"/>
        <rFont val="Arial"/>
        <family val="2"/>
      </rPr>
      <t xml:space="preserve">
Primäre Wundauflagen, welche den Wundheilungsprozess aktiv beeinflussen. 
Sie werden nur bei defekter Haut in direktem Kontakt mit dem Wundgrund eingesetzt.</t>
    </r>
  </si>
  <si>
    <r>
      <rPr>
        <b/>
        <sz val="11"/>
        <rFont val="Arial"/>
        <family val="2"/>
      </rPr>
      <t>VERSCHIEDENES</t>
    </r>
    <r>
      <rPr>
        <sz val="1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</si>
  <si>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Spüllösungen
</t>
    </r>
    <r>
      <rPr>
        <sz val="11"/>
        <rFont val="Arial"/>
        <family val="2"/>
      </rPr>
      <t>Sterile, isotone und pH-neutrale Elektrolytlösungen für Spülungen. Sie sind ohne Zusatz von Konservierungsmitteln und zum Einmalgebrauch bestimmt.</t>
    </r>
  </si>
  <si>
    <t>Coperchio e contenitore per apparecchi aspiratori per le vie respiratorie</t>
  </si>
  <si>
    <t>TTFields per il trattamento del glioblastoma o dell’astrocitoma di grado OMS IV di nuova diagnosi, costituiti da un sistema di array isolati utilizzati insieme al generatore per l’erogazione dei TTFields a una frequenza specifica nel cervello per il trattamento degli assicurati affetti da glioblastoma o astrocitoma di grado OMS IV di nuova diagnosi; 
compresi prestazioni di assistenza e lavori di manutenzione</t>
  </si>
  <si>
    <t xml:space="preserve">Pile per apparecchi acustici, monoauricolari
</t>
  </si>
  <si>
    <t xml:space="preserve">Pile per apparecchi acustici, biauricolari
</t>
  </si>
  <si>
    <t xml:space="preserve">Pile, servizio e manutenzione per ausilio uditivo impiantato (p. es. impianto cocleare)
Previa garanzia di assunzione dei costi da parte dell’assicuratore, in caso di costi più elevati può essere rimunerato fino al doppio dell'importo massimo indicato
</t>
  </si>
  <si>
    <t>Materiali di consumo per apparecchi per aerosol: soluzione sterile di NaCl allo 0,9 % come soluzione portante</t>
  </si>
  <si>
    <t>Limitazione: 
• solo come soluzione portante per i medicamenti diluiti secondo l’informazione professionale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</si>
  <si>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trombosi venosa profonda acuta degli arti inferiori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</si>
  <si>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Calze e collant medici a compressione fisiologica (MKS), Classi di compressione 3 e 4 (≥ 34mmHg), a maglia tubolare</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</si>
  <si>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insufficienza venosa cronica in stadi avanzati (C3, C4a, C4b, C5, C6)
• trombosi venosa profonda acuta degli arti inferiori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</si>
  <si>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Calza compressiva a sottocoscia in caso di diabete, con pressione di compressione di 18-25 mmHg, a maglia tubolare, produzione in serie</t>
  </si>
  <si>
    <t>Limitazione:
• Diabete mellito diagnosticato con polineuropatia e almeno una delle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 Al massimo 2 paia di calze a compressione fisiologica all’anno</t>
  </si>
  <si>
    <r>
      <t xml:space="preserve">Sistemi compressivi medicali regolabili
</t>
    </r>
    <r>
      <rPr>
        <sz val="11"/>
        <rFont val="Arial"/>
        <family val="2"/>
      </rPr>
      <t>I sistemi compressivi medicali regolabili sono costituiti da un bendaggio non elastico simile a un polsino che può essere completamente aperto. Viene avvolto intorno all’estremità interessata e fissato con una chiusura velcro (o un meccanismo coesivo simile), che ne consente la regolazione. Allentando o stringendo le chiusure, la compressione può essere adattata alla circonferenza dell’arto o degli arti da trattare (p. es. in caso di riduzione dell’edema).
I sistemi compressivi medicali regolabili sono utilizzati per la decongestione in caso di insufficienza venosa cronica o di linfedema. Possono essere utilizzati solo su pazienti che, dopo essere stati istruiti da personale qualificato, sono in grado di manipolarli autonomamente.</t>
    </r>
  </si>
  <si>
    <t>17.06.01</t>
  </si>
  <si>
    <t>Anziehhilfen</t>
  </si>
  <si>
    <t>Sistema compressivo medicale regolabile per il braccio, incl. 1 sottocalza</t>
  </si>
  <si>
    <t>Sistema compressivo medicale regolabile per il piede, incl. 1 sottocalza</t>
  </si>
  <si>
    <t>Sistema compressivo medicale regolabile per la gamba, incl. 1 sottocalza</t>
  </si>
  <si>
    <t>Sistema compressivo medicale regolabile per il ginocchio, incl. 1 sottocalza</t>
  </si>
  <si>
    <t>Sistema compressivo medicale regolabile per la coscia, incl. 1 sottocalza</t>
  </si>
  <si>
    <t>Limitazione: 
• v. 17.15</t>
  </si>
  <si>
    <r>
      <rPr>
        <b/>
        <sz val="11"/>
        <rFont val="Arial"/>
        <family val="2"/>
      </rPr>
      <t>Apparecchi per la produzione e l’applicazione del trattamento con campi elettrici per il trattamento dei tumori  (tumor treating fields, TTFields)</t>
    </r>
    <r>
      <rPr>
        <sz val="11"/>
        <rFont val="Arial"/>
        <family val="2"/>
      </rPr>
      <t xml:space="preserve">
I TTFields sono dei campi elettrici alternati per il trattamento dei tumori regionali.</t>
    </r>
  </si>
  <si>
    <r>
      <rPr>
        <b/>
        <sz val="11"/>
        <rFont val="Arial"/>
        <family val="2"/>
      </rPr>
      <t>Geräte zur Erzeugung und Anwendung von Tumortherapiefeldern (tumor treating fields, TTFields)</t>
    </r>
    <r>
      <rPr>
        <sz val="11"/>
        <rFont val="Arial"/>
        <family val="2"/>
      </rPr>
      <t xml:space="preserve">
Die TTFields sind elektrische Wechselspannungsfelder zur regionalen Behandlung von Tumoren.</t>
    </r>
  </si>
  <si>
    <t>Limitazione:
• Modifiche della rifrazione dovute a:       
- malattie
- medicamenti
- operazioni
• non applicabile con pos. 25.02.04.00.1</t>
  </si>
  <si>
    <t>Limitazione:
• Minimo una delle seguenti limitazioni deve essere soddisfatta:
- astigmatismo irregolare
- malattia o lesioni della cornea
- status dopo un’operazione della cornea
- difetti dell’iride
• non applicabile con pos. 25.02.02.00.1 e 25.02.04.00.1</t>
  </si>
  <si>
    <t>per occhio</t>
  </si>
  <si>
    <t>per occhiale</t>
  </si>
  <si>
    <t>Limitation: 
• au moins une des limitations suivantes doit être remplie:
- astigmatisme irrégulier 
- pathologie ou lésion de la cornée
- nécessité après une opération de la cornée
- défauts de l’iris
• non applicable avec pos. 25.02.02.00.1 et 25.02.04.00.1</t>
  </si>
  <si>
    <t>par paire de lunettes</t>
  </si>
  <si>
    <t>Limitation :
• Myopie progressive (mise en évidence par une longueur axiale oculaire supérieure à la moyenne, d’après les tableaux de croissance actuels, et une progression d’au moins 0.50 dioptries/ an) pouvant aboutir à une myopie forte (&lt; -5.00 dioptries) ou myopie forte déjà présente (&lt; -5.00 dioptries) avec une progression d’au moins 0.50 dioptries / an
• Prise en charge uniquement en cas de traitement avec des lunettes et des lentilles de contact dont il a été démontré qu’elles freinent la progression de la myopie: 
- Lentilles de contact multifocales avec effet d’addition en périphérie (défocalisation périphérique)
- Lentilles de contact d’orthokératologie
- Verres correcteurs pour le contrôle de la myopie, sur la base d’un principe de défocalisation périphérique ou multifocale 
• Uniquement sur prescription d’un ophtalmologue au moyen du formulaire de prescription, comportant au moins des indications sur la longueur axiale oculaire, la mise en évidence de la progression et le niveau existant de myopie
• Jusqu’à 21 ans révolus
• non applicable avec pos. 25.01.01.00.1, 25.02.01.00.1, 25.02.02.00.1, 25.02.03.00.1 et 25.02.03.01.1</t>
  </si>
  <si>
    <r>
      <t xml:space="preserve">Apparecchi aspiratori per le vie respiratorie
</t>
    </r>
    <r>
      <rPr>
        <sz val="11"/>
        <rFont val="Arial"/>
        <family val="2"/>
      </rPr>
      <t>Per terapie prevedibilmente di breve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</si>
  <si>
    <t>Limitazione:
• al massimo 2 set all’anno</t>
  </si>
  <si>
    <t xml:space="preserve">Limitazione:
• Indicazioni:
- Per l’assicurato a partire da 18 anni di età
- Karnofsky-Performance-Score di almeno 70
- Inizio del trattamento: 4-7 settimane dopo la radiochemoterapia alla prima diagnosi
- nuova diagnosi di glioblastoma o astrocitoma di grado OMS IV: solo in combinazione con temozolomid secondo l’omologazione di Swissmedic, fatta salva la terapia di mantenimento con TTFields
- dopo la prima progressione: solo in combinazione con bevacizumab o temozolomid secondo l’omologazione di Swissmedic, fatta salva la terapia di mantenimento con TTFields
- Nessuna progressione tumorale dopo la radiochemoterapia adiuvante
• Condizioni di rimunerazione:
- termine della rimunerazione non appena si rileva una seconda progressione tumorale
- nessuna rimunerazione in caso di inizio della terapia per recidiva di glioblastoma o di astrocitoma di grado OMS IV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medici specialisti in neurologia, medici specialisti in neurochirurgia, medici specialisti in radio-oncologia / radioterapia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In valutazione fino al 30.06.2027
</t>
  </si>
  <si>
    <t xml:space="preserve">TTFields pour le traitement du glioblastome ou de l’astrocytome de grade OMS 4 nouvellement diagnostiqué, constitué d’un ensemble de matrices isolées, utilisées en conjonction avec le générateur de champs électriques pour produire des champs électriques alternés (TTFields) avec une certaine fréquence dans le cerveau, afin de traiter les personnes assurées chez qui un glioblastome ou un astrocytome de grade OMS 4  a été nouvellement diagnostiqué;  
y compris les prestations de service et des travaux de maintenance </t>
  </si>
  <si>
    <t>Piles pour appareils acoustiques, alimentation
monaurale.</t>
  </si>
  <si>
    <t>Piles pour appareils acoustiques, alimentation
binaurale</t>
  </si>
  <si>
    <t>Piles, contrôle et entretien pour aides acoustiques implantées (notamment implants cochléaires).
Si la dépense est plus élevée, la rémunération ne doit pas dépasser le double du plafond mentionné et ne peut avoir lieu qu’avec garantie préalable de l’assureur-maladie.</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</si>
  <si>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Thrombose veineuse profonde aiguë
• Oedème d’origine cardiogène ou autres œdèmes ayant une cause internistique 
• Oedème causé par l’inactivité
• Oedème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</si>
  <si>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Systèmes de compression médicalement ajustables
</t>
    </r>
    <r>
      <rPr>
        <sz val="11"/>
        <rFont val="Arial"/>
        <family val="2"/>
      </rPr>
      <t>Les systèmes de compression médicalement ajustables sont constitués d’un bandage non élastique en forme de manchette qui s’ouvre complètement. Il s’enroule autour du membre concerné et se ferme à l’aide d’une fermeture velcro (ou d’un mécanisme cohésif similaire), ce qui permet de l’ajuster. En desserrant ou en resserrant les fermetures, il est possible d’adapter la compression à la circonférence du ou des membres à traiter (par ex. en cas de diminution de l’œdème). 
Les systèmes de compression médicalement ajustables sont utilisés en cas d’insuffisance veineuse chronique ou de lymphœdème. Ces dispositifs de compression ne peuvent être utilisés que sur des patients qui pourront, après une formation par du personnel qualifié, utiliser de manière autonome les systèmes de compression ajustables.</t>
    </r>
  </si>
  <si>
    <t>Limitation :
• Modifications de la réfraction:
- dues à une maladie
- dues à la prise de médicaments
- dues à une opération
• non applicable avec pos. 25.02.04.00.1</t>
  </si>
  <si>
    <t>Limitation :
• au moins une des limitations suivantes doit être remplie:
- astigmatisme irrégulier
- pathologie ou lésion de la cornée
- nécessité après une opération de la cornée
- défauts de l’iris.
• non applicable avec pos. 25.02.02.00.1 und 25.02.04.00.1</t>
  </si>
  <si>
    <r>
      <t>CHAUSSURES ORTHOPÉDIQUES
Chaussures orthopédiques, en série ou sur mesure</t>
    </r>
    <r>
      <rPr>
        <sz val="1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rFont val="Arial"/>
        <family val="2"/>
      </rPr>
      <t>Chaussures orthopédiques spéciales</t>
    </r>
    <r>
      <rPr>
        <sz val="1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rFont val="Arial"/>
        <family val="2"/>
      </rPr>
      <t>Supports plantaires orthopédiques</t>
    </r>
    <r>
      <rPr>
        <sz val="1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rFont val="Arial"/>
        <family val="2"/>
      </rPr>
      <t>Modifications orthopédiques de chaussures</t>
    </r>
    <r>
      <rPr>
        <sz val="1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30 novembre 2023, avec une valeur du point de 1 fr. (hors TVA).</t>
    </r>
    <r>
      <rPr>
        <b/>
        <sz val="11"/>
        <rFont val="Arial"/>
        <family val="2"/>
      </rPr>
      <t xml:space="preserve">
</t>
    </r>
  </si>
  <si>
    <r>
      <rPr>
        <b/>
        <sz val="11"/>
        <rFont val="Arial"/>
        <family val="2"/>
      </rPr>
      <t>APPAREILS D’ASPIRATION</t>
    </r>
    <r>
      <rPr>
        <sz val="1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</si>
  <si>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t xml:space="preserve">Tire-lait
</t>
    </r>
    <r>
      <rPr>
        <sz val="1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rFont val="Arial"/>
        <family val="2"/>
      </rPr>
      <t xml:space="preserve">
</t>
    </r>
  </si>
  <si>
    <r>
      <rPr>
        <sz val="1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rFont val="Arial"/>
        <family val="2"/>
      </rPr>
      <t xml:space="preserve">
</t>
    </r>
  </si>
  <si>
    <r>
      <t xml:space="preserve">Appareils d’aspiration pour les voies respiratoires
</t>
    </r>
    <r>
      <rPr>
        <sz val="1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rFont val="Arial"/>
        <family val="2"/>
      </rPr>
      <t xml:space="preserve">
</t>
    </r>
  </si>
  <si>
    <r>
      <rPr>
        <b/>
        <sz val="11"/>
        <rFont val="Arial"/>
        <family val="2"/>
      </rPr>
      <t>MOYENS D’APPLICATION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</si>
  <si>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Colonne lombaire
</t>
    </r>
    <r>
      <rPr>
        <sz val="11"/>
        <rFont val="Arial"/>
        <family val="2"/>
      </rPr>
      <t>Les ceintures lombaires ont une zone de compression définie et sont à maillage plat anatomique, tandis que les bandages abdominaux exercent une même pression partout.</t>
    </r>
  </si>
  <si>
    <r>
      <rPr>
        <b/>
        <sz val="11"/>
        <rFont val="Arial"/>
        <family val="2"/>
      </rPr>
      <t>Tape rigide / élastique</t>
    </r>
    <r>
      <rPr>
        <sz val="11"/>
        <rFont val="Arial"/>
        <family val="2"/>
      </rPr>
      <t xml:space="preserve">
Les tapes sont constituées d'un tissu de coton (tape rigide) ou d'un tissu mélangé (tape élastique). </t>
    </r>
  </si>
  <si>
    <r>
      <rPr>
        <b/>
        <sz val="11"/>
        <rFont val="Arial"/>
        <family val="2"/>
      </rPr>
      <t>APPAREILS À RAYONNEMENTS LUMINEUX</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</si>
  <si>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Photothérapie
</t>
    </r>
    <r>
      <rPr>
        <sz val="11"/>
        <rFont val="Arial"/>
        <family val="2"/>
      </rPr>
      <t>La dépression saisonnière peut être traitée par thérapie lumineuse au moyen d’une lampe. L’effet de ce traitement se fait par l’absorption de lumière par la rétine, sans besoin de regarder directement la source lumineuse.</t>
    </r>
  </si>
  <si>
    <r>
      <rPr>
        <b/>
        <sz val="11"/>
        <rFont val="Arial"/>
        <family val="2"/>
      </rPr>
      <t>APPAREILS D’ÉLECTROSTIMULATION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</si>
  <si>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rFont val="Arial"/>
        <family val="2"/>
      </rPr>
      <t>Appareils destinés à la mise en place et à l’application du traitement par des champs électriques pour le traitement des tumeurs (tumor treating fields, TTFields)</t>
    </r>
    <r>
      <rPr>
        <sz val="11"/>
        <rFont val="Arial"/>
        <family val="2"/>
      </rPr>
      <t xml:space="preserve">
Les TTFields sont des champs électriques alternés pour le traitement des tumeurs régionaux. </t>
    </r>
  </si>
  <si>
    <r>
      <rPr>
        <b/>
        <sz val="11"/>
        <rFont val="Arial"/>
        <family val="2"/>
      </rPr>
      <t>APPAREILS D’INHALATION ET DE RESPIRATION</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</si>
  <si>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t xml:space="preserve">Thérapie par inhalation
</t>
    </r>
    <r>
      <rPr>
        <sz val="1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rFont val="Arial"/>
        <family val="2"/>
      </rPr>
      <t xml:space="preserve">
</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</si>
  <si>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</si>
  <si>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t>
    </r>
  </si>
  <si>
    <r>
      <t xml:space="preserve">Chambres à expansion pour aérosol-doseur
</t>
    </r>
    <r>
      <rPr>
        <sz val="1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</si>
  <si>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</si>
  <si>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ou les centres de paraplégiques</t>
    </r>
  </si>
  <si>
    <r>
      <rPr>
        <b/>
        <sz val="11"/>
        <rFont val="Arial"/>
        <family val="2"/>
      </rPr>
      <t>Oxygénothérapie</t>
    </r>
    <r>
      <rPr>
        <sz val="1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</si>
  <si>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r>
      <rPr>
        <b/>
        <sz val="11"/>
        <rFont val="Arial"/>
        <family val="2"/>
      </rPr>
      <t>Concentrateurs d’oxygène</t>
    </r>
    <r>
      <rPr>
        <sz val="1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</si>
  <si>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r>
      <t>Entretien du système de remplissage d’un concentrateur d’oxygène à partir de la 2</t>
    </r>
    <r>
      <rPr>
        <vertAlign val="superscript"/>
        <sz val="11"/>
        <rFont val="Arial"/>
        <family val="2"/>
      </rPr>
      <t>ème</t>
    </r>
    <r>
      <rPr>
        <sz val="11"/>
        <rFont val="Arial"/>
        <family val="2"/>
      </rPr>
      <t xml:space="preserve"> année après achat 
Y c. matériel d’entretien prévu par le plan d’entretien du fabricant
</t>
    </r>
  </si>
  <si>
    <r>
      <rPr>
        <b/>
        <sz val="11"/>
        <rFont val="Arial"/>
        <family val="2"/>
      </rPr>
      <t>Système à oxygène liquide</t>
    </r>
    <r>
      <rPr>
        <sz val="1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</si>
  <si>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14.10c
• Nombre maximal de livraisons selon devis individuel
• non applicable avec les pos. 14.10.70.00.1 et 14.10.70.01.1 
</t>
  </si>
  <si>
    <r>
      <rPr>
        <b/>
        <sz val="11"/>
        <rFont val="Arial"/>
        <family val="2"/>
      </rPr>
      <t xml:space="preserve">Matériel à usage unique pour oxygénothérapie </t>
    </r>
    <r>
      <rPr>
        <sz val="1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</si>
  <si>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r>
      <t xml:space="preserve">Appareils de ventilation mécanique à domicile
</t>
    </r>
    <r>
      <rPr>
        <sz val="1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</si>
  <si>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Le document peut être consulté à l’adresse suivante: www.bag.admin.ch/ref) et par les centres de paraplégiques.</t>
    </r>
  </si>
  <si>
    <r>
      <rPr>
        <b/>
        <sz val="11"/>
        <rFont val="Arial"/>
        <family val="2"/>
      </rPr>
      <t xml:space="preserve">Changes absorbants pour l’incontinence
</t>
    </r>
    <r>
      <rPr>
        <sz val="1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rFont val="Arial"/>
        <family val="2"/>
      </rPr>
      <t xml:space="preserve">
</t>
    </r>
  </si>
  <si>
    <r>
      <t xml:space="preserve">ARTICLES POUR TRAITEMENT COMPRESSIF
</t>
    </r>
    <r>
      <rPr>
        <sz val="1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</si>
  <si>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Insuffisance veineuse chronique à un stade avancé (C3, C4a, C4b, C5, C6)
• Thrombose veineuse profonde aiguë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</si>
  <si>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r>
      <rPr>
        <b/>
        <sz val="11"/>
        <rFont val="Arial"/>
        <family val="2"/>
      </rPr>
      <t xml:space="preserve">Dispositifs d’aide à la mise en place de bas médicaux de compression </t>
    </r>
    <r>
      <rPr>
        <sz val="11"/>
        <rFont val="Arial"/>
        <family val="2"/>
      </rPr>
      <t xml:space="preserve">
Les dispositifs mécaniques d’aide à la mise en place de bas médicaux de compression sont des produits qui permettent aux assurés de mettre et d’enlever seuls leurs bas ou collants de compression. </t>
    </r>
  </si>
  <si>
    <r>
      <t xml:space="preserve">Bandages compressifs sur mesure
</t>
    </r>
    <r>
      <rPr>
        <sz val="1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</si>
  <si>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r>
      <t xml:space="preserve">Appareils pour le traitement compressif
</t>
    </r>
    <r>
      <rPr>
        <sz val="1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</si>
  <si>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</si>
  <si>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r>
      <t xml:space="preserve">Bandages compressives
</t>
    </r>
    <r>
      <rPr>
        <sz val="1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</si>
  <si>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t xml:space="preserve">Bandes élastiques, compressives, extensibilité courte
</t>
    </r>
    <r>
      <rPr>
        <sz val="11"/>
        <rFont val="Arial"/>
        <family val="2"/>
      </rPr>
      <t>Bandes élastiques avec une extensibilité courte (extensibilité : max. 100%) pour une thérapie compressive.</t>
    </r>
  </si>
  <si>
    <r>
      <rPr>
        <b/>
        <sz val="11"/>
        <rFont val="Arial"/>
        <family val="2"/>
      </rPr>
      <t>Bandes élastiques, compressives, extensibilité longue</t>
    </r>
    <r>
      <rPr>
        <sz val="11"/>
        <rFont val="Arial"/>
        <family val="2"/>
      </rPr>
      <t xml:space="preserve">
Bandes à élasticité permanente avec une extensibilité longue (extensibilité supérieure à 150%), adéquates pour bandages compressifs, de soutien et de soulagement.</t>
    </r>
  </si>
  <si>
    <r>
      <rPr>
        <b/>
        <sz val="11"/>
        <rFont val="Arial"/>
        <family val="2"/>
      </rPr>
      <t>Bandes à la pâte de zinc</t>
    </r>
    <r>
      <rPr>
        <sz val="11"/>
        <rFont val="Arial"/>
        <family val="2"/>
      </rPr>
      <t xml:space="preserve">
Bandes à la pâte de zinc prêtes à l'emploi pour la confection d'un pansement semi-rigide utilisé comme pansement permanent.</t>
    </r>
  </si>
  <si>
    <r>
      <rPr>
        <b/>
        <sz val="11"/>
        <rFont val="Arial"/>
        <family val="2"/>
      </rPr>
      <t>Système de compression à deux couches</t>
    </r>
    <r>
      <rPr>
        <sz val="1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</si>
  <si>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r>
      <t>Rembourrage tubulaire en tissu-éponge</t>
    </r>
    <r>
      <rPr>
        <sz val="1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</si>
  <si>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r>
      <t xml:space="preserve">Coussinet
</t>
    </r>
    <r>
      <rPr>
        <sz val="11"/>
        <rFont val="Arial"/>
        <family val="2"/>
      </rPr>
      <t>Accessoires pour le rembourrage des surfaces du corps concaves, telles que l'espace rétromalléolaire, afin d’obtenir une pression efficace.</t>
    </r>
  </si>
  <si>
    <r>
      <rPr>
        <b/>
        <sz val="11"/>
        <rFont val="Arial"/>
        <family val="2"/>
      </rPr>
      <t xml:space="preserve">SYSTÈMES DE MESURE DES ÉTATS ET DES FONCTIONS DE L’ORGANISME
</t>
    </r>
    <r>
      <rPr>
        <sz val="1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</si>
  <si>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r>
      <t xml:space="preserve">ORTHÈSES PRÉFABRIQUÉES
</t>
    </r>
    <r>
      <rPr>
        <sz val="1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rFont val="Arial"/>
        <family val="2"/>
      </rPr>
      <t>a</t>
    </r>
    <r>
      <rPr>
        <sz val="1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</si>
  <si>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rFont val="Arial"/>
        <family val="2"/>
      </rPr>
      <t>Pied / tibia</t>
    </r>
    <r>
      <rPr>
        <sz val="11"/>
        <rFont val="Arial"/>
        <family val="2"/>
      </rPr>
      <t xml:space="preserve">
Les orthèses du pied incluent le pilon (tibia et péroné).</t>
    </r>
  </si>
  <si>
    <r>
      <t xml:space="preserve">Doigts
</t>
    </r>
    <r>
      <rPr>
        <sz val="11"/>
        <rFont val="Arial"/>
        <family val="2"/>
      </rPr>
      <t>Les attelles de pouce sont comprises dans les attelles de doigt. Les attelles pour le pouce et le poignet figurent au ch. 22.07 Main.</t>
    </r>
  </si>
  <si>
    <r>
      <t xml:space="preserve">Colonne vertébrale
</t>
    </r>
    <r>
      <rPr>
        <sz val="11"/>
        <rFont val="Arial"/>
        <family val="2"/>
      </rPr>
      <t>Les orthèses de colonne vertébrale agissent à la fois sur la colonne lombaire et sur la colonne thoracique.</t>
    </r>
  </si>
  <si>
    <r>
      <t xml:space="preserve">Prothèses oculaires
</t>
    </r>
    <r>
      <rPr>
        <sz val="11"/>
        <rFont val="Arial"/>
        <family val="2"/>
      </rPr>
      <t>Sont rémunérées soit une prothèse en verre, soit une prothèse en matière synthétique.</t>
    </r>
  </si>
  <si>
    <r>
      <t xml:space="preserve">Prothèses mammaires externes
</t>
    </r>
    <r>
      <rPr>
        <sz val="1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</si>
  <si>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Chaussures spéciales pour orthèses 
Rémunération: voir chap. 26
</t>
  </si>
  <si>
    <r>
      <rPr>
        <b/>
        <sz val="11"/>
        <rFont val="Arial"/>
        <family val="2"/>
      </rPr>
      <t>Attelles de mobilisation, à traction externe</t>
    </r>
    <r>
      <rPr>
        <sz val="11"/>
        <rFont val="Arial"/>
        <family val="2"/>
      </rPr>
      <t xml:space="preserve">
Appareils de thérapie CPM (mobilisation passive continue).</t>
    </r>
  </si>
  <si>
    <r>
      <t xml:space="preserve">Appareil de mobilisation à commande manuelle
</t>
    </r>
    <r>
      <rPr>
        <sz val="1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</si>
  <si>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r>
      <rPr>
        <b/>
        <sz val="11"/>
        <rFont val="Arial"/>
        <family val="2"/>
      </rPr>
      <t>Attelles de mobilisation, active</t>
    </r>
    <r>
      <rPr>
        <sz val="11"/>
        <rFont val="Arial"/>
        <family val="2"/>
      </rPr>
      <t xml:space="preserve">
Appareils de thérapie CAM (mobilisation active contrôlée)</t>
    </r>
  </si>
  <si>
    <r>
      <t xml:space="preserve">ACCESSOIRES POUR TRACHÉOSTOMES
</t>
    </r>
    <r>
      <rPr>
        <sz val="1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rFont val="Arial"/>
        <family val="2"/>
      </rPr>
      <t xml:space="preserve">
</t>
    </r>
    <r>
      <rPr>
        <sz val="1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rFont val="Arial"/>
        <family val="2"/>
      </rPr>
      <t xml:space="preserve">
</t>
    </r>
  </si>
  <si>
    <r>
      <t xml:space="preserve">Entretien de la trachéostomie chez les laryngectomisés
</t>
    </r>
    <r>
      <rPr>
        <sz val="1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</si>
  <si>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r>
      <rPr>
        <b/>
        <sz val="11"/>
        <rFont val="Arial"/>
        <family val="2"/>
      </rPr>
      <t>Accessoires pour l’entretien des trachéostomies</t>
    </r>
    <r>
      <rPr>
        <sz val="1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</si>
  <si>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r>
      <rPr>
        <b/>
        <sz val="11"/>
        <rFont val="Arial"/>
        <family val="2"/>
      </rPr>
      <t xml:space="preserve">MATÉRIEL DE PANSEMENT
</t>
    </r>
    <r>
      <rPr>
        <sz val="1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</si>
  <si>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t xml:space="preserve">Compresses pliées et non-tissées avec ou sans ouate, stériles 
</t>
    </r>
    <r>
      <rPr>
        <sz val="11"/>
        <rFont val="Arial"/>
        <family val="2"/>
      </rPr>
      <t>Compresses pliées et non-tissées avec ou sans ouate (incl. tampons ronds), stériles</t>
    </r>
  </si>
  <si>
    <r>
      <rPr>
        <b/>
        <sz val="11"/>
        <rFont val="Arial"/>
        <family val="2"/>
      </rPr>
      <t>Compresses pliées et non-tissées avec ou sans ouate, non stériles</t>
    </r>
    <r>
      <rPr>
        <sz val="11"/>
        <rFont val="Arial"/>
        <family val="2"/>
      </rPr>
      <t xml:space="preserve">
Compresses pliées et non-tissées avec ou sans ouate (incl. tampons ronds), non stériles (y compris produits stérilisés)</t>
    </r>
  </si>
  <si>
    <r>
      <rPr>
        <b/>
        <sz val="11"/>
        <rFont val="Arial"/>
        <family val="2"/>
      </rPr>
      <t xml:space="preserve">Pansements absorbants 
</t>
    </r>
    <r>
      <rPr>
        <sz val="11"/>
        <rFont val="Arial"/>
        <family val="2"/>
      </rPr>
      <t>Les pansements absorbants se composent d’un noyau absorbant en cellulose ou en coton et d’une enveloppe hydrophobe. Ils affichent une rétention limitée.</t>
    </r>
    <r>
      <rPr>
        <b/>
        <sz val="11"/>
        <rFont val="Arial"/>
        <family val="2"/>
      </rPr>
      <t xml:space="preserve">
</t>
    </r>
    <r>
      <rPr>
        <sz val="11"/>
        <rFont val="Arial"/>
        <family val="2"/>
      </rPr>
      <t xml:space="preserve">
</t>
    </r>
  </si>
  <si>
    <r>
      <rPr>
        <b/>
        <sz val="11"/>
        <rFont val="Arial"/>
        <family val="2"/>
      </rPr>
      <t>Compresses d’allaitement, non stériles</t>
    </r>
    <r>
      <rPr>
        <sz val="11"/>
        <rFont val="Arial"/>
        <family val="2"/>
      </rPr>
      <t xml:space="preserve">
Compresses d'allaitement pour traiter les mamelons écorchés et / ou irrités.</t>
    </r>
  </si>
  <si>
    <r>
      <t xml:space="preserve">Bandes de gaze élastiques, étirées
</t>
    </r>
    <r>
      <rPr>
        <sz val="11"/>
        <rFont val="Arial"/>
        <family val="2"/>
      </rPr>
      <t>Bandes de fixation élastiques, structure lisse ou de crêpe.</t>
    </r>
  </si>
  <si>
    <r>
      <rPr>
        <b/>
        <sz val="11"/>
        <rFont val="Arial"/>
        <family val="2"/>
      </rPr>
      <t>Bandes de gaze élastiques, cohésives</t>
    </r>
    <r>
      <rPr>
        <sz val="11"/>
        <rFont val="Arial"/>
        <family val="2"/>
      </rPr>
      <t xml:space="preserve">
Bandes de fixation élastiques et auto-adhésives avec une structure lisse ou de crêpe.</t>
    </r>
  </si>
  <si>
    <r>
      <rPr>
        <b/>
        <sz val="11"/>
        <rFont val="Arial"/>
        <family val="2"/>
      </rPr>
      <t>Bandes élastiques de fixation</t>
    </r>
    <r>
      <rPr>
        <sz val="11"/>
        <rFont val="Arial"/>
        <family val="2"/>
      </rPr>
      <t xml:space="preserve">
Bandes textiles à élasticité durable pour pansements de fixation, soutien et soulagement.</t>
    </r>
  </si>
  <si>
    <r>
      <rPr>
        <b/>
        <sz val="11"/>
        <rFont val="Arial"/>
        <family val="2"/>
      </rPr>
      <t>Bandes élastiques, cohésives</t>
    </r>
    <r>
      <rPr>
        <sz val="11"/>
        <rFont val="Arial"/>
        <family val="2"/>
      </rPr>
      <t xml:space="preserve">
Bandes auto-adhésives à élasticité durable.  Avec polyamide, élasthanne ou élastomère.</t>
    </r>
  </si>
  <si>
    <r>
      <t xml:space="preserve">Bandages tubulaires
</t>
    </r>
    <r>
      <rPr>
        <sz val="11"/>
        <rFont val="Arial"/>
        <family val="2"/>
      </rPr>
      <t>Bandages en tricot, extensibles, à usage unique.</t>
    </r>
  </si>
  <si>
    <r>
      <rPr>
        <b/>
        <sz val="11"/>
        <rFont val="Arial"/>
        <family val="2"/>
      </rPr>
      <t>Filets tubulaires</t>
    </r>
    <r>
      <rPr>
        <sz val="11"/>
        <rFont val="Arial"/>
        <family val="2"/>
      </rPr>
      <t xml:space="preserve">
Filets hautement élastiques à mailles larges.
Il n'y a pas des tailles standard sur le marché. Les dénominations des positions décrivent les régions du corps pour lesquelles le produit est habituellement utilisé.</t>
    </r>
  </si>
  <si>
    <r>
      <rPr>
        <b/>
        <sz val="11"/>
        <rFont val="Arial"/>
        <family val="2"/>
      </rPr>
      <t>Accessoires pour la fixation de pansements sur le pied, prêt à l’emploi</t>
    </r>
    <r>
      <rPr>
        <sz val="11"/>
        <rFont val="Arial"/>
        <family val="2"/>
      </rPr>
      <t xml:space="preserve">
Accessoires prêt à l’emploi pour la fixation de pansements, avec velcro, à usage unique.</t>
    </r>
  </si>
  <si>
    <r>
      <rPr>
        <b/>
        <sz val="11"/>
        <rFont val="Arial"/>
        <family val="2"/>
      </rPr>
      <t xml:space="preserve">Accessoires pour la fixation sous forme de vêtements
</t>
    </r>
    <r>
      <rPr>
        <sz val="11"/>
        <rFont val="Arial"/>
        <family val="2"/>
      </rPr>
      <t>Dispositifs médicaux pour la fixation des pansements sous forme de vêtements (lavables): tee-shirts, pantalons, manchettes, casquettes/bonnets, chaussettes et gants</t>
    </r>
    <r>
      <rPr>
        <b/>
        <sz val="11"/>
        <rFont val="Arial"/>
        <family val="2"/>
      </rPr>
      <t xml:space="preserve">
</t>
    </r>
  </si>
  <si>
    <r>
      <rPr>
        <b/>
        <sz val="11"/>
        <rFont val="Arial"/>
        <family val="2"/>
      </rPr>
      <t>Adhésifs non-tissés</t>
    </r>
    <r>
      <rPr>
        <sz val="11"/>
        <rFont val="Arial"/>
        <family val="2"/>
      </rPr>
      <t xml:space="preserve">
Fixation des pansements adhésive et perméable à l'air.</t>
    </r>
  </si>
  <si>
    <r>
      <rPr>
        <b/>
        <sz val="11"/>
        <rFont val="Arial"/>
        <family val="2"/>
      </rPr>
      <t>Pansements oculaires</t>
    </r>
    <r>
      <rPr>
        <sz val="11"/>
        <rFont val="Arial"/>
        <family val="2"/>
      </rPr>
      <t xml:space="preserve">
Pansements de protection et pansements oculaires occlusifs avec forme adaptée à l’œil  </t>
    </r>
  </si>
  <si>
    <r>
      <rPr>
        <b/>
        <sz val="11"/>
        <rFont val="Arial"/>
        <family val="2"/>
      </rPr>
      <t xml:space="preserve">Pansements à base de charbon actif, sans composants actifs ou antibactériens
</t>
    </r>
    <r>
      <rPr>
        <sz val="11"/>
        <rFont val="Arial"/>
        <family val="2"/>
      </rPr>
      <t xml:space="preserve">Le charbon actif intégré dans les pansements fixe les molécules odorantes ainsi que les bactéries et leurs toxines.
</t>
    </r>
  </si>
  <si>
    <r>
      <rPr>
        <b/>
        <sz val="11"/>
        <rFont val="Arial"/>
        <family val="2"/>
      </rPr>
      <t xml:space="preserve">Coussinets vulnéraires pour thérapie en milieu humide 
</t>
    </r>
    <r>
      <rPr>
        <sz val="11"/>
        <rFont val="Arial"/>
        <family val="2"/>
      </rPr>
      <t>Coussinets vulnéraires prêts à l’emploi, imprégnés de solution de rinçage, fixant l’exsudat et les débris cellulaires</t>
    </r>
  </si>
  <si>
    <r>
      <rPr>
        <b/>
        <sz val="11"/>
        <rFont val="Arial"/>
        <family val="2"/>
      </rPr>
      <t xml:space="preserve">Pansements hydrocolloïdes, stériles </t>
    </r>
    <r>
      <rPr>
        <sz val="1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</si>
  <si>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r>
      <rPr>
        <b/>
        <sz val="11"/>
        <rFont val="Arial"/>
        <family val="2"/>
      </rPr>
      <t xml:space="preserve">Pansements superabsorbants, stériles
</t>
    </r>
    <r>
      <rPr>
        <sz val="1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</si>
  <si>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r>
      <rPr>
        <b/>
        <sz val="11"/>
        <rFont val="Arial"/>
        <family val="2"/>
      </rPr>
      <t xml:space="preserve">Pansements réticulés et superabsorbants, stériles
</t>
    </r>
    <r>
      <rPr>
        <sz val="11"/>
        <rFont val="Arial"/>
        <family val="2"/>
      </rPr>
      <t>Produits composés d'une combinaison de pansements superabsorbants et de pansements réticulés.</t>
    </r>
    <r>
      <rPr>
        <b/>
        <sz val="11"/>
        <rFont val="Arial"/>
        <family val="2"/>
      </rPr>
      <t xml:space="preserve">
</t>
    </r>
  </si>
  <si>
    <r>
      <rPr>
        <b/>
        <sz val="11"/>
        <rFont val="Arial"/>
        <family val="2"/>
      </rPr>
      <t xml:space="preserve">Alginate, stériles 
</t>
    </r>
    <r>
      <rPr>
        <sz val="1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rFont val="Arial"/>
        <family val="2"/>
      </rPr>
      <t>.</t>
    </r>
    <r>
      <rPr>
        <sz val="11"/>
        <rFont val="Arial"/>
        <family val="2"/>
      </rPr>
      <t xml:space="preserve">
</t>
    </r>
  </si>
  <si>
    <r>
      <rPr>
        <b/>
        <sz val="11"/>
        <rFont val="Arial"/>
        <family val="2"/>
      </rPr>
      <t xml:space="preserve">Gel pour les plaies avec agent conservateur </t>
    </r>
    <r>
      <rPr>
        <sz val="11"/>
        <rFont val="Arial"/>
        <family val="2"/>
      </rPr>
      <t xml:space="preserve">
Les gels pour les plaies avec agent conservateur sont composés d'eau à laquelle a été ajouté un agent conservateur (polyhexanide, octenidine, hypochlorite). Ils ne sont pas destinés à un usage unique.</t>
    </r>
  </si>
  <si>
    <r>
      <rPr>
        <b/>
        <sz val="11"/>
        <rFont val="Arial"/>
        <family val="2"/>
      </rPr>
      <t xml:space="preserve">Pansements film avec ou sans compresse, stériles </t>
    </r>
    <r>
      <rPr>
        <sz val="11"/>
        <rFont val="Arial"/>
        <family val="2"/>
      </rPr>
      <t>(y c. produits pour la fixation de canules et de cathéters)
Pansements auto-adhésifs, semi-perméables et étanches aux bactéries, avec ou sans compresse, qui sont emballés séparément et stériles.</t>
    </r>
  </si>
  <si>
    <r>
      <rPr>
        <b/>
        <sz val="11"/>
        <rFont val="Arial"/>
        <family val="2"/>
      </rPr>
      <t xml:space="preserve">Pansements film, non stériles
</t>
    </r>
    <r>
      <rPr>
        <sz val="11"/>
        <rFont val="Arial"/>
        <family val="2"/>
      </rPr>
      <t>Pansements auto-adhésifs, semi-perméables et étanches aux bactéries. 
Ils permettent la couverture du pansement primaire tout en régulant l’évaporation.</t>
    </r>
  </si>
  <si>
    <r>
      <rPr>
        <b/>
        <sz val="11"/>
        <rFont val="Arial"/>
        <family val="2"/>
      </rPr>
      <t xml:space="preserve">Pansements film avec ou sans compresse, stériles, à adhérence douce </t>
    </r>
    <r>
      <rPr>
        <sz val="1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</si>
  <si>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r>
      <rPr>
        <b/>
        <sz val="11"/>
        <rFont val="Arial"/>
        <family val="2"/>
      </rPr>
      <t xml:space="preserve">Pansements film, non stériles, à adhérence douce 
</t>
    </r>
    <r>
      <rPr>
        <sz val="1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</si>
  <si>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r>
      <rPr>
        <b/>
        <sz val="11"/>
        <rFont val="Arial"/>
        <family val="2"/>
      </rPr>
      <t>DIVERS</t>
    </r>
    <r>
      <rPr>
        <sz val="1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</si>
  <si>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 xml:space="preserve">Solutions de rinçage
</t>
    </r>
    <r>
      <rPr>
        <sz val="11"/>
        <rFont val="Arial"/>
        <family val="2"/>
      </rPr>
      <t>Solutions électrolytiques stériles, isotoniques et à pH neutre pour le rinçage. Elles ne contiennent pas de conservateurs et sont destinées à un usage unique.</t>
    </r>
  </si>
  <si>
    <r>
      <t xml:space="preserve">Solution de nettoyage des plaies
</t>
    </r>
    <r>
      <rPr>
        <sz val="11"/>
        <rFont val="Arial"/>
        <family val="2"/>
      </rPr>
      <t>Solution de nettoyage des plaies avec agent conservateur (polyhexanide, hypochlorure, octénidine). Elles ne sont pas destinées à un usage unique.</t>
    </r>
  </si>
  <si>
    <r>
      <rPr>
        <b/>
        <sz val="11"/>
        <rFont val="Arial"/>
        <family val="2"/>
      </rPr>
      <t>Dissolvant d’adhésifs médicaux à base de silicone</t>
    </r>
    <r>
      <rPr>
        <sz val="11"/>
        <rFont val="Arial"/>
        <family val="2"/>
      </rPr>
      <t xml:space="preserve">
</t>
    </r>
  </si>
  <si>
    <r>
      <rPr>
        <b/>
        <sz val="11"/>
        <rFont val="Arial"/>
        <family val="2"/>
      </rPr>
      <t>SCARPE ORTOPEDICHE
Scarpe ortopediche prodotte in serie o su misura</t>
    </r>
    <r>
      <rPr>
        <sz val="1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rFont val="Arial"/>
        <family val="2"/>
      </rPr>
      <t>Scarpe ortopediche speciali</t>
    </r>
    <r>
      <rPr>
        <sz val="1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rFont val="Arial"/>
        <family val="2"/>
      </rPr>
      <t>Plantari ortopedici</t>
    </r>
    <r>
      <rPr>
        <sz val="1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rFont val="Arial"/>
        <family val="2"/>
      </rPr>
      <t>Rifiniture ortopediche di scarpe</t>
    </r>
    <r>
      <rPr>
        <sz val="1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versione del 30 novembre 2023, al valore del punto di fr. 1.00 più IVA.
</t>
    </r>
  </si>
  <si>
    <t>MEZZI AUSILARI PER L’UDITO</t>
  </si>
  <si>
    <t>Calze e collant medici compressione fisiologica Classe di compressione II (23-32mmHg), a maglia tubolare</t>
  </si>
  <si>
    <t>Limitation:
• für folgende Indikationen:
- Chronische venöse Insuffizienz in den Stadien C3/C4a/C4b/C5
- Lymphödem (Grad II-III)
• max. 1 Set pro betroffene Gliedmasse pro 6 Monate
• keine Vergütung bei zeitgleicher Anwendung mit den Positionen 17.02, 17.03 und 17.15 bei gleicher Gliedmasse</t>
  </si>
  <si>
    <t xml:space="preserve">Tumortherapiefelder (TTFields) zur Behandlung des neu diagnostizierten Glioblastoms oder Astrozytoms WHO-Grad 4, bestehend aus einer Anordnung von isolierten Arrays, die zusammen mit dem Generator für elektrische Felder verwendet werden, um die Tumortherapiefelder (TTFields) mit einer bestimmten Frequenz im Gehirn abzugeben, um versicherte Personen mit neu diagnostiziertem Glioblastom oder Astrozytom WHO-Grad 4 zu behandeln; 
inkl. Serviceleistungen und Wartungsarbeiten
</t>
  </si>
  <si>
    <t>Limitation:
• Indikationen:
- Für Versicherte ab 18 Jahren
- Karnofsky-Performance-Score von mind. 70
- Therapiebeginn: 4-7 Wochen nach Radiochemotherapie bei Erstdiagnose
- Neu diagnostiziertes Glioblastom oder Astrozytom WHO-Grad 4: Nur in Kombination mit Temozolomid gemäss Swissmedic-Zulassung, anschliessend Erhaltungstherapie mit TTFields
- Nach der ersten Progression: Nur in Kombination mit Bevacizumab oder Temozolomid gemäss Swissmedic-Zulassung, anschliessend Erhaltungstherapie mit TTFields
- Keine Tumorprogression nach der adjuvanten Radiochemotherapie 
• Vergütungsvoraussetzungen:
- Vergütungsstopp sobald zweite Tumorprogression
- Keine Vergütung bei Therapiebeginn bei Rezidiv-Glioblastom oder Rezidiv-Astrozytom WHO-Grad 4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Fachärzte und Fachärztinnen für Neurologie, Fachärzte und Fachärztinnen für Neurochirurgie, Fachärzte und Fachärztinnen für Radio-Onkologie / Strahlentherapie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In Evaluation bis 30.06.2027</t>
  </si>
  <si>
    <t>Medizinisch adaptives Kompressionssystem, Zubehör: Extensionsbinde, die mit den Positionen 17.06.01.02.1, 17.06.01.03.1 und 17.06.01.04.1 kombiniert und angepasst werden kann</t>
  </si>
  <si>
    <t>Sistema compressivo medicale regolabile, accessorio: benda elastica estensibile, che può essere abbinata e adattata alle posizioni 17.06.01.02.1, 17.06.01.03.1 e 17.06.01.04.1</t>
  </si>
  <si>
    <t>Limitation:
Für folgende Indikationen:
• Lymphödem (Grad 2-3)
• Lymphödem mit arterieller Komponente (PAVK)
• Unterleibs-/Genitalödem
• ThoraxwandödemBrustödem
• Lipödem (Stadium 2-3)
• Lip-Lymphödem (Stadium 2-3)
• Phlebo-Lymphödem (Grad 2-3)
• Inaktivitätsödem wenn Beinform und/oder Volumen es erfordern
• Akute tiefe Beinvenenthrombose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</si>
  <si>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 xml:space="preserve">Blutzucker-Messgerät und / oder Mess-System
</t>
  </si>
  <si>
    <t>Fuss- / Unterschenkel
Bei den Fuss-Orthesen ist der Unterschenkel mit eingeschlossen.</t>
  </si>
  <si>
    <t>Spezialfälle Brillen / Kontaktlinsen III 
inkl. Anpassung durch den Optometristen und die Optometristin und Anpasslinsen</t>
  </si>
  <si>
    <t>Einweginstrumente / -hilfsmittel</t>
  </si>
  <si>
    <t xml:space="preserve">Limitation:
Zur Insulintherapie:
• bei labilem Diabetes und / oder wenn die Einstellung auch mit der Methode der Mehrfachinjektionen medizinisch unbefriedigend ist
• Indikationen des Pumpeneinsatzes und Betreuung des Patienten / der Patientin durch Fachärzte und Fachärztinnen für Endokrinologie/Diabetologie oder durch ein qualifiziertes Zentrum mit mindestens einem Facharzt/einer Fachärztin für Endokrinologie / Diabetologie. 
</t>
  </si>
  <si>
    <t>Limitation: 
• siehe Pos. 17.20.01
• max. Mietdauer 3 Monate</t>
  </si>
  <si>
    <t>Blutzucker-Messgerät und / oder Mess-System mit integrierter Stechhilfe</t>
  </si>
  <si>
    <t>Imprägnierte  / beschichtete Wundkompressen mit antimikrobiellen Inhaltsstoffen ohne weitere wundwirksame Inhaltsstoffe mit / ohne Saugkörper, nichtklebend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 und/oder enthalten antimikrobiell wirksame Inhaltsstoffe.</t>
  </si>
  <si>
    <t>Mechanischer In- / Exsufflator, inkl. Rücknahme, Reinigung und Wiederaufbereitung, Miete</t>
  </si>
  <si>
    <t>Mechanischer In- / Exsufflator, Kauf</t>
  </si>
  <si>
    <t xml:space="preserve">Verbrauchsmaterial (Maske und Schlauch) für mechanischen In- / Exsufflator
</t>
  </si>
  <si>
    <t>Limitation:
Rémunération à condition que le / 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</si>
  <si>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Oedème causé par l’inactivité lorsque la forme ou le volume de la jambe le nécessite
• Thrombose veineuse profonde aiguë
• Oedème chronique après un geste de revascularisation 
• Insuffisance veineuse chronique aux stades C5 / 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</si>
  <si>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 xml:space="preserve">Respiration et circulation
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 / seconde (VEMS)).
Le spiromètre permet, en parallèle au VEMS, de mesurer le volume pulmonaire obtenu après une expiration maximale précédée d’une inspiration maximale (capacité vitale).
</t>
  </si>
  <si>
    <t>Lecteur de glycémie et / ou système de mesure</t>
  </si>
  <si>
    <t xml:space="preserve">Lecteur de glycémie et / ou système de mesure avec accessoire de prélèvement intégré
</t>
  </si>
  <si>
    <t xml:space="preserve">Lecteur de glycémie / système de mesure avec indicateur sonore </t>
  </si>
  <si>
    <t>Appareil auto-piqueur à lancettes permettant l’utilisation de lancettes pour la prise de sang pour l’autocontrôle de la glycémie et / ou de l’anticoagulation orale.</t>
  </si>
  <si>
    <t>Limitation :
Uniquement chez les patients traités à l’insuline, aux conditions suivantes (applicables avant de commencer
avec le CGM).
a) valeur de l’HbA1C égale ou supérieure à 8 % et / ou
b) en cas d’hypoglycémie sévère de degré II ou III ou
c) en cas de formes sévères de diabète instable ayant déjà nécessité une consultation d’urgence et / ou
une hospitalisation
• prise en charge uniquement sur garantie spéciale de l’assureur-maladie qui prend en compte la
recommandation du médecin-conseil
• prescription uniquement par un endocrinologue / 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</si>
  <si>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Cheville (supérieure / inférieure)</t>
  </si>
  <si>
    <t>Limitation: 
• après mastectomie totale ou partielle, ou en cas d’agénésie / aplasie du sein</t>
  </si>
  <si>
    <t xml:space="preserve">Limitation:
• Après mastectomie totale ou partielle, ou en cas d’agénésie / aplasie du sein
• Rémunération: une seule fois par côté
</t>
  </si>
  <si>
    <t xml:space="preserve">Limitation:
• Après mastectomie totale ou partielle, ou en cas d’agénésie / aplasie du sein
• Rémunération en cas de nouvelle remise d’une prothèse mammaire externe
</t>
  </si>
  <si>
    <t>Lunettes / lentilles de contact</t>
  </si>
  <si>
    <t>Limitation : 
• Une ordonnance par an doit être établie par un ophtalmologue pour la prescription de lunettes / lentilles de contact. Les éventuelles adaptations intervenant dans l’intervalle peuvent être effectuées par un optométriste.
• Jusqu’à 18 ans révolus
• non applicable avec pos. 25.02.04.00.1.</t>
  </si>
  <si>
    <t>Cas spéciaux pour lunettes / lentilles de contact</t>
  </si>
  <si>
    <t>Limitation : 
• Tous les 2 ans, par oeil
• En cas d’amélioration de l’acuité visuelle de 2 / 10 par rapport aux lunettes
• Au moins une des limitations suivantes doit également être remplie:
- myopie &lt; -8.0 dioptries
- hypermétropie &gt; +6.0 dioptries
- anisométropie dès 3 dioptries, en présence de troubles.
- astigmatisme &lt; - 3.0 dioptries
• non applicable avec pos. 25.02.03.00.1, 25.02.03.01.1 et 25.02.04.00.1</t>
  </si>
  <si>
    <t>Cas spéciaux pour lunettes/lentilles de contact III 
y c. l’adaptation par l’optométriste et lentilles d’adaptation</t>
  </si>
  <si>
    <t>Matériel pour soins de colostomie et de fistule, par stomie / 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t>
  </si>
  <si>
    <t>Appareil de mesure de la pression du manchon /  manomètre du manchon</t>
  </si>
  <si>
    <t>Pansements conventionnels sans composants actifs ou antibactériens
Pour le traitement des plaies en milieu sec et / ou en tant que pansement secondaire</t>
  </si>
  <si>
    <t>Compresses imprégnées / enduites, absorbantes / non absorbantes, non adhésives, stériles, sans composants actifs ou antibactériens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</si>
  <si>
    <t>Compresses imprégnées / enduites, stériles, 
5x5cm</t>
  </si>
  <si>
    <t>Compresses imprégnées / enduites, stériles, 
5x7.5cm</t>
  </si>
  <si>
    <t>Compresses imprégnées / enduites, stériles, 
7.5x10cm</t>
  </si>
  <si>
    <t>Compresses imprégnées / enduites, stériles, 
10x20cm</t>
  </si>
  <si>
    <t>Préparations / produits vulnéraires hydro-actifs sans composants actifs ou antibactériens 
Les produits sont destinés à un traitement physiologique des plaies en milieu humide.</t>
  </si>
  <si>
    <t>Pansements hydrocolloïdes, stériles Forme particulière coude / talon</t>
  </si>
  <si>
    <t>Pansements hydrocellulaires, stériles Forme particulière coude / talon</t>
  </si>
  <si>
    <t>Pansements hydrocellulaires avec excipients, stériles (adhésif, non adhésif, à adhérence douce)
Les pansements hydrocellulaires avec excipients sont des mousses de polyuréthane (PU) dont les additifs suivants améliorent le nettoyage et / ou la rétention et / ou la capacité d’absorption : 
• agents tensio-actifs
• couche de gel
• carboxyméthylcellulose
• polyacrylate de sodium</t>
  </si>
  <si>
    <t>Pansements réticulés, stériles (excipients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 / onguent, la propriété de ces pansements est garantie plusieurs jours.</t>
  </si>
  <si>
    <t>Préparations / produits hydroactifs pour les plaies avec antimicrobiens sans autres composants actifs</t>
  </si>
  <si>
    <t xml:space="preserve">Pansements réticulés avec argent, stériles
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 / onguent, la fonctionnalité de ces pansements est garantie plusieurs jours.
</t>
  </si>
  <si>
    <t>Préparations / produits vulnéraires hydro-actifs avec composants actifs et agents antimicrobiens
Pansements primaires influant activement sur la cicatrisation des plaies et contenant un composant antimicrobien. Ils sont utilisés en contact direct avec le lit de la plaie.</t>
  </si>
  <si>
    <t>Préparations / produits vulnéraires hydro-actifs avec composants actifs et sans composants antibactériens 
Pansements primaires qui influent activement sur la cicatrisation des plaies. 
Ils sont utilisés en contact direct avec le lit de la plaie uniquement en cas de perte de substance cutanée.</t>
  </si>
  <si>
    <t>Pansements réticulés, avec inhibiteur de protéases, stériles
(Excipients: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 / onguent, la fonctionnalité de ces pansements est garantie plusieurs jours. Utilisation pour des plaies chroniques comme les ulcères de la jambe, escarres et ulcères du pied diabétique.</t>
  </si>
  <si>
    <t xml:space="preserve">Compresses imprégnées / enduites, absorbantes / non absorbantes, non adhésives, stériles, avec composants antimicrobiens sans autres composants actifs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 et / ou contiennent des composants antimicrobiens.
</t>
  </si>
  <si>
    <t>Compresses imprégnées / enduites, absorbantes / non absorbantes contenant du chlorure de dialkyl carbamoyl (DACC – dérivé d’acide gras), non adhésives</t>
  </si>
  <si>
    <t>Compresses imprégnées / enduites contenant du chlorure de dialkyl carbamoyl (DACC – dérivé d’acide gras), stériles
5x5 cm</t>
  </si>
  <si>
    <t>Compresses imprégnées / enduites contenant du chlorure de dialkyl carbamoyl (DACC – dérivé d’acide gras), stériles
5x7.5 cm</t>
  </si>
  <si>
    <t>Compresses imprégnées / enduites contenant du chlorure de dialkyl carbamoyl (DACC – dérivé d’acide gras), stériles
10x10 cm</t>
  </si>
  <si>
    <t>Compresses imprégnées / enduites contenant du chlorure de dialkyl carbamoyl (DACC – dérivé d’acide gras), stériles
10x20 cm</t>
  </si>
  <si>
    <t>Moyens thérapeutiques en forme de vêtement, en soie, à fonction antimicrobienne fixée par des liaisons covalentes 
Body / haut</t>
  </si>
  <si>
    <t>Moyens thérapeutiques en forme de vêtement, en soie, à fonction antimicrobienne fixée par des liaisons covalentes
Collant / leggins</t>
  </si>
  <si>
    <t>Asticothérapies
Asticots vivants stériles du genre Lucilia sericata pour le traitement des plaies chroniques
Poches de soin individuelles prêtes à l’emploi contenant 5-10 asticots / cm², à usage unique</t>
  </si>
  <si>
    <t>Limitation :
• hémiparésie légère et / ou spastique des extrémités supérieures</t>
  </si>
  <si>
    <t xml:space="preserve">Set de sonde vésicale, stérile, sans désinfectant et sans lubrifiant 
Comprend au minimum:
Compresses / tampons et une alèse stérile
</t>
  </si>
  <si>
    <t xml:space="preserve">Set de sonde vésicale incluant un lubrifiant, stérile
Comprend au minimum:
Compresses / tampons, champ, lubrifiant, seringue d’eau distillée / glycérine pour bloquer la sonde
</t>
  </si>
  <si>
    <t>Limitation: 
• remboursement réservé à la jonction des sites d’insertion de sondage / drainage</t>
  </si>
  <si>
    <t xml:space="preserve">Sets de pansements simples, stériles
Contient au min.:
Compresse / tampon, 2 pinces en plastique, champ, récipient (ou emballage pouvant servir de récipient)
</t>
  </si>
  <si>
    <t xml:space="preserve">Set de perfusion, stérile
Contient au min.:
Champ, compresse / tampon, seringue, canule,
cathéter veineux à demeure, instructions de perfusion, robinet 3 voies, gants d’examen stériles
</t>
  </si>
  <si>
    <t>Instruments / accessoires jetables</t>
  </si>
  <si>
    <t>Appareil d’aspiration pour voies aériennes, capacité d’aspiration ≥10l / min., achat</t>
  </si>
  <si>
    <t xml:space="preserve">Appareil d’aspiration pour voies aériennes, capacité d’aspiration ≥10l / min., location
</t>
  </si>
  <si>
    <t xml:space="preserve">Limitation :
Pour l’insulinothérapie:
• Diabète labile et / ou s’il existe l’impossibilité de stabiliser l’affection de manière satisfaisante par la méthode des injections multiples ;
• Indication pour l’utilisation d’une pompe et suivi du patient par un endocrinologue / diabétologue ou dans un centre spécialisé avec au moins un endocrinologue / diabétologue  </t>
  </si>
  <si>
    <t>Tubulure / système de perfusion</t>
  </si>
  <si>
    <t>Tubulure à perfusion avec filtre à particules et / ou filtre ultraviolet</t>
  </si>
  <si>
    <t>Tubulure à perfusion pour pompe à perfusion avec filtre à particules et / ou filtre ultraviolet</t>
  </si>
  <si>
    <t>Dispositifs de verrouillage / de rinçage pour 
systèmes de perfusion</t>
  </si>
  <si>
    <t>Accessoires pour perfusion et / ou la nutrition entérale
Si l’utilisation est appelée à se prolonger, il est recommandé d’acheter le matériel.</t>
  </si>
  <si>
    <t>Sac à dos / sacoche pour pompe à perfusion portable</t>
  </si>
  <si>
    <t xml:space="preserve">Pieds / porte-perfusion destinés à la perfusion ou à la nutrition entérale, achat
</t>
  </si>
  <si>
    <t>Pieds / porte-perfusion destinés à la perfusion ou à la nutrition entérale, location</t>
  </si>
  <si>
    <t xml:space="preserve">Forfait pour la reprise, le nettoyage et la préparation du pied / porte-perfusion </t>
  </si>
  <si>
    <t>Canules / aiguilles</t>
  </si>
  <si>
    <t>Aiguille de préparation  à bout émoussé / à bout émoussé</t>
  </si>
  <si>
    <t>Seringue Luer / Luer-lock jusqu’à 10 ml</t>
  </si>
  <si>
    <t>Seringue Luer / Luer-lock 20–60 ml</t>
  </si>
  <si>
    <t xml:space="preserve">BANDAGES
Les bandages médicaux, qui peuvent être à maillage plat ou circulaire, sont des produits qui entourent une partie du corps ou s’appliquent sur celle-ci. Leur fonction est de comprimer et / 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 / 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
</t>
  </si>
  <si>
    <t>Main
Les bandages de la main peuvent comprendre le pouce et / ou les autres doigts.</t>
  </si>
  <si>
    <t>Bretelles pour soutenir le bras Adulte, 45 / 50 mm</t>
  </si>
  <si>
    <t>Tronc / abdomen
Les bandages abdominaux exercent une même pression partout, tandis que les bandages lombaires ont une zone de compression définie et sont à maillage plat anatomique.</t>
  </si>
  <si>
    <t>Limitation : 
• En cas d’hyperhydrose palmoplantaire / 
axillaire ne répondant pas au traitement
topique habituel ; seulement en cas d’efficacité démontrée
et de traitement personnalisé sous contrôle médical.
Un seul appareil est remis par personne.</t>
  </si>
  <si>
    <t>Limitation :
• Indication: migraine (pour prophylaxie à long terme et / ou traitement d’une crise): si plus de 3 crises par mois (&gt;5 jours) (en moyenne sur 3 mois)
• Rémunération uniquement suite à un essai thérapeutique concluant en location (pos. 09.02.03.00.2): effet positif documenté à l’aide d’un journal des céphalées (réduction des crises de &gt;20%).
• max. 1 appareil tous les 5 ans</t>
  </si>
  <si>
    <t>Limitation:
• Indication: migraine (pour prophylaxie à long terme et / ou traitement d’une crise): si plus de 3 crises par mois (&gt;5 jours) (en moyenne sur 3 mois)
• Durée de location maximale 120 jours</t>
  </si>
  <si>
    <t xml:space="preserve">Gilet avec défibrillateur, location du 1er au 90e jour
y c. formation, service d’urgence 24h / 24, remise en service, remplacement des électrodes et des autres consommables.
</t>
  </si>
  <si>
    <t>Gilet avec défibrillateur, location du 91e au 334e jour
y c. service d’urgence 24h / 24, remise en service, remplacement des électrodes et des autres consommables.</t>
  </si>
  <si>
    <t>Gilet avec défibrillateur, location dès le 335e jour
y c. service d’urgence 24h / 24, remise en service, remplacement des électrodes et des autres consommables.</t>
  </si>
  <si>
    <t xml:space="preserve">Limitations:
• Indications
- Pour l’assuré dès 18 ans 
- Karnofsky-Performance-Score d’au minimum 70
- Début du traitement: 4-7 semaines après radiochimiothérapie dans le cas d’un premier diagnostic
- Glioblastome ou astrocytome de grade OMS 4 nouvellement diagnostiqué: uniquement en combinaison avec du témozolomide selon l’autorisation de Swissmedic, puis traitement de maintenance par TTFields
- Après la première progression: uniquement en combinaison avec du bévacizumab ou du témozolomide selon l’autorisation de Swissmedic, puis traitement de maintenance par TTFields 
- Aucune progression après traitement adjuvant de radiochimiothérapie 
•  Conditions de prise en charge:
- La prise en charge prend fin en cas de deuxième progression tumorale 
- Pas de prise en charge  au début d’un traitement pour récidive de glioblastome ou récidive d’astrocytome de grade OMS 4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en neurologie, en neurochirurgie et en radio-oncologie / radiothérapie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En évaluation jusqu’au 30.06.2027
</t>
  </si>
  <si>
    <t>Appareils acoustiques
En principe, la rémunération des appareils acoustiques et leurs batteries s’effectue selon les dispositions (dispositions contractuelles, tarif, niveau de perte auditive) de l’AVS, de l’AI ou de l’AA (voir également les explications au ch. 2.3).
Dans les cas où la personne ne satisfait pas aux conditions donnant droit aux prestations de ces assurances sociales, l’AOS prend en charge ces prestations. Rémunération selon les dispositions (dispositions contractuelles, tarif, niveau de perte auditive) de l’AVS / AI.</t>
  </si>
  <si>
    <t>Appareil acoustique
La rémunération se fait conformément aux dispositions (dispositions contractuelles, tarif, niveau de perte auditive d’indication) de l’AVS / AI.</t>
  </si>
  <si>
    <t xml:space="preserve">Appareils pour éliminer les sécrétions bronchiques
Les appareils de thérapie respiratoire pour la mobilisation des sécrétions facilitent ou rendent possible l’expectoration.
L’appareil PEP (Positive Expiratory Pressure) crée une pression positive dans les voies aériennes par l’orifice oral, ce qui permet de mobiliser les sécrétions.
Les appareils de thérapie respiratoire pour l’entrainement de la force de la musculature respiratoire promeuvent la mobilisation des sécrétions et leur expectoration et améliorent ainsi la performance des assurés atteints de maladies pulmonaires.
Appareils respiratoires à seuil variable (threshold) pour l’entrainement inspiratoire et / ou expiratoire: lors de cet entrainement, il est d’abord nécessaire d’exercer de la force respiratoire pour ouvrir une valve, puis d’inspirer et / ou expirer contre cette résistance augmentée et stable.
L’insufflateur et l’exsufflateur mécanique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
</t>
  </si>
  <si>
    <t xml:space="preserve">Limitation:
• En cas de faiblesse musculaire respiratoire documentée liée à une maladie: trouble ventilatoire restrictif avec une capacité vitale diminuée à la spirométrie, un peak flow réduit, une pression inspiratoire / expiratoire maximale (MIP / 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</si>
  <si>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 / exsufflateur mécanique, achat</t>
  </si>
  <si>
    <t>Insufflateur / exsufflateur mécanique  y compris la reprise de l’appareil, son nettoyage et sa remise en service, location</t>
  </si>
  <si>
    <t xml:space="preserve">Concentrateur d’oxygène fixe à haut débit d’oxygène (&gt; 6 l O2 / min), achat 
Appareil éventuellement muni de roulettes pour être déplacé dans le logement, alimentation sur le secteur électrique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</si>
  <si>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 / sac de transport ou trolley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</si>
  <si>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 / sac de transport ou trolley
</t>
  </si>
  <si>
    <t xml:space="preserve">Matériel à usage unique pour oxygénothérapie lorsque le besoin d’oxygène à l’effort est inférieur ≤ 6 l O2 / min 
(comprend lunettes et masques à oxygène, tuyaux à oxygène et raccords de tuyau, sécurité feu, valves anti-retour, protection escarres et pièges à eau)
</t>
  </si>
  <si>
    <t xml:space="preserve">Matériel à usage unique pour oxygénothérapie lorsque le besoin d’oxygène à l’effort est d &gt; 6 l O2 / 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 / min.
</t>
  </si>
  <si>
    <t>Sonde à usage unique, avec protection contre la contamination (film / revêtement protecteur ou aide à l’insertion) et moyen auxiliaire (revêtement, gel ou solution) pour la lubrification inclus</t>
  </si>
  <si>
    <t xml:space="preserve">Sonde à usage unique prête à l’emploi (lubrifiant intégré) avec protection contre la contamination (film / revêtement protecteur ou aide à l’insertion) </t>
  </si>
  <si>
    <t xml:space="preserve">Pessaires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 / 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</si>
  <si>
    <t>Cataplasmes pour cryothérapie et / ou thermothérapie</t>
  </si>
  <si>
    <t>Cataplasme chaud / froid réutilisable, jusqu’à 300 cm2</t>
  </si>
  <si>
    <t>Cataplasme chaud / froid réutilisable, plus de 300 cm2</t>
  </si>
  <si>
    <t>Limitation:
• Pour les indications suivantes:
- Insuffisance veineuse chronique, stades C3 / C4a / C4b / C5
- Lymphœdème (degré II-III)
• max. 1 set par membre concerné par période de 6 mois.
• Pas d’utilisation possible sur la même période et pour le même membre avec les positions: 17.02, 17.03, 17.15</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</si>
  <si>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 / de déflation) et
• pour les indications suivantes :
• Insuffisance veineuse chronique, stades C4 – C6 
• Lymphoedème, stades II-III (lymphoedème primaire et secondaire)</t>
  </si>
  <si>
    <t>Limitation : 
• Prescription uniquement par un endocrinologue / diabétologue
• Pour les personnes atteintes de diabète sucré traitées par insulinothérapie intensifiée (insulinothérapie par pompe ou basale / bolus, dans laquelle le bolus est calculé en fonction de la glycémie actuelle, de la quantité de glucides ingérés et de l'activité physique prévue)</t>
  </si>
  <si>
    <t xml:space="preserve">Set de compresses fendues, stérile
Contient au min.:
Compresse fendue, compresse / tampon
</t>
  </si>
  <si>
    <t>Ausili per indossare calze mediche a compressione fisiologica: telaio / manicotti circolari</t>
  </si>
  <si>
    <t>Limitazione:
Per le seguenti indicazioni:
• linfedema (stadio 2-3)
• linfedema con componente arteriosa (AOP) 
• edema del basso ventre / dei genitali 
• edema della parete toracica /  del petto 
• lipedema (stadio 2-3)
• lipolinfedema (stadio 2-3)
• flebolinfedema (stadio 2-3)
• edema da inattività se la forma della gamba e / o il volume lo richiedono
• trombosi venosa profonda acuta degli arti inferiori 
• edema cronico dopo rivascolarizzazione 
• insufficienza venosa cronica negli stadi C5 / 6, se l’utilizzo di un prodotto tubolare non è possibile a causa delle  dimensioni della gamba
• insufficienza venosa cronica nei pazienti immobili per lungo tempo 
• trattamento di un cheloide 
• cura di cicatrici dopo ustioni, scottature o interventi chirurgici</t>
  </si>
  <si>
    <t>SISTEMI PER MISURARE STATI E FUNZIONI DELL’ORGANISMO
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 / o vi è la necessità di adeguare autonomamente la cura.</t>
  </si>
  <si>
    <t>Apparecchio e / o sistema per misurare la glicemia</t>
  </si>
  <si>
    <t>Apparecchio e / o sistema per misurare la glicemia con pungidito integrato</t>
  </si>
  <si>
    <t xml:space="preserve">Apparecchio / sistema per misurare la glicemia con indicazioni acustiche
</t>
  </si>
  <si>
    <t>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Il documento può essere consultato all'indirizzo: www.bag.admin.ch / ref</t>
  </si>
  <si>
    <t>Apparecchio automatico per lancette / pungidito
Per l’uso di lancette per il prelievo del sangue
per l’autocontrollo della glicemia e / o
dell’anticoagulazione orale</t>
  </si>
  <si>
    <t>Limitazione: 
• Prescrizione solo da parte di medici specializzati in endocrinologia / 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</si>
  <si>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 xml:space="preserve">ORTESI PREFABBRICATE
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 / 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
</t>
  </si>
  <si>
    <t>Fascia per tendine rotuleo, con pelotta / e</t>
  </si>
  <si>
    <t>Ortesi per il gomito con pelotta / e per ridurre il carico sulle origini muscolari (dispositivo di fissaggio per epicondilite)</t>
  </si>
  <si>
    <t>Ortesi per l’immobilizzazione e / o il sostegno del cingolo scapolare in posizione definita (p. es. Gilchrist)</t>
  </si>
  <si>
    <t>Ortesi per la riduzione del carico sul cingolo scapolare, ortesi / cuscino per l’abduzione della spalla</t>
  </si>
  <si>
    <t>Ortesi per la stabilizzazione della colonna vertebrale lombare con stecche dorsali e pelotta / e, posizione definita</t>
  </si>
  <si>
    <t>Limitazione: 
• Dopo una mastectomia parziale o totale o in caso di agenesia / aplasia della mammella.</t>
  </si>
  <si>
    <t xml:space="preserve">Limitazione:
• Dopo una mastectomia totale o parziale o in caso di agenesia / aplasia della mammella.
• Rimunerazione unica per lato.
</t>
  </si>
  <si>
    <t xml:space="preserve">Limitazione:
• Dopo una mastectomia totale o parziale o in caso di agenesia / aplasia della mammella.
• Rimunerazione in caso di nuova consegna di una esoprotesi del seno.
</t>
  </si>
  <si>
    <t>Occhiali / lenti a contatto</t>
  </si>
  <si>
    <t>Limitazione: 
• per la prescrizione di occhiali / lenti a contatto occorre una ricetta medica dell’oftalmologo all’anno. Gli eventuali adeguamenti successivi  possono essere effettuati da un
optometrista
• Fino al 18° anno d’età
• non applicabile con pos. 25.02.04.00.1</t>
  </si>
  <si>
    <t>Casi speciali per occhiali / lenti a contatto</t>
  </si>
  <si>
    <t xml:space="preserve">Casi speciali per occhiali / lenti a contatto, compreso l’adattamento eseguito dall'optometrista
Tutte le categorie d’età. Una volta all’anno, per occhio
</t>
  </si>
  <si>
    <t xml:space="preserve">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 / 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</si>
  <si>
    <t>Medicazioni convenzionali senza sostanze attive o antibatteriche sulle piaghe
Per il trattamento delle piaghe in ambiente secco e / o come medicazione secondaria</t>
  </si>
  <si>
    <t>Compresse vulnerarie impregnate / rivestite assorbenti / non assorbenti, non adesive, sterili, senza sostanze attive o antibatteriche sulle piaghe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</si>
  <si>
    <t>Compresse vulnerarie impregnate / rivestite, sterili, 
5x5cm</t>
  </si>
  <si>
    <t>Compresse vulnerarie impregnate / rivestite, sterili, 
5x7.5cm</t>
  </si>
  <si>
    <t>Compresse vulnerarie impregnate / rivestite, sterili, 
7.5x10cm</t>
  </si>
  <si>
    <t>Compresse vulnerarie impregnate / rivestite, sterili, 
10x20cm</t>
  </si>
  <si>
    <t>Compresse per allattamento, non sterili
Compresse per allattamento per il trattamento di capezzoli feriti e / o irritati.</t>
  </si>
  <si>
    <t>Cerotti adesivi / Cerotti per fissazione, non tessuti</t>
  </si>
  <si>
    <t>Cerotti adesivi / Cerotti per fissazione, di plastica, non tessuti
Nastri adesivi in tessuto, plastica o non tessuti senza cuscinetti vulnerari. Questo contrariamente ai cerotti con medicazione (35.01.10)</t>
  </si>
  <si>
    <t>Cerotti adesivi / di tessuto, di plastica, non tessuti Larghezza 1.25 cm</t>
  </si>
  <si>
    <t>Cerotti adesivi / di tessuto, di plastica, non tessuti Larghezza 2.5 cm</t>
  </si>
  <si>
    <t>Cerotti adesivi / di tessuto, di plastica, non tessuti
Larghezza 5 cm</t>
  </si>
  <si>
    <t>Cerotti adesivi / di tessuto, di plastica, non tessuti, delicatamente adesivi
Nastri parzialmente adesivi di tessuto, plastica o non tessuti a base adesiva di silicone o stratagel senza cuscinetti vulnerari. Questo contrariamente ai cerotti con medicazione (35.01.10). I cerotti cicatriziali in silicone non sono inclusi.</t>
  </si>
  <si>
    <t>Cerotti adesivi / di tessuto, di plastica, non tessuti, delicatamente adesivi
Larghezza 1.25 cm</t>
  </si>
  <si>
    <t>Cerotti adesivi / di tessuto, di plastica, non tessuti, delicatamente adesivi
Larghezza 2.5 cm</t>
  </si>
  <si>
    <t>Cerotti adesivi / di tessuto, di plastica, non tessuti, delicatamente adesivi
Larghezza 4 cm</t>
  </si>
  <si>
    <t>Ditali di stoffa / cuoio</t>
  </si>
  <si>
    <t>Medicazione idrocolloide, sterile
Forme speciali per gomito / tallone</t>
  </si>
  <si>
    <t>Idropolimero, sterile
Forma speciale per gomito / tallone</t>
  </si>
  <si>
    <t>Idropolimeri con eccipienti, sterili (adesivi, non adesivi, parzialmente adesivi)
Gli idropolimeri con eccipienti sono schiume poliuretaniche che consentono di ottenere un’elevata pulizia e / o ritenzione e / o capacità di assorbimento grazie ai seguenti eccipienti: 
• tensioattivi
• strato di gel
• carbossimetilcellulosa
• poliacrilato di sodio</t>
  </si>
  <si>
    <t>Medicazioni di plastica con / senza cuscinetto vulnerario, sterili (compresi i prodotti per il fissaggio di cannule e cateteri)
Film autoadesivi, resistenti ai batteri, semipermeabili con e senza cuscinetto vulnerario confezionati singolarmente e sterili.</t>
  </si>
  <si>
    <t>Medicazioni di plastica, con / senza cuscinetto vulnerario, sterili, parzialmente adesive (compresi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</si>
  <si>
    <t>Medicazioni di plastica con / senza cuscinetto vulnerario, sterili, parzialmente adesive
6x8 cm</t>
  </si>
  <si>
    <t>Medicazioni di plastica con / senza cuscinetto vulnerario, sterili, parzialmente adesive
10x12 cm</t>
  </si>
  <si>
    <t>Medicazioni plastica con / senza cuscinetto vulnerario, sterili, parzialmente adesive
10x25 cm</t>
  </si>
  <si>
    <t>Medicazioni di plastica con / senza cuscinetto vulnerario, sterili, parzialmente adesive
15x20 cm</t>
  </si>
  <si>
    <t xml:space="preserve">Idropolimeri ad azione inibitrice della proteasi, sterili
Forma speciale per gomito / tallone </t>
  </si>
  <si>
    <t xml:space="preserve">Compresse vulnerarie, impregnate / rivestite,  con antimicrobici e senza ulteriori sostanze attive, assorbenti / non assorbenti, non adesive.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 e / o contengono antimicrobici efficaci.
</t>
  </si>
  <si>
    <t xml:space="preserve">Compresse vulnerarie, impregnate / rivestite, assorbenti / non assorbenti, con il derivato degli acidi grassi dialchilcarbamoilcloruro (DACC), non adesive 
</t>
  </si>
  <si>
    <t>Compresse vulnerarie impregnate / rivestite con il derivato degli acidi grassi dialchilcarbamoilcloruro (DACC), sterili
5x5 cm</t>
  </si>
  <si>
    <t>Compresse vulnerarie impregnate / rivestite con il derivato degli acidi grassi dialchilcarbamoilcloruro (DACC), sterili
5x7.5 cm</t>
  </si>
  <si>
    <t>Compresse vulnerarie impregnate / rivestite con il derivato degli acidi grassi dialchilcarbamoilcloruro (DACC), sterili
10x10 cm</t>
  </si>
  <si>
    <t>Compresse vulnerarie impregnate / rivestite con il derivato degli acidi grassi dialchilcarbamoilcloruro (DACC), sterili
10x20 cm</t>
  </si>
  <si>
    <t>Mezzi ausiliari sotto forma di vestiario in seta con funzione antimicrobica legata covalentemente
Corpetto / disopra</t>
  </si>
  <si>
    <t>Mezzi ausiliari sotto forma di vestiario in seta con funzione antimicrobica legata covalentemente
Calzamaglia / leggings</t>
  </si>
  <si>
    <t>Terapia larvale delle ferite
Larve vive sterili della specie Lucilia sericata per la terapia larvale per il trattamento di ferite croniche.
Bustine per medicazione di ferite, confezionate singolarmente, pronte all’uso, contenenti 5-10 larve / cm2, monouso</t>
  </si>
  <si>
    <t>Set per cateterismo vescicale, lubrificante incluso, sterile 
Comprende almeno: 
compresse / tamponi, telo chirurgico, siringa di acqua distillata / glicerina per bloccare il catetere, lubrificante</t>
  </si>
  <si>
    <t>Set con compressa fessurata, sterile
Set monouso con compresse fessurate utilizzati per bendare i siti d’inserimento di sonde / drenaggi. La compressa non fessurata funge da rivestimento finale.</t>
  </si>
  <si>
    <t>Limitazione: 
• Rimunerazione soltanto per il bendaggio di siti d’inserimento di sonde / drenaggi</t>
  </si>
  <si>
    <t>Strumenti / ausili monouso</t>
  </si>
  <si>
    <t>Apparecchio d’aspirazione per le vie respiratorie, capacità d’aspirazione ≥ 10L / min, acquisto</t>
  </si>
  <si>
    <t xml:space="preserve">Apparecchio d’aspirazione per le vie respiratorie, capacità d’aspirazione ≥ 10L / min, noleggio
</t>
  </si>
  <si>
    <t>Limitazione: 
Terapia con l’insulina nei casi seguenti:
• Diabete labile e / o nel caso in cui la malattia non può essere stabilizzata in modo soddisfacente nemmeno con il metodo delle iniezioni multiple
• Indicazione della terapia con la pompa e assistenza del paziente da parte di medici specializzati in endocrinologia / diabetologia o in un centro qualificato in cui opera almeno un medico specializzato in endocrinologia / diabetologia.</t>
  </si>
  <si>
    <t>Pompa per perfusione, monouso con velocità di erogazione variabile e / o funzione bolo</t>
  </si>
  <si>
    <t>Linea di perfusione / sistema perfusionale</t>
  </si>
  <si>
    <t>Tubo per perfusione con filtro particelle e / o UV</t>
  </si>
  <si>
    <t>Tubo per perfusione alla pompa per perfusione
con filtro particelle e / o UV</t>
  </si>
  <si>
    <t>Soluzioni di blocco / risciacquo dei sistemi perfusionali</t>
  </si>
  <si>
    <t xml:space="preserve">Custodia / borsa per pompe per perfusione portatili </t>
  </si>
  <si>
    <t>Supporto / piantana per flebo per perfusione e / o nutrizione enterale, acquisto</t>
  </si>
  <si>
    <t>Supporto / piantana per flebo per perfusione e / o nutrizione enterale, noleggio</t>
  </si>
  <si>
    <t xml:space="preserve">Forfait per ripresa, pulizia e riapprontamento del supporto / piantana per flebo </t>
  </si>
  <si>
    <t>Siringa Luer / Luer Lock fino a 10 ml</t>
  </si>
  <si>
    <t>Siringa Luer / Luer Lock da 20–60 ml</t>
  </si>
  <si>
    <t>Bendaggio di compressione per l’avampiede e / o il metatarso senza pelotta</t>
  </si>
  <si>
    <t>Bendaggio di compressione per l’avampiede e / o il metatarso con pelotta / e</t>
  </si>
  <si>
    <t>Bendaggio anatomico di compressione per la caviglia, con pelotta / e</t>
  </si>
  <si>
    <t>Bendaggio anatomico di compressione per la caviglia, senza pelotta, con elemento / i funzionale / i supplementare / i</t>
  </si>
  <si>
    <t>Bendaggio anatomico di compressione per la caviglia, con pelotta / e ed elemento / i funzionale / i supplementare / i</t>
  </si>
  <si>
    <t>Bendaggio (elastico o anatomico) per il tendine di Achille, con pelotta / e e con / senza rialzo per il tallone</t>
  </si>
  <si>
    <t>Bendaggio anatomico di compressione per l’articolazione del ginocchio, con pelotta / e</t>
  </si>
  <si>
    <t>Bendaggio anatomico di compressione per la stabilizzazione dell’articolazione del ginocchio, con pelotta / e ed elemento / i funzionale / i supplementare / i</t>
  </si>
  <si>
    <t>Mano
I bendaggi per il polso possono includere quelli per il pollice e / o le altre dita.</t>
  </si>
  <si>
    <t>Bendaggio per il pollice, con elemento / i funzionale / i</t>
  </si>
  <si>
    <t>Bendaggio elastico per il polso, con elemento / i funzionale / i, tutte le lunghezze</t>
  </si>
  <si>
    <t>Bendaggio di compressione per il polso, senza pelotta, con elemento / i funzionale / i, tutte le lunghezze</t>
  </si>
  <si>
    <t>Bendaggio di compressione per il polso, con pelotta / e ed elemento / i funzionale / i supplementare / i, tutte le lunghezze</t>
  </si>
  <si>
    <t>Bendaggio anatomico di compressione per il gomito, con pelotta / e</t>
  </si>
  <si>
    <t>Bendaggio anatomico di compressione per il gomito, senza pelotta, con elemento / i funzionale / i</t>
  </si>
  <si>
    <t>Bendaggio anatomico di compressione per il gomito, con pelotta / e ed elemento / i funzionale / i supplementare / i</t>
  </si>
  <si>
    <t>Bendaggio di compressione per il cingolo scapolare, con pelotta / e</t>
  </si>
  <si>
    <t>Bretelle per sostenere il braccio
per adulti, 45 / 50 mm</t>
  </si>
  <si>
    <t xml:space="preserve">Fascia addominale regolabile per la gravidanza (misura girovita), con elemento / i funzionale / i </t>
  </si>
  <si>
    <t xml:space="preserve">Bendaggio addominale / per il tronco, unisex, 
stabilizzazione circolare della zona toracica e addominale, in materiali elastici, con o senza inserti anelastici, con sistemi di chiusura per regolare la larghezza
</t>
  </si>
  <si>
    <t>Bendaggio lombare con pelotta / e</t>
  </si>
  <si>
    <t>Limitazione:
• In caso di iperidrosi palmare e plantare / 
ascellare se non c’è stata reazione al trattamento topico
usuale; in caso di efficacia individuale verificata
in precedenza sotto controllo medico e sospensione
della terapia.
Ogni assicurato ha diritto ad un’unica consegna.</t>
  </si>
  <si>
    <t>Limitazione: 
• indicazione: emicrania (per la profilassi a lungo termine e / o il trattamento degli attacchi): in caso di più di 3 attacchi in un mese (&gt;5 giorni) (in media, su 3 mesi) 
• rimunerazione unicamente dopo un test terapeutico con successo in noleggio (pos. 09.02.03.00.2): effetto positivo documentato mediante un diario delle cefalee (riduzione della frequenza degli attacchi &gt;20 %)
• al massimo 1 apparecchio ogni 5 anni</t>
  </si>
  <si>
    <t>Limitazione: 
• Indicazione: emicrania (per la profilassi a lungo termine e / o il trattamento degli attacchi): in caso di più di 3 attacchi in un mese (&gt;5 giorni) (in media, su 3 mesi) 
• Durata di noleggio massima: 120 giorni</t>
  </si>
  <si>
    <r>
      <t xml:space="preserve">Apparecchi acustici
</t>
    </r>
    <r>
      <rPr>
        <sz val="11"/>
        <rFont val="Arial"/>
        <family val="2"/>
      </rPr>
      <t>In linea di principio, la rimunerazione degli apparecchi acustici e delle relative batterie avviene secondo le disposizioni (disposizioni contrattuali, tariffa, grado dell’ipoacusia) dell’AVS, AI o AINF (vedi anche le spiegazioni al punto 2.3).
Nei casi in cui l’assicurato non soddisfa le condizioni assicurative per beneficiare delle prestazioni dell’assicurazione interessata, l’AOMS assume queste prestazioni. La rimunerazione avviene secondo le disposizioni (disposizioni contrattuali, tariffa, grado dell’ipoacusia) dell’AVS / AI.</t>
    </r>
  </si>
  <si>
    <t>Apparecchio acustico
La rimunerazione  avviene secondo le disposizioni (disposizioni contrattuali, tariffa, grado dell’ipoacusia) dell’AVS / AI</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</si>
  <si>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t>
  </si>
  <si>
    <t xml:space="preserve">Limitazione:
• In caso di documentata debolezza della muscolatura respiratoria dovuta a malattia: disturbo ventilatorio restrittivo con ridotta capacità vitale alla spirometria, ridotto picco di flusso espiratorio, ridotte pressioni massime inspiratorie / espiratorie (MIP / 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</si>
  <si>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compreso il ritiro, la pulizia e la rimessa a nuovo, noleggio</t>
  </si>
  <si>
    <t xml:space="preserve">Materiale di consumo (maschera e tubo) per 
insufflatore / essufflatore meccanico
</t>
  </si>
  <si>
    <t xml:space="preserve">Forfait per prima installazione per insufflatore / 
essuflatore meccanico compreso, istruzione
</t>
  </si>
  <si>
    <t xml:space="preserve">Concentratore d’ossigeno fisso con flusso di ossigeno elevato (&gt; 6 l O2 / min), acquisto
Con eventuali rotelle per spostamenti all’interno dell’abitazione, alimentazione da rete elettrica
</t>
  </si>
  <si>
    <t>Materiale di consumo per l’ossigenoterapia per un fabbisogno di ossigeno sotto sforzo ≤  6 l O2 / min
(comprende occhiali, mascherine e cannule per ossigeno, raccordi per cannule, Fire Safe (per ridurre il rischio d’incendio), valvole antiritorno, protezioni antidecubito e trappole per l’acqua)</t>
  </si>
  <si>
    <t>Materiale di consumo per l’ossigenoterapia per un fabbisogno di ossigeno sotto sforzo &gt; 6 l O2 / 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 / min.</t>
  </si>
  <si>
    <t xml:space="preserve">Catetere monouso con protezione dalla contaminazione (pellicola / rivestimento protettivo o ausilio all’inserimento) con mezzo ausiliario per la lubrificazione incluso </t>
  </si>
  <si>
    <t>Catetere monouso pronto all’uso (lubrificante integrato) con protezione dalla contaminazione (pellicola / rivestimento protettivo o ausilio all’inserimento)</t>
  </si>
  <si>
    <t>Pessari
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 / 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</si>
  <si>
    <t>Cuscinetti / compresse per la crioterapia e / o termoterapia</t>
  </si>
  <si>
    <t>Cuscinetti / compresse riutilizzabili per la crio- / termoterapia,
superficie utile fino a 300 cm2</t>
  </si>
  <si>
    <t>Cuscinetti / compresse riutilizzabili per la crio- / termoterapia,
superficie utile oltre 300 cm2</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</si>
  <si>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 / deflazione e
• Per le seguenti indicazioni:
• Insufficienza venosa cronica agli stadi C4 – C6 
• Linfedema di grado II-III (linfedema primario e secondario)</t>
  </si>
  <si>
    <t>Sistemi compressivi a 2 strati
Il sistema compressivo a 2 strati offre una compressione terapeutica di semplice e piacevole applicazione per l’assicurato. È disponibile in due modalità: come set per gamba (benda compressiva morbida e benda coesiva in un’unica confezione) e / o come bende singole.</t>
  </si>
  <si>
    <t>Connecteur de perfusion avec valve / connecteur sans aiguille</t>
  </si>
  <si>
    <t>Aiguille de préparation  à bout émoussé / à bout émoussé avec filtre</t>
  </si>
  <si>
    <t>Cas spéciaux pour lunettes / lentilles de
contact (y c. l’adaptation par l’optométriste)
Tous les groupes d’âge, une fois par an, par oeil.</t>
  </si>
  <si>
    <t>Pansements hydrocellulaires avec inhibiteur de protéases, stériles
forme particulière coude / talon</t>
  </si>
  <si>
    <t xml:space="preserve">Limitation: 
• Pour enfants de 0 à 12 ans
• Indication : dermatite atopique modérée à sévère, nécessitant un traitement permanent ou périodique avec des émollients et / ou des stéroïdes topiques. 
• Prescription uniquement par des médecins spécialistes en pédiatrie, en dermatologie ou en allergologie.
• Maximum 2 sets par an (ou 2 parties supérieures et / ou 2 parties inférieures)
Si une taille plus grande devenait nécessaire en raison de la croissance de l’enfant, 2 sets supplémentaires (ou alternativement 2 parties supérieures et / ou 2 parties inférieures) pourraient être rémunérées par an. 
</t>
  </si>
  <si>
    <t>Limitazione:
• al max. 1 custodia ogni 5 anni e per tipo di pompa</t>
  </si>
  <si>
    <t>Limitazione:  
• Rimunerazione solo in caso di consegna da parte di un centro apposito secondo l’articolo 55 OAMal
• La rimunerazione di questa posizione avviene un’unica volta a noleggio al momento della ripresa
• applicabile con posizione 03.07.08.05.2</t>
  </si>
  <si>
    <t>Limitazione: 
• Accesso via catetere port PICC, Broviac, Hickman o Midline
• non utilizzabile con 35.01.10b, 35.05.10a e 35.05.10c</t>
  </si>
  <si>
    <t>Non utilizzabile con 35.01.10b, 35.05.10a e 35.05.10c</t>
  </si>
  <si>
    <r>
      <t xml:space="preserve">Apparecchi per rimuovere i secreti dalle vie respiratorie
</t>
    </r>
    <r>
      <rPr>
        <sz val="11"/>
        <rFont val="Arial"/>
        <family val="2"/>
      </rPr>
      <t xml:space="preserve">Gli apparecchi di terapia respiratoria per rimuovere i secreti facilitano o rendono possibile l’espettorazione.
Con l’apparecchio </t>
    </r>
    <r>
      <rPr>
        <u/>
        <sz val="11"/>
        <rFont val="Arial"/>
        <family val="2"/>
      </rPr>
      <t>PEP</t>
    </r>
    <r>
      <rPr>
        <sz val="11"/>
        <rFont val="Arial"/>
        <family val="2"/>
      </rPr>
      <t xml:space="preserve"> (Positive Expiratory Pressure) si crea all’espirazione attraverso la bocca una pressione positiva nelle vie respiratorie e con questo si rimuove il secreto.
Gli </t>
    </r>
    <r>
      <rPr>
        <u/>
        <sz val="11"/>
        <rFont val="Arial"/>
        <family val="2"/>
      </rPr>
      <t>apparecchi di terapia respiratoria per l’allenamento della muscolatura respiratoria</t>
    </r>
    <r>
      <rPr>
        <sz val="1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 / o espirare contro questa costante aumentata resistenza.
</t>
    </r>
    <r>
      <rPr>
        <u/>
        <sz val="11"/>
        <rFont val="Arial"/>
        <family val="2"/>
      </rPr>
      <t>L’insufflatore / essufflatore meccanico</t>
    </r>
    <r>
      <rPr>
        <sz val="1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rFont val="Arial"/>
        <family val="2"/>
      </rPr>
      <t xml:space="preserve">rta o presumibilmente corta durata.
</t>
    </r>
  </si>
  <si>
    <r>
      <rPr>
        <b/>
        <sz val="11"/>
        <rFont val="Arial"/>
        <family val="2"/>
      </rPr>
      <t>Concentratori d’ossigeno</t>
    </r>
    <r>
      <rPr>
        <sz val="1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 / min.
Se si prevede una terapia di lunga durata (&gt; 6 mesi) è fortemente raccomandato un acquisto.
</t>
    </r>
  </si>
  <si>
    <r>
      <rPr>
        <b/>
        <sz val="11"/>
        <rFont val="Arial"/>
        <family val="2"/>
      </rPr>
      <t xml:space="preserve">Apparecchi il trattamento dei disturbi respiratori durante il sonno
</t>
    </r>
    <r>
      <rPr>
        <sz val="1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 / T o T [S = spontanea: T = timed]), per-mettono una normalizzazione della respirazione nella più parte dei disturbi respiratori complessi del sonno.
</t>
    </r>
    <r>
      <rPr>
        <b/>
        <sz val="11"/>
        <rFont val="Arial"/>
        <family val="2"/>
      </rPr>
      <t xml:space="preserve">
</t>
    </r>
  </si>
  <si>
    <t>Limitazione:
per i pazienti trattati con insulina alle seguenti condizioni (presenti prima dell’inizio del CGM):
a) valore dell’HbA1C pari o superiore all’8 % e / o
b) grave ipoglicemia di grado II o III oppure
c) in caso di forme gravi di diabete instabile dopo che sono già avvenuti consulti d’urgenza e / 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 / sistemi diversi non è possibile prima di 6 mesi</t>
  </si>
  <si>
    <t>Limitazione: 
• Una volta ogni 2 anni, per occhio
• In caso di: acuità visiva migliorata di 2 / 10 rispetto agli occhiali
• Minimo una delle seguenti limitazioni deve essere soddisfatta:
- con miopia &lt; -8,0 diottrie
- con ipermetropia &gt; +6,0 diottrie
- con anisometropia a partire da 3,0 diottrie, in presenza di disturbi
- con astigmatismo &lt; -3,0 diottrie
• non applicabile con pos. 25.02.03.00.1, 25.02.03.01.1 e 25.02.04.00.1</t>
  </si>
  <si>
    <t>Limitazione:
• Miopia progressiva (evidenziata dalla relativa lunghezza assiale dell’occhio sopra la media secondo le attuali tabelle di crescita e una progressione di almeno 0,50 diottrie / anno) che può portare a miopia elevata (&lt; -5,00 diottrie) oppure miopia già elevata (&lt; -5,00 diottrie) con ulteriore progressione di almeno 0,50 diottrie / anno
• La rimunerazione avviene solo se il trattamento con occhiali e lenti a contatto dimostra un effetto inibitorio sulla progressione della miopia:
- lenti a contatto multifocali con ottica periferica aggiuntiva (defocus periferico)
- lenti ortocheratologiche
- lenti per occhiali, per il controllo della miopia, basate su un principio di defocus multifocale o periferico
• Prescrizione solo da parte di medici specialisti in oftalmologia, mediante un modulo di prescrizione che contenga almeno i dati sulla lunghezza assiale dell’occhio, una prova della progressione e il grado di miopia
• Fino al 21° anno d’età
• Non applicabile con pos. 25.01.01.00.1, 25.02.01.00.1, 25.02.02.00.1, 25.02.03.00.1 e 25.02.03.01.1</t>
  </si>
  <si>
    <t>Casi speciali per occhiali / lenti a contatto III
Compresi l’adattamento eseguito dall’optometrista e le lenti di prova</t>
  </si>
  <si>
    <r>
      <t xml:space="preserve">MEZZI AUSILIARI PER TRACHEOSTOMIA
</t>
    </r>
    <r>
      <rPr>
        <sz val="1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</si>
  <si>
    <t>Set per cateterismo vescicale, sterile senza disinfettante e senza lubrificante. Comprende almeno compresse / tamponi e una traversina sterile</t>
  </si>
  <si>
    <t>Set con compressa fessurata, sterile
Contenuto minimo:
compressa fessurata, compressa / tampone</t>
  </si>
  <si>
    <t>Set per trattamento semplice, sterile
Contenuto minimo:
compresse / tamponi, 2 pinzette di plastica, telo chirurgico, bacinella (o confezione utilizzabile come bacinella)</t>
  </si>
  <si>
    <t>Set per perfusione, sterile
Contenuto minimo:
telo chirurgico, compressa / tampone, siringa, cannula, catetere venoso permanente, tubo per perfusione, rubinetto a tre vie, guanti da esame sterili</t>
  </si>
  <si>
    <t>Limitation: 
• Une seule remise par personne</t>
  </si>
  <si>
    <t xml:space="preserve">Limitazione:
• Per le seguenti indicazioni:
- insufficienza venosa cronica in stadi C3 / C4a / C4b / C5
- linfedema (grado II-III)
• Al massimo 1 set per arto interessato e ogni 6 mesi
• Nessuna rimunerazione in caso di applicazione simultanea delle posizioni 17.02, 17.03 e 17.15 per lo stesso arto </t>
  </si>
  <si>
    <t>Limitazione: 
• Minimo una delle seguenti limitazioni deve essere soddisfatta:
- in caso di astigmatismo irregolare
- malattia o lesioni della cornea
- status dopo un’operazione della cornea
- difetti dell’iride
• non applicabile con pos. 25.02.02.00.1 e 25.02.04.00.1</t>
  </si>
  <si>
    <t>V</t>
  </si>
  <si>
    <t>B,P,V</t>
  </si>
  <si>
    <t>Kopf</t>
  </si>
  <si>
    <t>23.12.01.00.1</t>
  </si>
  <si>
    <t>Schädel-Korrektur-Orthese
In der Regel sind aufgrund des Kopfwachstums mehrere Orthesen notwendig.
Vergütung: siehe Kap. 23.</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</si>
  <si>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t>
  </si>
  <si>
    <t>35.01.10c</t>
  </si>
  <si>
    <r>
      <rPr>
        <b/>
        <sz val="11"/>
        <rFont val="Arial"/>
        <family val="2"/>
      </rPr>
      <t>Schnellverbände, selbsthaftend, steril</t>
    </r>
    <r>
      <rPr>
        <sz val="11"/>
        <rFont val="Arial"/>
        <family val="2"/>
      </rPr>
      <t xml:space="preserve">
Einzeln verpackte, sanfthaftende Pflaster mit Wundkissen, steril mit Haftbasis Silikone. Diese Haftbasen führen zu einer sehr tiefen Belastung des Stratum Corneums beim Entfernen der Verbände. Dies im Gegenzug zu den Schnellverbänden, steril (35.01.10b). </t>
    </r>
  </si>
  <si>
    <t>35.01.10.20.1</t>
  </si>
  <si>
    <t>35.01.10.22.1</t>
  </si>
  <si>
    <t>35.01.10.23.1</t>
  </si>
  <si>
    <t>35.01.10.25.1</t>
  </si>
  <si>
    <t>Schnellverbände mit zentralem Wundkissen, Vlies, sanfthaftend, steril
Breite 6 cm, Länge 7 cm</t>
  </si>
  <si>
    <t>Schnellverbände mit zentralem Wundkissen, Vlies, sanfthaftend, steril
Breite 9 cm, Länge 10 cm</t>
  </si>
  <si>
    <t>Schnellverbände mit zentralem Wundkissen, Vlies, sanfthaftend, steril
Breite 9 cm, Länge 15 cm</t>
  </si>
  <si>
    <t>Schnellverbände mit zentralem Wundkissen, Vlies, sanfthaftend, steril
Breite 9 cm, Länge 25 cm</t>
  </si>
  <si>
    <r>
      <t xml:space="preserve">Eindickungsmittel für Getränke und Speisen bei Dysphagie
</t>
    </r>
    <r>
      <rPr>
        <sz val="11"/>
        <rFont val="Arial"/>
        <family val="2"/>
      </rPr>
      <t xml:space="preserve">Eindickungsmittel werden eingesetzt um eine texturmodifizierte Diät umzusetzen. Das Ausmass der Eindickung orientiert sich am Dysphagiegrad. Eine Portion des Eindickungsmittels entspricht dem Mengenbedarf um 200ml Wasser in der Konsistenz Level 2 nach IDDSI (International Dysphagia Diet Standardisation Initiative) anzupassen.
In Evaluation bis 31.12.2026 </t>
    </r>
  </si>
  <si>
    <t>23.12</t>
  </si>
  <si>
    <t>Tête</t>
  </si>
  <si>
    <t>Orthèse corrective crânienne
En règle générale, plusieurs orthèses sont nécessaires en raison de la croissance du crâne.
Rémunération: voir chap. 23.</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</si>
  <si>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t>
  </si>
  <si>
    <r>
      <rPr>
        <b/>
        <sz val="11"/>
        <rFont val="Arial"/>
        <family val="2"/>
      </rPr>
      <t>Pansements adhésifs, à adhérence douce, stériles</t>
    </r>
    <r>
      <rPr>
        <sz val="11"/>
        <rFont val="Arial"/>
        <family val="2"/>
      </rPr>
      <t xml:space="preserve">
Pansements adhésifs avec coussinet, à adhérence douce, stériles, à base adhésive en silicone, emballés individuellement. Lors du retrait du pansement, cette base adhésive exerce sur la couche cornée des contraintes faibles en opposition aux pansements adhésifs, stériles (35.01.10b).</t>
    </r>
  </si>
  <si>
    <t>Pansement adhésif avec coussinet central, non tissé, à adhérence douce, stérile
Largeur 6 cm, longueur 7 cm</t>
  </si>
  <si>
    <t>Pansement adhésif avec coussinet central, non tissé, à adhérence douce, stérile
Largeur 9 cm, longueur 10 cm</t>
  </si>
  <si>
    <t>Pansement adhésif avec coussinet central, non tissé, à adhérence douce, stérile
Largeur 9 cm, longueur 15 cm</t>
  </si>
  <si>
    <t>Pansement adhésif avec coussinet central, non tissé, à adhérence douce, stérile
Largeur 9 cm, longueur 25 cm</t>
  </si>
  <si>
    <r>
      <rPr>
        <b/>
        <sz val="11"/>
        <rFont val="Arial"/>
        <family val="2"/>
      </rPr>
      <t>Épaississant pour boissons et aliments en cas de dysphagie</t>
    </r>
    <r>
      <rPr>
        <sz val="11"/>
        <rFont val="Arial"/>
        <family val="2"/>
      </rPr>
      <t xml:space="preserve">
Les épaississants sont utilisés pour la mise en place d’un régime à texture modifiée. L’épaississement dépend du degré de dysphagie. Une portion d’épaississant correspond à la quantité nécessaire pour adapter 200 ml d'eau à la consistance de niveau 2 selon l’IDDSI (International Dysphagia Diet Standardisation Initiative).
En évaluation jusqu’au 31.12.2026
</t>
    </r>
  </si>
  <si>
    <t>Testa</t>
  </si>
  <si>
    <t>Limitazioni:
• unicamente su prescrizione di un medico specialista in chirurgia pediatrica, di un medico specialista in chirurgia oro-maxillo-facciale oppure di un medico specialista in neurochirurgia
• in caso di craniosinostosi
- utilizzo postoperatorio dopo interventi chirurgici mini-invasivi su strutture craniche
- età all’inizio della terapia &lt; 6 mesi</t>
  </si>
  <si>
    <t>Limitation:
• Prescription uniquement par les médecins spécialistes en chirurgie pédiatrique, en chirurgie orale et maxillo-faciale ou en neurochirurgie
• En cas de craniosynostose
- Emploi postopératoire après des chirurgies mini-invasives de structures crâniennes
- Âge au début du traitement &lt; 6 mois</t>
  </si>
  <si>
    <t>Limitation:
• Verordnung nur durch Fachärzte und Fachärztinnen für Kinderchirurgie oder Fachärzte und Fachärztinnen für Mund-Kiefer- und Gesichtschirurgie oder Fachärzte und Fachärztinnen für Neurochirurgie
• Bei Kraniosynostosen
- Postoperativ nach minimalinvasiven chirurgischen Eingriffen an Schädelstrukturen
- Alter bei Therapiebeginn &lt; 6 Monate</t>
  </si>
  <si>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t>
  </si>
  <si>
    <t>Limitazione:
•	Unicamente in caso di cute vulnerabile</t>
  </si>
  <si>
    <t>Limitation:
• Nur bei vulnerabler Haut</t>
  </si>
  <si>
    <t>Limitation:
• Uniquement pour les peaux fragiles</t>
  </si>
  <si>
    <r>
      <rPr>
        <b/>
        <sz val="11"/>
        <rFont val="Arial"/>
        <family val="2"/>
      </rPr>
      <t>Cerotti con medicazione, delicatamente adesivi, sterili</t>
    </r>
    <r>
      <rPr>
        <sz val="11"/>
        <rFont val="Arial"/>
        <family val="2"/>
      </rPr>
      <t xml:space="preserve">
Cerotti delicatamente adesivi con cuscinetto vulnerario, sterili, a base adesiva di silicone, confezione singola. Queste basi adesive comportano un impatto molto basso sullo strato corneo quando si tolgono le medicazioni. Questo contrariamente ai cerotti con medicazione, sterili (35.01.10b). </t>
    </r>
  </si>
  <si>
    <t>Cerotti con medicazione con cuscinetto vulnerario centrale, non tessuti, delicatamente adesivi, sterili 
Larghezza 6 cm, lunghezza 7 cm</t>
  </si>
  <si>
    <t>Cerotti con medicazione con cuscinetto vulnerario centrale, non tessuti, delicatamente adesivi, sterili 
Larghezza 9 cm, lunghezza 10 cm</t>
  </si>
  <si>
    <t>Cerotti con medicazione con cuscinetto vulnerario centrale, non tessuti, delicatamente adesivi, sterili 
Larghezza 9 cm, lunghezza 15 cm</t>
  </si>
  <si>
    <t>Cerotti con medicazione con cuscinetto vulnerario centrale, non tessuti, delicatamente adesivi, sterili 
Larghezza 9 cm, lunghezza 25 cm</t>
  </si>
  <si>
    <r>
      <t xml:space="preserve">Addensanti per cibi e bevande per disfagia
</t>
    </r>
    <r>
      <rPr>
        <sz val="11"/>
        <rFont val="Arial"/>
        <family val="2"/>
      </rPr>
      <t>Gli addensanti sono utilizzati per implementare una dieta modificata nella consistenza. L’entità dell’addensamento dipende dal grado di disfagia. Una porzione di addensante corrisponde al quantitativo necessario a portare 200 ml di acqua a una consistenza di livello 2 secondo l’IDDSI (International Dysphagia Diet Standardisation Initiative).
In valutazione fino al 31.12.2026</t>
    </r>
    <r>
      <rPr>
        <b/>
        <sz val="11"/>
        <rFont val="Arial"/>
        <family val="2"/>
      </rPr>
      <t xml:space="preserve">
</t>
    </r>
  </si>
  <si>
    <t>Ortesi per la correzione del cranio
In seguito alla crescita della testa, di solito sono necessarie diverse ortesi.
Rimunerazione: vedi cap. 23.</t>
  </si>
  <si>
    <r>
      <rPr>
        <b/>
        <sz val="11"/>
        <rFont val="Arial"/>
        <family val="2"/>
      </rPr>
      <t>Sets avec compresses fendues, stériles</t>
    </r>
    <r>
      <rPr>
        <sz val="11"/>
        <rFont val="Arial"/>
        <family val="2"/>
      </rPr>
      <t xml:space="preserve">
Set à usage unique comprenant des compresses fendues utilisées pour relier les sites d’insertion de sondage / drainage. La compresse non fendue sert à recouvrir finalement l’ensemble.
</t>
    </r>
  </si>
  <si>
    <r>
      <t>Stationärer Sauerstoff-Konzentrator mit hohem Sauerstoff-Fluss (&gt;6 l O</t>
    </r>
    <r>
      <rPr>
        <vertAlign val="subscript"/>
        <sz val="11"/>
        <rFont val="Arial"/>
        <family val="2"/>
      </rPr>
      <t xml:space="preserve">2 </t>
    </r>
    <r>
      <rPr>
        <sz val="11"/>
        <rFont val="Arial"/>
        <family val="2"/>
      </rPr>
      <t xml:space="preserve">/ min), Miete 
Gerät allenfalls mit Rollen zur Bewegung innerhalb der Wohnung, Betrieb am Stromnetz
inkl. Wartung, Wartungsmaterial, Aufbereitung und Rücknahme.
</t>
    </r>
  </si>
  <si>
    <t xml:space="preserve">Limitation: 
• Kostenübernahme gemäss besonderer Gutsprache vor Kauf des Sauerstoff-Konzentrators
• anwendbar mit Pos. 14.10.22.00.1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</si>
  <si>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vergütet werden.
Anwendbar mit Pos. 14.11.02.00.1, 14.11.02.00.2, 14.11.03.00.2, 14.11.04.00.2</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</si>
  <si>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</si>
  <si>
    <r>
      <t xml:space="preserve">Verbrauchsmaterial für dauernd vom Heimbeatmungsgerät abhängige Personen bei </t>
    </r>
    <r>
      <rPr>
        <u/>
        <sz val="11"/>
        <rFont val="Arial"/>
        <family val="2"/>
      </rPr>
      <t>nicht-invasiver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</si>
  <si>
    <r>
      <t xml:space="preserve">Verbrauchsmaterial für dauernd vom Heimbeatmungsgerät abhängige Personen bei </t>
    </r>
    <r>
      <rPr>
        <u/>
        <sz val="11"/>
        <rFont val="Arial"/>
        <family val="2"/>
      </rPr>
      <t>invasiver</t>
    </r>
    <r>
      <rPr>
        <sz val="1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</si>
  <si>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vergütet werden, sofern eine zweckmässige und wirtschaftliche Anwendung der Produkte gewährt ist.</t>
  </si>
  <si>
    <t xml:space="preserve">Spezialfälle für Kontaktlinsen I
Alle Altersgruppen. 
Anpassung durch den Optometristen und die Optometristin.
</t>
  </si>
  <si>
    <r>
      <t>Limitation: 
• alle 2 Jahre,</t>
    </r>
    <r>
      <rPr>
        <sz val="11"/>
        <color rgb="FFFF0000"/>
        <rFont val="Arial"/>
        <family val="2"/>
      </rPr>
      <t xml:space="preserve"> </t>
    </r>
    <r>
      <rPr>
        <sz val="11"/>
        <rFont val="Arial"/>
        <family val="2"/>
      </rPr>
      <t>pro Seite 
 Visus um 2/10 verbessert gegenüber Brille
• zusätzlich muss mindestens eine der folgenden Limitationen erfüllt sein:
- bei Myopie &lt; -8,0 Dioptrien
- bei Hyperopie &gt; +6,0 Dioptrien
- Anisometropie ab 3.0 Dioptrien falls Beschwerden
- Astigmatismus &lt; - 3.0 Dioptrien
• nicht anwendbar mit Pos. 25.02.03.00.1, 25.02.03.01.1 und 25.02.04.00.1</t>
    </r>
  </si>
  <si>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</si>
  <si>
    <r>
      <rPr>
        <sz val="11"/>
        <rFont val="Arial"/>
        <family val="2"/>
      </rPr>
      <t xml:space="preserve">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 </t>
    </r>
    <r>
      <rPr>
        <b/>
        <sz val="11"/>
        <rFont val="Arial"/>
        <family val="2"/>
      </rPr>
      <t xml:space="preserve">
</t>
    </r>
  </si>
  <si>
    <t>36</t>
  </si>
  <si>
    <t>36.02</t>
  </si>
  <si>
    <t>36.02.00.00.1</t>
  </si>
  <si>
    <t xml:space="preserve">Diätmittel bei Geburtsgebrechen
Die Vergütung erfolgt gemäss Bestimmungen (Vertragsbestimmungen, Tarif) der IV. </t>
  </si>
  <si>
    <t>99.03</t>
  </si>
  <si>
    <t>99.03.00</t>
  </si>
  <si>
    <t>36.02.00</t>
  </si>
  <si>
    <t>99.03.00.01.1</t>
  </si>
  <si>
    <t>Pulver zur Herstellung einer kaliumfreien oralen 
Rehydratationslösung bei Stoma mit hohem Durchfluss oder Kurzdarmsyndrom</t>
  </si>
  <si>
    <t>pro g</t>
  </si>
  <si>
    <t xml:space="preserve">Limitation: 
• voir ch. 14.10 
• non applicable avec les positions du système d’oxygène liquide (ch. 14.10c)
</t>
  </si>
  <si>
    <t xml:space="preserve">Concentrateur d’oxygène fixe à haut débit d’oxygène (&gt; 6 l O2 / min), location 
Appareil éventuellement muni de roulettes pour être déplacé dans le logement, alimentation sur le secteur électrique
Y c. entretien, matériel d’entretien, préparation et reprise
</t>
  </si>
  <si>
    <t xml:space="preserve">Concentrateur d’oxygène fixe, location
Appareil éventuellement muni de roulettes pour être déplacé dans le logement, alimentation sur le secteur électrique
Y c. entretien, matériel d’entretien, préparation et reprise
</t>
  </si>
  <si>
    <r>
      <t xml:space="preserve">Matériel à usage unique pour personnes souffrant d’insuffisance ventilatoire dépendant de façon permanente d’une assistance ventilatoire </t>
    </r>
    <r>
      <rPr>
        <u/>
        <sz val="11"/>
        <rFont val="Arial"/>
        <family val="2"/>
      </rPr>
      <t>non invasive</t>
    </r>
    <r>
      <rPr>
        <sz val="11"/>
        <rFont val="Arial"/>
        <family val="2"/>
      </rPr>
      <t>: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t>
    </r>
  </si>
  <si>
    <r>
      <t xml:space="preserve">Matériel à usage unique pour personnes souffrant d’insuffisance ventilatoire dépendant de façon permanente d’une assistance ventilatoire </t>
    </r>
    <r>
      <rPr>
        <u/>
        <sz val="11"/>
        <rFont val="Arial"/>
        <family val="2"/>
      </rPr>
      <t>invasive</t>
    </r>
    <r>
      <rPr>
        <sz val="11"/>
        <rFont val="Arial"/>
        <family val="2"/>
      </rPr>
      <t>: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t>
    </r>
  </si>
  <si>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condition qu’une utilisation adéquate et économique du produit soit assurée.</t>
  </si>
  <si>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t>
  </si>
  <si>
    <t>Produits diététiques en cas d’infirmité congénitale
La prise en charge a lieu selon les dispositions (contrat, tarif) de l’AI.</t>
  </si>
  <si>
    <t>par g</t>
  </si>
  <si>
    <t>Poudre pour la constitution d’une solution de réhydratation orale sans potassium en cas de stomie à haut débit ou de syndrome de l’intestin court</t>
  </si>
  <si>
    <t>Limitation: 
• Prise en charge seulement si les personnes ne tolèrent pas les solutions avec potassium
• Indications:
- Personne avec une fonction rénale réduite ou
- Personne présentant une hyperkaliémie ou à risque d’hyperkaliémie
• Durée maximale d’utilisation de 90 jours</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</si>
  <si>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t>
  </si>
  <si>
    <r>
      <rPr>
        <b/>
        <sz val="11"/>
        <rFont val="Arial"/>
        <family val="2"/>
      </rPr>
      <t>MATÉRIEL DE STOMATHÉRAPIE</t>
    </r>
    <r>
      <rPr>
        <sz val="1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rémunérable.</t>
    </r>
  </si>
  <si>
    <t>Limitation:
• Vergütung nur wenn Lösungen mit Kalium durch Personen nicht vertragen werden 
• Indikationen:
- Personen mit eingeschränkter Nierenfunktion oder
- Personen mit Hyperkaliämie oder mit dem Risiko einer Hyperkaliämie
• max. Anwendungsdauer: 90 Tage</t>
  </si>
  <si>
    <t xml:space="preserve">Concentratore d’ossigeno fisso, noleggio
Con eventuali rotelle per spostamenti all’interno dell’abitazione, alimentazione da rete elettrica
Manutenzione, materiale per la manutenzione,  preparazione e ritiro compresi
</t>
  </si>
  <si>
    <t>Concentratore d’ossigeno fisso con flusso di ossigeno elevato (&gt; 6 l O2 / min), noleggio
Con eventuali rotelle per spostamenti all’interno dell’abitazione, alimentazione da rete elettrica
Manutenzione, materiale per la manutenzione,  preparazione e ritiro compresi</t>
  </si>
  <si>
    <t>noleggio al 
giorno</t>
  </si>
  <si>
    <t xml:space="preserve">Limitazioni:
• Rimunerazione solo previa garanzia di assunzione dei costi da parte dell’assicuratore
• applicabile con la posizione 14.10.22.00.1
</t>
  </si>
  <si>
    <t>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previa garanzia speciale dell’assicuratore il quale tiene conto della raccomandazione del medico di fiducia.</t>
  </si>
  <si>
    <r>
      <t>Materiale di consumo per persone in permanenza dipendenti da apparecchio di ventilazione a domicilio per ventilazione</t>
    </r>
    <r>
      <rPr>
        <u/>
        <sz val="11"/>
        <rFont val="Arial"/>
        <family val="2"/>
      </rPr>
      <t xml:space="preserve"> non invasiva</t>
    </r>
    <r>
      <rPr>
        <sz val="11"/>
        <rFont val="Arial"/>
        <family val="2"/>
      </rPr>
      <t>: sistemi di tubi, valvole 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t>
    </r>
  </si>
  <si>
    <r>
      <t xml:space="preserve">Materiale di consumo per persone in permanenza dipendenti da apparecchio di ventilazione a domicilio per ventilazione </t>
    </r>
    <r>
      <rPr>
        <u/>
        <sz val="11"/>
        <rFont val="Arial"/>
        <family val="2"/>
      </rPr>
      <t>invasiva</t>
    </r>
    <r>
      <rPr>
        <sz val="11"/>
        <rFont val="Arial"/>
        <family val="2"/>
      </rPr>
      <t>: sistemi di tubi, valvole 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t>
    </r>
  </si>
  <si>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previa garanzia speciale dell’assicuratore il quale tiene conto della raccomandazione del medico di fiducia, a condizione che sia garantito un utilizzo appropriato ed economicamente adeguato del prodotto.</t>
  </si>
  <si>
    <r>
      <rPr>
        <sz val="1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rFont val="Arial"/>
        <family val="2"/>
      </rPr>
      <t xml:space="preserve">
</t>
    </r>
    <r>
      <rPr>
        <sz val="1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previa garanzia speciale dell’assicuratore il quale tiene conto della raccomandazione del medico di fiducia.
</t>
    </r>
  </si>
  <si>
    <t xml:space="preserve">Prodotti dietetici in caso di infermità congenite
La rimunerazione avviene secondo le disposizioni (disposizioni contrattuali, tariffa) dell’AI </t>
  </si>
  <si>
    <t>per g</t>
  </si>
  <si>
    <t>Polvere per la fabbricazione di una soluzione reidratante orale senza potassio in caso di stomia ad alta portata o di sindrome dell’intestino corto</t>
  </si>
  <si>
    <t>Insulinpumpen-System, Miete
Pauschale für Insulinpumpe (inkl. allfällige Notfallpumpenlieferung und Serviceleistungen), Zubehör und Verbrauchsmaterial (Infusions-Set/Katheter, Bauchgurte, Tragsysteme, Ampullen)
Anteile Pauschale/Tag für Insulinpumpe CHF 3.67, für Verbrauchsmaterial CHF 6.44 (Diese Aufteilung kommt aus technischen Gründen nicht für das System der Patch-Pumpe zur Anwendung).</t>
  </si>
  <si>
    <t xml:space="preserve">Für die Sauerstofftherapie gilt folgende Limitation:
• Mit geeigneten Methoden nachgewiesener Sauerstoffmangel (z.B. Sauerstoffsättigung, Blutgasanalyse) oder 
• Diagnose eines Cluster headache
Für die Therapiefortsetzung nach 3 Monaten bedarf es zudem der Indikationsstellung für die Sauerstofftherapie und deren Modalität 
• durch Fachärztinnen oder Fachärzte der folgenden Fachrichtungen: Kinder- und Jugendmedizin mit Schwerpunkt pädiatrische Pneumologie
 (Weiterbildungsprogramm vom 1. Juli 2004, revidiert am 16. Juni 2016. Das Dokument ist einsehbar unter: www.bag.admin.ch/ref) oder Pneumologie
 • oder bei Personen in palliativen Situationen am Lebensende durch Fachärztinnen oder Fachärzte der folgenden Fachrichtungen: Kinder- und Jugendmedizin oder Pneumologie oder Allgemeine Innere Medizin
• bei der Diagnose Cluster headache durch Fachärztinnen oder Fachärzte für Neurologie </t>
  </si>
  <si>
    <t xml:space="preserve">Stationärer Sauerstoff-Konzentrator, Miete 
Gerät allenfalls mit Rollen zur Bewegung innerhalb der Wohnung, Betrieb am Stromnetz
inkl. Wartung, Wartungsmaterial, Aufbereitung und Rücknahme.
</t>
  </si>
  <si>
    <t>Bein-Kompressionsbandage nach Mass,
flachgestrickt (ohne oder mit Pelotten)
Vergütung gemäss Positionen SVOT-Tarif in der Fassung vom 1. Oktober 2024, zu TP-Wert Fr. 1.00 zzgl. MWST</t>
  </si>
  <si>
    <t>Hand-Kompressionsbandage nach Mass,
flachgestrickt (ohne oder mit Pelotten)
Vergütung gemäss Positionen SVOT-Tarif in der Fassung vom 1. Oktober 2024, zu TP-Wert Fr. 1.00 zzgl. MWST</t>
  </si>
  <si>
    <t>Arm-Kompressionsbandage nach Mass,
flachgestrickt (ohne oder mit Pelotten)
Vergütung gemäss Positionen SVOT-Tarif in der Fassung vom 1. Oktober 2024, zu TP-Wert Fr. 1.00 zzgl. MWST</t>
  </si>
  <si>
    <t>Leib/Rumpf-Kompressionsbandage nach Mass,
flachgestrickt (ohne oder mit Pelotten)
Vergütung gemäss Positionen SVOT-Tarif in der Fassung vom 1. Oktober 2024, zu TP-Wert Fr. 1.00 zzgl. MWST</t>
  </si>
  <si>
    <t>Kopf/Hals-Kompressionsbandage nach Mass,
flachgestrickt (ohne oder mit Pelotten)
Vergütung gemäss Positionen SVOT-Tarif in der Fassung vom 1. Oktober2024, zu TP-Wert Fr. 1.00 zzgl. MWST</t>
  </si>
  <si>
    <t>Limitation:
• Für blinde und stark sehbehinderte Personen mit Diabetes
• max. 1 Gerät alle zwei Jahre</t>
  </si>
  <si>
    <t xml:space="preserve">Reagenzträger für Blutzuckerbestimmungen zur Auswertung und Wertanzeige mittels Gerät
Ohne Mengenbeschränkung bei Personen mit Diabetes und bei Personen mit Diabetes in der Schwangerschaft
</t>
  </si>
  <si>
    <t>Limitation:
Bei nicht insulinpflichtigen Personen mit Diabetes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t>
  </si>
  <si>
    <r>
      <t xml:space="preserve">MASSORTHESEN
</t>
    </r>
    <r>
      <rPr>
        <sz val="11"/>
        <rFont val="Arial"/>
        <family val="2"/>
      </rPr>
      <t>Wenn bei der MiGeL-Position kein Höchstvergütungsbetrag genannt ist, erfolgt die Vergütung gemäss Positionen des SVOT-Tarif in der Fassung vom 1. Oktober 2024, Taxpunktwert CHF 1.00 zzgl. MWST. oder gemäss Positionen des OSM Tarif, Generierung vom 30. November 2023, Taxpunktwert CHF 1.00 zzgl. MWST</t>
    </r>
  </si>
  <si>
    <t xml:space="preserve">Prothesen der Extremitäten, inkl. notwendige Anpassungen und Prothesenzubehör (Prothesenstrümpfe usw.) 
Vergütung gemäss Positionen SVOT-Tarif, in der Fassung vom 1. Oktober 2024, zu TP-Wert CHF 1.00 zzgl. MWST. oder gemäss OSM-Tarif, Generierung vom 30. November 2023, zu TP-Wert CHF 1.00 zzgl. MWST.
</t>
  </si>
  <si>
    <t>Spezialfälle für Kontaktlinsen II
Alle Altersgruppen. Ohne zeitliche Limitierung, pro
Seite, inkl. Anpassung durch den Optometristen und die Optometristin.</t>
  </si>
  <si>
    <t>Spezialfälle für Brillen II
Alle Altersgruppen. Ohne zeitliche Limitierung, inkl. Anpassung durch den Optometristen und die Optometristin.</t>
  </si>
  <si>
    <t>Limitation: 
• mindestens eine der folgenden Limitationen muss erfüllt sein:
- irregulärer Astigmatismus
- Hornhauterkrankungen oder -verletzungen
- Status nach Hornhaut-Operation
- Iris-Defekte 
• nicht anwendbar mit Pos. 25.02.02.00.1 und 25.02.04.00.1</t>
  </si>
  <si>
    <r>
      <rPr>
        <b/>
        <sz val="11"/>
        <rFont val="Arial"/>
        <family val="2"/>
      </rPr>
      <t>STOMAARTIKEL</t>
    </r>
    <r>
      <rPr>
        <sz val="1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Höchstbetrages vergütet werden.</t>
    </r>
  </si>
  <si>
    <r>
      <t xml:space="preserve">Orale Rehydratationslösungen bei Stoma mit hohem Durchfluss oder Kurzdarmsyndrom
</t>
    </r>
    <r>
      <rPr>
        <sz val="11"/>
        <rFont val="Arial"/>
        <family val="2"/>
      </rPr>
      <t>Kaliumfreie orale Rehydratationslösung zur Behandlung von Hypovolämie bei Stomata mit hohem Durchfluss oder Kurzdarmsyndrom. Das Pulver bestehend aus Glukose und Natriumsalzen muss in Wasser aufgelöst werden.</t>
    </r>
  </si>
  <si>
    <t xml:space="preserve">Système pompe à insuline, location
Forfait pour pompe à insuline (y compris éventuelle livraison en urgence d’une pompe de rechange et prestations de services), accessoires et consommables (set de perfusion / cathéter, ceinture, systèmes de portage, ampoules)
Forfait / jour :
Pour la pompe à insuline Fr. 3.67
Pour les consommables Fr. 6.44 (Pour des raisons techniques, cette répartition n’est pas utilisée pour les systèmes de pompe patch). </t>
  </si>
  <si>
    <t xml:space="preserve">Forfait pour la première instruction technique et le réglage initial des pompes à perfusion (par type d’appareil) par un technicien du fabricant ou du fournisseur achat </t>
  </si>
  <si>
    <t>Forfait pour la première instruction technique et le réglage initial des pompes à perfusion, y c. reprise, nettoyage et remise en service (par type d’appareil) par un technicien du fabricant ou du fournisseur, location</t>
  </si>
  <si>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en outre être établie 
• par des médecins spécialistes des domaines suivants: pédiatrie avec formation approfondie en pneumologie pédiatrique (programme de formation postgrade du 1er juillet 2004, révisé le 16 juin 2016. Le document peut être consulté à l’adresse suivante: www.bag.admin.ch/ref), ou pneumologie
• ou, pour les personnes en fin de vie recevant des soins palliatifs, par des médecins spécialistes des domaines suivants: pédiatrie, pneumologie ou médecine interne générale
• en cas de diagnostic d’une algie vasculaire de la face, par des médecins spécialistes en neurologie 
</t>
  </si>
  <si>
    <t xml:space="preserve">Forfait pour la première instruction technique et l’installation initiale du concentrateur d’oxygène fixe par un technicien du fabricant ou du fournisseur </t>
  </si>
  <si>
    <t xml:space="preserve">Forfait pour la première instruction technique et l’installation initiale concernant un concentrateur d’oxygène portable par un technicien du fabricant ou du fournisseur </t>
  </si>
  <si>
    <t xml:space="preserve">Tamis moléculaire de rechange pour concentrateur d’oxygène portable après achat
Remplacement par un technicien professionnel dans le cadre de l’entretien habituel (pos. 14.10.25.90.1)
</t>
  </si>
  <si>
    <t xml:space="preserve">Limitation: 
• Prise en charge sur garantie spéciale de l’assureur préalable à l’achat du concentrateur d’oxygène
• applicable avec la pos.14.10.22.00.1
</t>
  </si>
  <si>
    <t xml:space="preserve">Forfait pour la première instruction technique et l’installation initiale concernant le système de remplissage d’un concentrateur d’oxygène par un technicien du fabricant ou du fournisseur </t>
  </si>
  <si>
    <t>Forfait pour la première instruction technique et le réglage initial de l’appareil CPAP par un technicien du centre de remise qui a conclu un contrat avec l’assureur conformément à l’art. 55 OAMal.</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</si>
  <si>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t>
  </si>
  <si>
    <t>Forfait pour la première instruction technique et le réglage initial de l’appareil de servo-ventiliation et bi-level PAP par un technicien du centre de remise qui a conclu un contrat avec l’assureur conformément à l’art. 55 OAMal.</t>
  </si>
  <si>
    <t>Forfait pour la première instruction technique et le réglage initial des appareils de ventilation mécanique à domicile par un technicien du centre de remise qui a conclu un contrat avec l’assureur conformément à l’art. 55 OAMal.</t>
  </si>
  <si>
    <t>Bandage compressif pour la jambe (sans / avec pelotes), sur mesure, à maillage rectiligne
Rémunération selon les positions du contrat tarifaire ASTO, version du 1er octobre 2024, valeur du point Fr. 1.00, TVA en plus.</t>
  </si>
  <si>
    <t>Bandage compressif pour la main (sans / avec pelotes), sur mesure, à maillage rectiligne 
Rémunération selon les positions du contrat tarifaire ASTO, version du 1er octobre 2024, du point Fr. 1.00, TVA en plus.</t>
  </si>
  <si>
    <t>Bandage compressif pour le bras (sans / avec pelotes), sur mesure, à maillage rectiligne 
Rémunération selon les positions du contrat tarifaire ASTO, version du 1er octobre 2024, valeur du point Fr. 1.00, TVA en plus.</t>
  </si>
  <si>
    <t>Bandage compressif pour le tronc (sans / avec pelotes), sur mesure, à maillage rectiligne 
Rémunération selon les positions du contrat tarifaire ASTO, version du 1er octobre 2024, valeur du point Fr. 1.00, TVA en plus.</t>
  </si>
  <si>
    <t>Bandage compressif pour la tête / le cou (sans / avec pelotes), sur mesure, à maillage rectiligne Rémunération selon les positions du contrat tarifaire ASTO, version du 1er octobre 2024, valeur du point Fr. 1.00, TVA en plus.</t>
  </si>
  <si>
    <t>Limitation :
• personnes aveugles ou fortement handicapées de la vue et atteintes de diabète
• max. 1 appareil tous les 2 ans</t>
  </si>
  <si>
    <t xml:space="preserve">Réactifs pour détermination et indication de la glycémie au moyen d’un lecteur 
Chez les personnes diabétiques insulino-requérantes et les personnes souffrant de diabète pendant la grossesse, sans restriction quantitative </t>
  </si>
  <si>
    <t xml:space="preserve">Limitation : 
Chez les personnes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</si>
  <si>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r>
      <t xml:space="preserve">ORTHÈSES SUR MESURE
</t>
    </r>
    <r>
      <rPr>
        <sz val="11"/>
        <rFont val="Arial"/>
        <family val="2"/>
      </rPr>
      <t>Si aucun montant maximal n’est indiqué dans la position de la LiMA, rémunération selon les positions du tarif ASTO, version 1</t>
    </r>
    <r>
      <rPr>
        <vertAlign val="superscript"/>
        <sz val="11"/>
        <rFont val="Arial"/>
        <family val="2"/>
      </rPr>
      <t xml:space="preserve">er </t>
    </r>
    <r>
      <rPr>
        <sz val="11"/>
        <rFont val="Arial"/>
        <family val="2"/>
      </rPr>
      <t>octobre 2024, valeur du point 1.00, TVA en plus, ou selon les positions du tarif OSM, créé le 30 novembre 2023, valeur du point Fr. 1.00, TVA en plus.</t>
    </r>
  </si>
  <si>
    <r>
      <t>Prothèses des extrémités, y c. adaptations et accessoires (bas à moignon, etc.)
Rémunération selon les positions du tarif ASTO, version du 1</t>
    </r>
    <r>
      <rPr>
        <vertAlign val="superscript"/>
        <sz val="11"/>
        <rFont val="Arial"/>
        <family val="2"/>
      </rPr>
      <t xml:space="preserve">er </t>
    </r>
    <r>
      <rPr>
        <sz val="11"/>
        <rFont val="Arial"/>
        <family val="2"/>
      </rPr>
      <t>octobre 2024 valeur du point 1.00, TVA en plus ou selon les positions du tarif OSM, créé le 30 novembre 2023, valeur du point 1.00, TVA en plus.</t>
    </r>
  </si>
  <si>
    <t>Cas spéciaux pour lentilles de contact I
Tous les groupes d’âge. Incl. l’adaptation par l’optométriste.</t>
  </si>
  <si>
    <t>Cas spéciaux pour les lentilles de contact II
Tous les groupes d’âge. Sans limitation de temps,
par oeil, incl. l’adaptation par l’optométriste.</t>
  </si>
  <si>
    <t>Cas spéciaux pour les lunettes II
Tous les groupes d’âge. Sans limitation de temps, incl. l’adaptation par l’optométriste</t>
  </si>
  <si>
    <r>
      <t xml:space="preserve">Solutions de réhydratation orale pour stomie
à haut débit ou du syndrome de l’intestin court
</t>
    </r>
    <r>
      <rPr>
        <sz val="11"/>
        <rFont val="Arial"/>
        <family val="2"/>
      </rPr>
      <t>Solution de réhydratation orale sans potassium pour le traitement de l’hypovolémie en cas de stomie à haut débit ou de syndrome de l’intestin court. La poudre, composée de glucose et de sels de sodium, doit être dissoute dans de l’eau.</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</si>
  <si>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3.67, per il materiale di consumo fr. 6.44 (per motivi tecnici questa suddivisione non viene utilizzata per il sistema di pompe patch)</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</si>
  <si>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inoltre stabilite:
• da medici specialisti in pediatria con formazione approfondita in pneumologia pediatrica (programma di perfezionamento del 1° luglio 2004, rivisto il 16 giugno 2016. Il documento può essere consultato all'indirizzo: www.bag.admin.ch/ref) oppure da medici specialisti in pneumologia
• o, nel caso di persone in situazioni palliative alla fine della loro vita, da medici specialisti delle seguenti discipline: pediatria, pneumologia o medicina interna generale
• nel caso di diagnosi di cefalea a grappolo, da medici specialisti in neurologia</t>
  </si>
  <si>
    <t xml:space="preserve">Setaccio molecolare di ricambio per concentratore d’ossigeno portatile dopo l’acquisto
Sostituzione da parte di un tecnico specializzato compresa nell’ambito della manutenzione ordinaria compresa (pos. 14.10.25.90.1)
</t>
  </si>
  <si>
    <t xml:space="preserve">Limitazioni:
• Assunzione dei costi secondo la garanzia speciale precedente l’acquisto del concentratore d’ossigeno
• applicabile con la posizione 14.10.22.00.1
</t>
  </si>
  <si>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previa garanzia speciale dell’assicuratore il quale tiene conto della raccomandazione del medico di fiducia.
</t>
  </si>
  <si>
    <t>Bendaggi di compressione per la gamba (con o senza pelotte), su misura, a maglia piatta
Rimunerazione secondo le posizioni della convenzione tariffale ASTO, versione del 1° ottobre 2024, al valore del punto di fr. 1.00 più IVA
Limitazione: v. pos. 17.15</t>
  </si>
  <si>
    <t>Bendaggi di compressione per la mano (con o senza pelotte), su misura, a maglia piatta
Rimunerazione secondo le posizioni della convenzione tariffale ASTO, versione del 1° ottobre 2024, al valore del punto di fr. 1.00 più IVA.
Limitation: siehe Pos. 17.15</t>
  </si>
  <si>
    <t>Bendaggi di compressione per il braccio (con o senza pelotte), su misura, a maglia piatta
Rimunerazione secondo le posizioni della convenzione tariffale ASTO, versione del 1° ottobre 2024, al valore del punto di fr. 1.00 più IVA.
Limitazione: v. pos. 17.15</t>
  </si>
  <si>
    <t>Bendaggi di compressione per il tronco (con o senza pelotte), su misura, a maglia piatta
Rimunerazione secondo le posizioni della convenzione tariffale ASTO, versione del 1° ottobre 2024, al valore del punto di fr. 1.00 più IVA.</t>
  </si>
  <si>
    <t>Bendaggi di compressione per la testa / il collo (con o senza pelotte), su misura, a maglia piatta
Rimunerazione secondo le posizioni della convenzione tariffale ASTO, versione del 1° ottobre 2024, al valore del punto di fr. 1.00 più IVA.</t>
  </si>
  <si>
    <t xml:space="preserve">Limitazione: 
Per le persone diabetiche non dipendente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</si>
  <si>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r>
      <rPr>
        <b/>
        <sz val="11"/>
        <rFont val="Arial"/>
        <family val="2"/>
      </rPr>
      <t>ORTESI SU MISURA</t>
    </r>
    <r>
      <rPr>
        <sz val="11"/>
        <rFont val="Arial"/>
        <family val="2"/>
      </rPr>
      <t xml:space="preserve">
Se non è stato menzionato nessun importo massimo rimunerabile per la posizione EMAp, la rimunerazione avviene: secondo le posizioni della tariffa dell’ASTO, versione del 1° ottobre 2024, al valore del punto di fr. 1.00 più IVA o secondo le posizioni della tariffa dell’OSM, versione del 30 novembre 2023, al valore del punto di fr. 1.00 più IVA.</t>
    </r>
  </si>
  <si>
    <t xml:space="preserve">Protesi degli arti, compresi gli adeguamenti necessari e gli accessori della protesi (calze delle protesi ecc.).
Rimunerazione secondo le posizioni della tariffa dell’ASTO, versione del 1° ottobre 2024, al valore del punto di fr. 1.00 più IVA o secondo le posizioni della tariffa dell’OSM, versione del 30 novembre 2023, al valore del punto di fr. 1.00 più IVA.
</t>
  </si>
  <si>
    <t>Casi speciali per lenti a contatto I
Tutte le categorie d’età. Compreso l’adattamento eseguito dall’optometrista</t>
  </si>
  <si>
    <t>Casi speciali per lenti a contatto II
Tutte le categorie d’età. Senza limite di tempo, per occhio, compreso l’adattamento seguito dall'optometrista</t>
  </si>
  <si>
    <t>Casi speciali per occhiali II
Tutte le categorie d’età. Senza limite di tempo, compreso l’adattamento eseguito dall’optometrista</t>
  </si>
  <si>
    <r>
      <rPr>
        <b/>
        <sz val="11"/>
        <rFont val="Arial"/>
        <family val="2"/>
      </rPr>
      <t>ARTICOLI PER ENTERO- E URETEROSTOMIA</t>
    </r>
    <r>
      <rPr>
        <sz val="11"/>
        <rFont val="Arial"/>
        <family val="2"/>
      </rPr>
      <t xml:space="preserve">
In casi speciali giustificati medicalmente, se le spese sono più elevate, un importo più elevato può essere rimunerato fino al massimo il doppio dell’IMR previsto per la posizione corrispondente, previa garanzia speciale dell’assicuratore il quale tiene conto della raccomandazione del medico di fiducia. </t>
    </r>
  </si>
  <si>
    <r>
      <t xml:space="preserve">Soluzioni reidratanti orali in caso di stomia ad alta portata o di sindrome dell’intestino corto
</t>
    </r>
    <r>
      <rPr>
        <sz val="11"/>
        <rFont val="Arial"/>
        <family val="2"/>
      </rPr>
      <t>Soluzione reidratante orale senza potassio per il trattamento di ipovolemia in caso di stomia ad alta portata o di sindrome dell’intestino corto. La polvere composta da glucosio e sali di sodio deve essere disciolta in acqua.</t>
    </r>
  </si>
  <si>
    <r>
      <t>KÜNSTLICHE ERNÄHRUNG</t>
    </r>
    <r>
      <rPr>
        <sz val="11"/>
        <rFont val="Arial"/>
        <family val="2"/>
      </rPr>
      <t xml:space="preserve"> 
Betreffend Diätmittel bei Geburtsgebrechen siehe die Erläuterungen zu Kapitel 36. Künstliche Ernährung in Ziffer 5 der Definitionen und Erläuterungen zu den einzelnen Produktgruppen in den allgemeinen Vorbemerkungen.</t>
    </r>
  </si>
  <si>
    <r>
      <rPr>
        <b/>
        <sz val="11"/>
        <rFont val="Arial"/>
        <family val="2"/>
      </rPr>
      <t>NUTRITION ARTIFICIELLE</t>
    </r>
    <r>
      <rPr>
        <sz val="11"/>
        <rFont val="Arial"/>
        <family val="2"/>
      </rPr>
      <t xml:space="preserve">
En ce qui concerne les produits diététiques en cas d’infirmité congénitale, voir les explications relatives au chap. 36 Nutrition artificielle, à la section 5 Définitions et commentaires des différents groupes de produits du chap. 1 Remarques préliminaires.</t>
    </r>
  </si>
  <si>
    <r>
      <t xml:space="preserve">NUTRIZIONE ARTIFICIALE
</t>
    </r>
    <r>
      <rPr>
        <sz val="11"/>
        <rFont val="Arial"/>
        <family val="2"/>
      </rPr>
      <t>Per quanto riguarda i prodotti dietetici in caso di infermità congenite si rimanda alle spiegazioni relative al capitolo 36 «Nutrizione artificiale» al punto 5 «Definizioni e spiegazioni sui singoli gruppi di prodotti» nelle osservazioni preliminari.</t>
    </r>
  </si>
  <si>
    <r>
      <t xml:space="preserve">Prodotti dietetici in caso di infermità congenite
</t>
    </r>
    <r>
      <rPr>
        <sz val="11"/>
        <rFont val="Arial"/>
        <family val="2"/>
      </rPr>
      <t>In linea di principio, la rimunerazione di prodotti dietetici in caso di infermità congenite avviene secondo le disposizioni (disposizioni contrattuali, tariffa) dell’AI (v. anche le spiegazioni al punto 2.3).
Nei casi in cui l’assicurato non soddisfa le condizioni per beneficiare delle prestazioni dell’assicurazione sociale pertinente, l’AOMS assume queste prestazioni a condizione che sussista l’obbligo di assunzione delle prestazioni da parte dell’AOMS. L’ammontare della rimunerazione è determinato secondo le disposizioni (disposizioni contrattuali, tariffa) dell’AI.</t>
    </r>
  </si>
  <si>
    <r>
      <t xml:space="preserve">Produits diététiques en cas d’infirmité congénitale
</t>
    </r>
    <r>
      <rPr>
        <sz val="11"/>
        <rFont val="Arial"/>
        <family val="2"/>
      </rPr>
      <t>En principe, la prise en charge des produits diététiques en cas d’infirmité congénitale a lieu selon les dispositions (contrat, tarif) de l’AI (voir également les explications de la section. 2.3).
Dans les cas où la personne assurée ne satisfait pas aux conditions donnant droit aux prestations de l’assurance sociale correspondante, l’AOS prend en charge ces prestations pour autant qu’il existe une obligation de prise en charge. Le montant de la prise en charge est fixé par les dispositions (contrat, tarif) de l’AI.</t>
    </r>
  </si>
  <si>
    <r>
      <t xml:space="preserve">Diätmittel bei Geburtsgebrechen
</t>
    </r>
    <r>
      <rPr>
        <sz val="11"/>
        <rFont val="Arial"/>
        <family val="2"/>
      </rPr>
      <t>Die Vergütung von Diätmitteln bei Geburtsgebrechen erfolgt grundsätzlich gemäss den Bestimmungen (Vertragsbestimmungen, Tarif) der IV (siehe auch Erläuterungen unter 2.3).
In den Fällen, in denen die versicherte Person die Voraussetzungen für den Bezug von Leistungen der entsprechenden Sozialversicherung nicht erfüllt, übernimmt die OKP diese Leistungen, sofern dafür die OKP-Leistungspflicht besteht. Die Höhe der Vergütung erfolgt gemäss den Bestimmungen (Vertragsbestimmungen, Tarif) der IV.</t>
    </r>
  </si>
  <si>
    <t>Limitazione:
• Rimunerazione soltanto se le soluzioni con potassio non sono tollerate
• Indicazioni:
- persone con limitata funzionalità renale o
- persone con iperpotassiemia o rischio di iperpotassiemia
• Durata massima di utilizzo: 90 giorni</t>
  </si>
  <si>
    <t xml:space="preserve">Strisce reattive per il controllo della glicemia per la determinazione e l’indicazione dei valori mediante apparecchio
Senza limitazione per i diabetici dipendenti da insulina e le persone affette da diabete durante la gravidanza
</t>
  </si>
  <si>
    <t>Pauschale für die technische Erstinstruktion und Erstinstallation für stationären Sauerstoff-Konzentrator durch Techniker des Herstellers oder des Anbieters</t>
  </si>
  <si>
    <t>Pauschale für die technische Erstinstruktion und Erstinstallation für portablen Sauerstoff-Konzentrator durch Techniker des Herstellers oder des Anbieters</t>
  </si>
  <si>
    <t xml:space="preserve">Ersatz-Molekularsieb für portablen Sauerstoff-Konzentrator nach Kauf
Wechsel durch technische Fachperson im Rahmen der regulären Wartung (Pos. 14.10.25.90.1)
</t>
  </si>
  <si>
    <t xml:space="preserve">Ersatz-Akku für portablen Sauerstoff-Konzentrator nach Kauf
Nachkauf bei Verschleiss. Bei Neukauf des Konzentrators erworbene spezielle Akku-Packs zählen zum Gerätepreis gemäss Pos. 14.10.22.00.1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</si>
</sst>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18" x14ac:knownFonts="1">
    <font>
      <sz val="11"/>
      <color theme="1"/>
      <name val="Arial"/>
      <family val="2"/>
    </font>
    <font>
      <sz val="11"/>
      <color theme="1"/>
      <name val="Arial"/>
      <family val="2"/>
    </font>
    <font>
      <b/>
      <sz val="11"/>
      <color theme="1"/>
      <name val="Arial"/>
      <family val="2"/>
    </font>
    <font>
      <sz val="11"/>
      <color rgb="FFFF0000"/>
      <name val="Arial"/>
      <family val="2"/>
    </font>
    <font>
      <sz val="11"/>
      <name val="Arial"/>
      <family val="2"/>
    </font>
    <font>
      <sz val="8"/>
      <name val="Arial"/>
      <family val="2"/>
    </font>
    <font>
      <vertAlign val="subscript"/>
      <sz val="11"/>
      <name val="Arial"/>
      <family val="2"/>
    </font>
    <font>
      <strike/>
      <sz val="11"/>
      <name val="Arial"/>
      <family val="2"/>
    </font>
    <font>
      <b/>
      <sz val="11"/>
      <name val="Arial"/>
      <family val="2"/>
    </font>
    <font>
      <vertAlign val="superscript"/>
      <sz val="11"/>
      <name val="Arial"/>
      <family val="2"/>
    </font>
    <font>
      <sz val="10"/>
      <name val="Arial"/>
      <family val="2"/>
    </font>
    <font>
      <u/>
      <sz val="11"/>
      <name val="Arial"/>
      <family val="2"/>
    </font>
    <font>
      <b/>
      <i/>
      <sz val="11"/>
      <name val="Arial"/>
      <family val="2"/>
    </font>
    <font>
      <i/>
      <sz val="11"/>
      <name val="Arial"/>
      <family val="2"/>
    </font>
    <font>
      <strike/>
      <sz val="8"/>
      <name val="Arial"/>
      <family val="2"/>
    </font>
    <font>
      <sz val="8"/>
      <name val="Symbol"/>
      <family val="1"/>
      <charset val="2"/>
    </font>
    <font>
      <b/>
      <sz val="10"/>
      <name val="Arial"/>
      <family val="2"/>
    </font>
    <font>
      <b/>
      <sz val="11"/>
      <color rgb="FFFF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49" fontId="2" fillId="0" borderId="0" xfId="0" applyNumberFormat="1" applyFont="1" applyAlignment="1">
      <alignment horizontal="center" vertical="center"/>
    </xf>
    <xf numFmtId="49" fontId="2" fillId="0" borderId="0" xfId="0" applyNumberFormat="1" applyFont="1" applyAlignment="1">
      <alignment horizontal="left" vertical="top"/>
    </xf>
    <xf numFmtId="49" fontId="2" fillId="0" borderId="0" xfId="0" applyNumberFormat="1" applyFont="1" applyAlignment="1">
      <alignment vertical="top"/>
    </xf>
    <xf numFmtId="0" fontId="2" fillId="0" borderId="0" xfId="0" applyFont="1" applyAlignment="1">
      <alignment horizontal="lef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43" fontId="4" fillId="0" borderId="0" xfId="1" applyFont="1" applyAlignment="1">
      <alignment horizontal="right" vertical="top" wrapText="1"/>
    </xf>
    <xf numFmtId="0" fontId="4" fillId="0" borderId="0" xfId="0" applyFont="1" applyAlignment="1">
      <alignment horizontal="left" vertical="top"/>
    </xf>
    <xf numFmtId="43" fontId="4" fillId="0" borderId="0" xfId="1" applyFont="1" applyAlignment="1">
      <alignment horizontal="right" vertical="top"/>
    </xf>
    <xf numFmtId="14" fontId="4" fillId="0" borderId="0" xfId="0" applyNumberFormat="1" applyFont="1" applyAlignment="1">
      <alignment horizontal="left" vertical="top"/>
    </xf>
    <xf numFmtId="0" fontId="4" fillId="0" borderId="0" xfId="0" applyFont="1" applyAlignment="1">
      <alignment wrapText="1"/>
    </xf>
    <xf numFmtId="0" fontId="8" fillId="0" borderId="0" xfId="0" applyFont="1" applyAlignment="1">
      <alignment vertical="top"/>
    </xf>
    <xf numFmtId="43" fontId="4" fillId="0" borderId="0" xfId="1" applyFont="1" applyFill="1" applyAlignment="1">
      <alignment horizontal="right" vertical="top"/>
    </xf>
    <xf numFmtId="49" fontId="8" fillId="0" borderId="0" xfId="0" applyNumberFormat="1" applyFont="1" applyAlignment="1">
      <alignment horizontal="left" vertical="top"/>
    </xf>
    <xf numFmtId="49" fontId="8" fillId="0" borderId="0" xfId="0" applyNumberFormat="1" applyFont="1" applyAlignment="1">
      <alignment vertical="top"/>
    </xf>
    <xf numFmtId="49" fontId="8" fillId="0" borderId="0" xfId="0" applyNumberFormat="1" applyFont="1" applyAlignment="1">
      <alignment horizontal="center" vertical="center"/>
    </xf>
    <xf numFmtId="0" fontId="7" fillId="0" borderId="0" xfId="0" applyFont="1" applyAlignment="1">
      <alignment vertical="top" wrapText="1"/>
    </xf>
    <xf numFmtId="0" fontId="4" fillId="0" borderId="0" xfId="0" applyFont="1"/>
    <xf numFmtId="0" fontId="8" fillId="0" borderId="0" xfId="0" applyFont="1" applyAlignment="1">
      <alignment vertical="top" wrapText="1"/>
    </xf>
    <xf numFmtId="0" fontId="8" fillId="0" borderId="0" xfId="0" applyFont="1"/>
    <xf numFmtId="0" fontId="10" fillId="0" borderId="0" xfId="0" applyFont="1" applyAlignment="1">
      <alignment horizontal="left" vertical="top" wrapText="1"/>
    </xf>
    <xf numFmtId="0" fontId="4"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top" wrapText="1"/>
    </xf>
    <xf numFmtId="0" fontId="4" fillId="0" borderId="0" xfId="0" applyFont="1" applyAlignment="1">
      <alignment vertical="center" wrapText="1"/>
    </xf>
    <xf numFmtId="43" fontId="4" fillId="0" borderId="0" xfId="1" applyFont="1" applyFill="1" applyAlignment="1">
      <alignment horizontal="right" vertical="top" wrapText="1"/>
    </xf>
    <xf numFmtId="14" fontId="4" fillId="0" borderId="0" xfId="0" applyNumberFormat="1" applyFont="1" applyAlignment="1">
      <alignment horizontal="left" vertical="top" wrapText="1"/>
    </xf>
    <xf numFmtId="0" fontId="3" fillId="0" borderId="0" xfId="0" applyFont="1"/>
    <xf numFmtId="0" fontId="4" fillId="2" borderId="0" xfId="0" applyFont="1" applyFill="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center" vertical="top"/>
    </xf>
    <xf numFmtId="43" fontId="12" fillId="0" borderId="0" xfId="1" applyFont="1" applyAlignment="1">
      <alignment horizontal="right" vertical="top" wrapText="1"/>
    </xf>
    <xf numFmtId="43" fontId="12" fillId="0" borderId="0" xfId="1" applyFont="1" applyFill="1" applyAlignment="1">
      <alignment horizontal="right" vertical="top"/>
    </xf>
    <xf numFmtId="0" fontId="12" fillId="0" borderId="0" xfId="0" applyFont="1" applyAlignment="1">
      <alignment horizontal="left" vertical="top"/>
    </xf>
    <xf numFmtId="43" fontId="4" fillId="0" borderId="0" xfId="1" applyFont="1" applyAlignment="1">
      <alignment vertical="top"/>
    </xf>
    <xf numFmtId="43" fontId="4" fillId="0" borderId="0" xfId="1" applyFont="1" applyAlignment="1">
      <alignment horizontal="left" vertical="top"/>
    </xf>
    <xf numFmtId="0" fontId="8" fillId="0" borderId="0" xfId="0" applyFont="1" applyAlignment="1">
      <alignment vertical="center" wrapText="1"/>
    </xf>
    <xf numFmtId="4" fontId="4" fillId="0" borderId="0" xfId="0" applyNumberFormat="1" applyFont="1" applyAlignment="1">
      <alignment vertical="top"/>
    </xf>
    <xf numFmtId="0" fontId="3" fillId="0" borderId="0" xfId="0" applyFont="1" applyAlignment="1">
      <alignment horizontal="center" vertical="top"/>
    </xf>
    <xf numFmtId="43" fontId="3" fillId="0" borderId="0" xfId="1" applyFont="1" applyAlignment="1">
      <alignment horizontal="right" vertical="top"/>
    </xf>
    <xf numFmtId="0" fontId="3" fillId="0" borderId="0" xfId="0" applyFont="1" applyAlignment="1">
      <alignment vertical="top"/>
    </xf>
    <xf numFmtId="14" fontId="3" fillId="0" borderId="0" xfId="0" applyNumberFormat="1" applyFont="1" applyAlignment="1">
      <alignment horizontal="left" vertical="top"/>
    </xf>
    <xf numFmtId="0" fontId="3" fillId="0" borderId="0" xfId="0" applyFont="1" applyAlignment="1">
      <alignment horizontal="lef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3" fontId="12" fillId="0" borderId="0" xfId="1" applyFont="1" applyAlignment="1">
      <alignment horizontal="left" vertical="top"/>
    </xf>
    <xf numFmtId="43" fontId="12" fillId="0" borderId="0" xfId="1" applyFont="1" applyFill="1" applyAlignment="1">
      <alignment horizontal="left" vertical="top"/>
    </xf>
    <xf numFmtId="49" fontId="8" fillId="0" borderId="0" xfId="0" quotePrefix="1" applyNumberFormat="1" applyFont="1" applyAlignment="1">
      <alignment horizontal="left" vertical="top"/>
    </xf>
    <xf numFmtId="14"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8" fillId="0" borderId="0" xfId="0" applyNumberFormat="1" applyFont="1" applyAlignment="1">
      <alignment horizontal="center" vertical="center" wrapText="1"/>
    </xf>
    <xf numFmtId="0" fontId="4" fillId="0" borderId="0" xfId="0" applyFont="1" applyAlignment="1">
      <alignment horizontal="center" vertical="top" wrapText="1"/>
    </xf>
    <xf numFmtId="0" fontId="15" fillId="0" borderId="0" xfId="0" applyFont="1" applyAlignment="1">
      <alignment horizontal="justify" vertical="center"/>
    </xf>
    <xf numFmtId="0" fontId="4" fillId="0" borderId="0" xfId="0" applyFont="1" applyAlignment="1">
      <alignment horizontal="right" vertical="top"/>
    </xf>
    <xf numFmtId="0" fontId="16" fillId="0" borderId="0" xfId="0" applyFont="1"/>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7" fillId="0" borderId="0" xfId="0" applyFont="1" applyAlignment="1">
      <alignment vertical="top"/>
    </xf>
  </cellXfs>
  <cellStyles count="2">
    <cellStyle name="Komma" xfId="1" builtinId="3"/>
    <cellStyle name="Standard" xfId="0" builtinId="0"/>
  </cellStyles>
  <dxfs count="0"/>
  <tableStyles count="1" defaultTableStyle="TableStyleMedium2" defaultPivotStyle="PivotStyleLight16">
    <tableStyle name="Invisible" pivot="0" table="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219</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219</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217</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216</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218</xdr:row>
      <xdr:rowOff>123825</xdr:rowOff>
    </xdr:from>
    <xdr:ext cx="184731" cy="264560"/>
    <xdr:sp macro="" textlink="">
      <xdr:nvSpPr>
        <xdr:cNvPr id="5" name="Textfeld 4">
          <a:extLst>
            <a:ext uri="{FF2B5EF4-FFF2-40B4-BE49-F238E27FC236}">
              <a16:creationId xmlns:a16="http://schemas.microsoft.com/office/drawing/2014/main" id="{D45185CB-D34B-4AB2-9AD1-0A5EC1FF2877}"/>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219</xdr:row>
      <xdr:rowOff>123825</xdr:rowOff>
    </xdr:from>
    <xdr:ext cx="184731" cy="264560"/>
    <xdr:sp macro="" textlink="">
      <xdr:nvSpPr>
        <xdr:cNvPr id="6" name="Textfeld 5">
          <a:extLst>
            <a:ext uri="{FF2B5EF4-FFF2-40B4-BE49-F238E27FC236}">
              <a16:creationId xmlns:a16="http://schemas.microsoft.com/office/drawing/2014/main" id="{4B735F7C-09BF-4D39-895E-392A4AFC369F}"/>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220</xdr:row>
      <xdr:rowOff>123825</xdr:rowOff>
    </xdr:from>
    <xdr:ext cx="184731" cy="264560"/>
    <xdr:sp macro="" textlink="">
      <xdr:nvSpPr>
        <xdr:cNvPr id="7" name="Textfeld 6">
          <a:extLst>
            <a:ext uri="{FF2B5EF4-FFF2-40B4-BE49-F238E27FC236}">
              <a16:creationId xmlns:a16="http://schemas.microsoft.com/office/drawing/2014/main" id="{72E46CF1-46DD-43F6-96EE-7C7A55BB8D7D}"/>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221</xdr:row>
      <xdr:rowOff>123825</xdr:rowOff>
    </xdr:from>
    <xdr:ext cx="184731" cy="264560"/>
    <xdr:sp macro="" textlink="">
      <xdr:nvSpPr>
        <xdr:cNvPr id="8" name="Textfeld 7">
          <a:extLst>
            <a:ext uri="{FF2B5EF4-FFF2-40B4-BE49-F238E27FC236}">
              <a16:creationId xmlns:a16="http://schemas.microsoft.com/office/drawing/2014/main" id="{C7D765B6-C78C-4AE4-B9F5-731913C597FE}"/>
            </a:ext>
          </a:extLst>
        </xdr:cNvPr>
        <xdr:cNvSpPr txBox="1"/>
      </xdr:nvSpPr>
      <xdr:spPr>
        <a:xfrm>
          <a:off x="10436679" y="146754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222</xdr:row>
      <xdr:rowOff>123825</xdr:rowOff>
    </xdr:from>
    <xdr:ext cx="184731" cy="264560"/>
    <xdr:sp macro="" textlink="">
      <xdr:nvSpPr>
        <xdr:cNvPr id="9" name="Textfeld 8">
          <a:extLst>
            <a:ext uri="{FF2B5EF4-FFF2-40B4-BE49-F238E27FC236}">
              <a16:creationId xmlns:a16="http://schemas.microsoft.com/office/drawing/2014/main" id="{E3F15511-5341-40EA-B289-EF188414B44E}"/>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223</xdr:row>
      <xdr:rowOff>123825</xdr:rowOff>
    </xdr:from>
    <xdr:ext cx="184731" cy="264560"/>
    <xdr:sp macro="" textlink="">
      <xdr:nvSpPr>
        <xdr:cNvPr id="10" name="Textfeld 9">
          <a:extLst>
            <a:ext uri="{FF2B5EF4-FFF2-40B4-BE49-F238E27FC236}">
              <a16:creationId xmlns:a16="http://schemas.microsoft.com/office/drawing/2014/main" id="{7929F781-554B-499D-90AC-4EBE3A179450}"/>
            </a:ext>
          </a:extLst>
        </xdr:cNvPr>
        <xdr:cNvSpPr txBox="1"/>
      </xdr:nvSpPr>
      <xdr:spPr>
        <a:xfrm>
          <a:off x="10436679" y="152918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224</xdr:row>
      <xdr:rowOff>123825</xdr:rowOff>
    </xdr:from>
    <xdr:ext cx="184731" cy="264560"/>
    <xdr:sp macro="" textlink="">
      <xdr:nvSpPr>
        <xdr:cNvPr id="11" name="Textfeld 10">
          <a:extLst>
            <a:ext uri="{FF2B5EF4-FFF2-40B4-BE49-F238E27FC236}">
              <a16:creationId xmlns:a16="http://schemas.microsoft.com/office/drawing/2014/main" id="{ADD9F1A0-F12C-4DD2-BF0D-2EEC3D3666FB}"/>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2" name="Textfeld 11">
          <a:extLst>
            <a:ext uri="{FF2B5EF4-FFF2-40B4-BE49-F238E27FC236}">
              <a16:creationId xmlns:a16="http://schemas.microsoft.com/office/drawing/2014/main" id="{EF5F45EF-16D3-4E89-BA4E-0237CCBE849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225</xdr:row>
      <xdr:rowOff>123825</xdr:rowOff>
    </xdr:from>
    <xdr:ext cx="184731" cy="264560"/>
    <xdr:sp macro="" textlink="">
      <xdr:nvSpPr>
        <xdr:cNvPr id="13" name="Textfeld 12">
          <a:extLst>
            <a:ext uri="{FF2B5EF4-FFF2-40B4-BE49-F238E27FC236}">
              <a16:creationId xmlns:a16="http://schemas.microsoft.com/office/drawing/2014/main" id="{ABF56687-D72C-47FB-8D8A-12CCABCA1F40}"/>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4" name="Textfeld 13">
          <a:extLst>
            <a:ext uri="{FF2B5EF4-FFF2-40B4-BE49-F238E27FC236}">
              <a16:creationId xmlns:a16="http://schemas.microsoft.com/office/drawing/2014/main" id="{889C90F2-A6A6-4665-84C7-7AA32532ED1C}"/>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226</xdr:row>
      <xdr:rowOff>123825</xdr:rowOff>
    </xdr:from>
    <xdr:ext cx="184731" cy="264560"/>
    <xdr:sp macro="" textlink="">
      <xdr:nvSpPr>
        <xdr:cNvPr id="15" name="Textfeld 14">
          <a:extLst>
            <a:ext uri="{FF2B5EF4-FFF2-40B4-BE49-F238E27FC236}">
              <a16:creationId xmlns:a16="http://schemas.microsoft.com/office/drawing/2014/main" id="{712C1907-D419-47A0-9C62-3F076AF86AC8}"/>
            </a:ext>
          </a:extLst>
        </xdr:cNvPr>
        <xdr:cNvSpPr txBox="1"/>
      </xdr:nvSpPr>
      <xdr:spPr>
        <a:xfrm>
          <a:off x="10436679" y="15472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227</xdr:row>
      <xdr:rowOff>123825</xdr:rowOff>
    </xdr:from>
    <xdr:ext cx="184731" cy="264560"/>
    <xdr:sp macro="" textlink="">
      <xdr:nvSpPr>
        <xdr:cNvPr id="16" name="Textfeld 15">
          <a:extLst>
            <a:ext uri="{FF2B5EF4-FFF2-40B4-BE49-F238E27FC236}">
              <a16:creationId xmlns:a16="http://schemas.microsoft.com/office/drawing/2014/main" id="{50A6D807-4FAF-4141-B0AF-AE0457D26CA1}"/>
            </a:ext>
          </a:extLst>
        </xdr:cNvPr>
        <xdr:cNvSpPr txBox="1"/>
      </xdr:nvSpPr>
      <xdr:spPr>
        <a:xfrm>
          <a:off x="10436679" y="154918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229</xdr:row>
      <xdr:rowOff>123825</xdr:rowOff>
    </xdr:from>
    <xdr:ext cx="184731" cy="264560"/>
    <xdr:sp macro="" textlink="">
      <xdr:nvSpPr>
        <xdr:cNvPr id="17" name="Textfeld 16">
          <a:extLst>
            <a:ext uri="{FF2B5EF4-FFF2-40B4-BE49-F238E27FC236}">
              <a16:creationId xmlns:a16="http://schemas.microsoft.com/office/drawing/2014/main" id="{1395E9DF-42BD-4B5D-9685-59797B6050C4}"/>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230</xdr:row>
      <xdr:rowOff>123825</xdr:rowOff>
    </xdr:from>
    <xdr:ext cx="184731" cy="264560"/>
    <xdr:sp macro="" textlink="">
      <xdr:nvSpPr>
        <xdr:cNvPr id="18" name="Textfeld 17">
          <a:extLst>
            <a:ext uri="{FF2B5EF4-FFF2-40B4-BE49-F238E27FC236}">
              <a16:creationId xmlns:a16="http://schemas.microsoft.com/office/drawing/2014/main" id="{991C29D1-9E40-48D0-BBD6-615A4CDA3B66}"/>
            </a:ext>
          </a:extLst>
        </xdr:cNvPr>
        <xdr:cNvSpPr txBox="1"/>
      </xdr:nvSpPr>
      <xdr:spPr>
        <a:xfrm>
          <a:off x="10436679" y="1590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231</xdr:row>
      <xdr:rowOff>123825</xdr:rowOff>
    </xdr:from>
    <xdr:ext cx="184731" cy="264560"/>
    <xdr:sp macro="" textlink="">
      <xdr:nvSpPr>
        <xdr:cNvPr id="19" name="Textfeld 18">
          <a:extLst>
            <a:ext uri="{FF2B5EF4-FFF2-40B4-BE49-F238E27FC236}">
              <a16:creationId xmlns:a16="http://schemas.microsoft.com/office/drawing/2014/main" id="{4E9B9DA7-402D-49A7-A432-D39712391E1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232</xdr:row>
      <xdr:rowOff>123825</xdr:rowOff>
    </xdr:from>
    <xdr:ext cx="184731" cy="264560"/>
    <xdr:sp macro="" textlink="">
      <xdr:nvSpPr>
        <xdr:cNvPr id="20" name="Textfeld 19">
          <a:extLst>
            <a:ext uri="{FF2B5EF4-FFF2-40B4-BE49-F238E27FC236}">
              <a16:creationId xmlns:a16="http://schemas.microsoft.com/office/drawing/2014/main" id="{E44A4A26-04C7-4B5E-B7E4-1E4ACFF480EE}"/>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233</xdr:row>
      <xdr:rowOff>123825</xdr:rowOff>
    </xdr:from>
    <xdr:ext cx="184731" cy="264560"/>
    <xdr:sp macro="" textlink="">
      <xdr:nvSpPr>
        <xdr:cNvPr id="21" name="Textfeld 20">
          <a:extLst>
            <a:ext uri="{FF2B5EF4-FFF2-40B4-BE49-F238E27FC236}">
              <a16:creationId xmlns:a16="http://schemas.microsoft.com/office/drawing/2014/main" id="{383158D7-A58B-4C07-999D-AA4CB9D4BFBC}"/>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234</xdr:row>
      <xdr:rowOff>123825</xdr:rowOff>
    </xdr:from>
    <xdr:ext cx="184731" cy="264560"/>
    <xdr:sp macro="" textlink="">
      <xdr:nvSpPr>
        <xdr:cNvPr id="22" name="Textfeld 21">
          <a:extLst>
            <a:ext uri="{FF2B5EF4-FFF2-40B4-BE49-F238E27FC236}">
              <a16:creationId xmlns:a16="http://schemas.microsoft.com/office/drawing/2014/main" id="{63EACB6A-21D9-4D45-8873-6D4125E25546}"/>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235</xdr:row>
      <xdr:rowOff>123825</xdr:rowOff>
    </xdr:from>
    <xdr:ext cx="184731" cy="264560"/>
    <xdr:sp macro="" textlink="">
      <xdr:nvSpPr>
        <xdr:cNvPr id="23" name="Textfeld 22">
          <a:extLst>
            <a:ext uri="{FF2B5EF4-FFF2-40B4-BE49-F238E27FC236}">
              <a16:creationId xmlns:a16="http://schemas.microsoft.com/office/drawing/2014/main" id="{9D42F1DB-99F3-4221-8050-985401AF57FA}"/>
            </a:ext>
          </a:extLst>
        </xdr:cNvPr>
        <xdr:cNvSpPr txBox="1"/>
      </xdr:nvSpPr>
      <xdr:spPr>
        <a:xfrm>
          <a:off x="10436679" y="165205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238</xdr:row>
      <xdr:rowOff>123825</xdr:rowOff>
    </xdr:from>
    <xdr:ext cx="184731" cy="264560"/>
    <xdr:sp macro="" textlink="">
      <xdr:nvSpPr>
        <xdr:cNvPr id="24" name="Textfeld 23">
          <a:extLst>
            <a:ext uri="{FF2B5EF4-FFF2-40B4-BE49-F238E27FC236}">
              <a16:creationId xmlns:a16="http://schemas.microsoft.com/office/drawing/2014/main" id="{1EE642E3-95C0-4F9C-A5ED-80057B76A183}"/>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240</xdr:row>
      <xdr:rowOff>123825</xdr:rowOff>
    </xdr:from>
    <xdr:ext cx="184731" cy="264560"/>
    <xdr:sp macro="" textlink="">
      <xdr:nvSpPr>
        <xdr:cNvPr id="26" name="Textfeld 25">
          <a:extLst>
            <a:ext uri="{FF2B5EF4-FFF2-40B4-BE49-F238E27FC236}">
              <a16:creationId xmlns:a16="http://schemas.microsoft.com/office/drawing/2014/main" id="{B818289C-97AA-4ACE-BFC9-15137DBD417D}"/>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243</xdr:row>
      <xdr:rowOff>123825</xdr:rowOff>
    </xdr:from>
    <xdr:ext cx="184731" cy="264560"/>
    <xdr:sp macro="" textlink="">
      <xdr:nvSpPr>
        <xdr:cNvPr id="29" name="Textfeld 28">
          <a:extLst>
            <a:ext uri="{FF2B5EF4-FFF2-40B4-BE49-F238E27FC236}">
              <a16:creationId xmlns:a16="http://schemas.microsoft.com/office/drawing/2014/main" id="{1387A5FD-8487-4BBB-8D12-B12C6AF56EE4}"/>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244</xdr:row>
      <xdr:rowOff>123825</xdr:rowOff>
    </xdr:from>
    <xdr:ext cx="184731" cy="264560"/>
    <xdr:sp macro="" textlink="">
      <xdr:nvSpPr>
        <xdr:cNvPr id="30" name="Textfeld 29">
          <a:extLst>
            <a:ext uri="{FF2B5EF4-FFF2-40B4-BE49-F238E27FC236}">
              <a16:creationId xmlns:a16="http://schemas.microsoft.com/office/drawing/2014/main" id="{3A59B429-DF78-44FC-94B6-EBA8CACA4616}"/>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248</xdr:row>
      <xdr:rowOff>123825</xdr:rowOff>
    </xdr:from>
    <xdr:ext cx="184731" cy="264560"/>
    <xdr:sp macro="" textlink="">
      <xdr:nvSpPr>
        <xdr:cNvPr id="34" name="Textfeld 33">
          <a:extLst>
            <a:ext uri="{FF2B5EF4-FFF2-40B4-BE49-F238E27FC236}">
              <a16:creationId xmlns:a16="http://schemas.microsoft.com/office/drawing/2014/main" id="{04193883-1FB6-49D3-9025-A18A0045D89F}"/>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249</xdr:row>
      <xdr:rowOff>123825</xdr:rowOff>
    </xdr:from>
    <xdr:ext cx="184731" cy="264560"/>
    <xdr:sp macro="" textlink="">
      <xdr:nvSpPr>
        <xdr:cNvPr id="35" name="Textfeld 34">
          <a:extLst>
            <a:ext uri="{FF2B5EF4-FFF2-40B4-BE49-F238E27FC236}">
              <a16:creationId xmlns:a16="http://schemas.microsoft.com/office/drawing/2014/main" id="{C02A84C6-87E2-40BF-9A9E-4B4936A3A349}"/>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250</xdr:row>
      <xdr:rowOff>123825</xdr:rowOff>
    </xdr:from>
    <xdr:ext cx="184731" cy="264560"/>
    <xdr:sp macro="" textlink="">
      <xdr:nvSpPr>
        <xdr:cNvPr id="36" name="Textfeld 35">
          <a:extLst>
            <a:ext uri="{FF2B5EF4-FFF2-40B4-BE49-F238E27FC236}">
              <a16:creationId xmlns:a16="http://schemas.microsoft.com/office/drawing/2014/main" id="{248DD8FE-855A-4307-BCB6-95960E8EB6A1}"/>
            </a:ext>
          </a:extLst>
        </xdr:cNvPr>
        <xdr:cNvSpPr txBox="1"/>
      </xdr:nvSpPr>
      <xdr:spPr>
        <a:xfrm>
          <a:off x="10436679" y="172635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251</xdr:row>
      <xdr:rowOff>123825</xdr:rowOff>
    </xdr:from>
    <xdr:ext cx="184731" cy="264560"/>
    <xdr:sp macro="" textlink="">
      <xdr:nvSpPr>
        <xdr:cNvPr id="37" name="Textfeld 36">
          <a:extLst>
            <a:ext uri="{FF2B5EF4-FFF2-40B4-BE49-F238E27FC236}">
              <a16:creationId xmlns:a16="http://schemas.microsoft.com/office/drawing/2014/main" id="{691DDE29-CD71-463D-AF17-51A64FB94660}"/>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252</xdr:row>
      <xdr:rowOff>123825</xdr:rowOff>
    </xdr:from>
    <xdr:ext cx="184731" cy="264560"/>
    <xdr:sp macro="" textlink="">
      <xdr:nvSpPr>
        <xdr:cNvPr id="38" name="Textfeld 37">
          <a:extLst>
            <a:ext uri="{FF2B5EF4-FFF2-40B4-BE49-F238E27FC236}">
              <a16:creationId xmlns:a16="http://schemas.microsoft.com/office/drawing/2014/main" id="{5B038533-0A4B-4CC7-A73D-84342D7B8228}"/>
            </a:ext>
          </a:extLst>
        </xdr:cNvPr>
        <xdr:cNvSpPr txBox="1"/>
      </xdr:nvSpPr>
      <xdr:spPr>
        <a:xfrm>
          <a:off x="10436679" y="200978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254</xdr:row>
      <xdr:rowOff>123825</xdr:rowOff>
    </xdr:from>
    <xdr:ext cx="184731" cy="264560"/>
    <xdr:sp macro="" textlink="">
      <xdr:nvSpPr>
        <xdr:cNvPr id="39" name="Textfeld 38">
          <a:extLst>
            <a:ext uri="{FF2B5EF4-FFF2-40B4-BE49-F238E27FC236}">
              <a16:creationId xmlns:a16="http://schemas.microsoft.com/office/drawing/2014/main" id="{D69E6B16-BD2D-49B1-9EE3-98993C74F0F2}"/>
            </a:ext>
          </a:extLst>
        </xdr:cNvPr>
        <xdr:cNvSpPr txBox="1"/>
      </xdr:nvSpPr>
      <xdr:spPr>
        <a:xfrm>
          <a:off x="10436679" y="203686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260</xdr:row>
      <xdr:rowOff>123825</xdr:rowOff>
    </xdr:from>
    <xdr:ext cx="184731" cy="264560"/>
    <xdr:sp macro="" textlink="">
      <xdr:nvSpPr>
        <xdr:cNvPr id="40" name="Textfeld 39">
          <a:extLst>
            <a:ext uri="{FF2B5EF4-FFF2-40B4-BE49-F238E27FC236}">
              <a16:creationId xmlns:a16="http://schemas.microsoft.com/office/drawing/2014/main" id="{3629F073-2BD6-4EF4-81FD-6CDABE8D0801}"/>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261</xdr:row>
      <xdr:rowOff>123825</xdr:rowOff>
    </xdr:from>
    <xdr:ext cx="184731" cy="264560"/>
    <xdr:sp macro="" textlink="">
      <xdr:nvSpPr>
        <xdr:cNvPr id="41" name="Textfeld 40">
          <a:extLst>
            <a:ext uri="{FF2B5EF4-FFF2-40B4-BE49-F238E27FC236}">
              <a16:creationId xmlns:a16="http://schemas.microsoft.com/office/drawing/2014/main" id="{4EBC9C54-D2BA-420E-8005-FB01B51BE8DB}"/>
            </a:ext>
          </a:extLst>
        </xdr:cNvPr>
        <xdr:cNvSpPr txBox="1"/>
      </xdr:nvSpPr>
      <xdr:spPr>
        <a:xfrm>
          <a:off x="10436679" y="2064081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263</xdr:row>
      <xdr:rowOff>123825</xdr:rowOff>
    </xdr:from>
    <xdr:ext cx="184731" cy="264560"/>
    <xdr:sp macro="" textlink="">
      <xdr:nvSpPr>
        <xdr:cNvPr id="42" name="Textfeld 41">
          <a:extLst>
            <a:ext uri="{FF2B5EF4-FFF2-40B4-BE49-F238E27FC236}">
              <a16:creationId xmlns:a16="http://schemas.microsoft.com/office/drawing/2014/main" id="{6B64EBDA-E3FD-469D-BEC7-D91746BADF96}"/>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264</xdr:row>
      <xdr:rowOff>123825</xdr:rowOff>
    </xdr:from>
    <xdr:ext cx="184731" cy="264560"/>
    <xdr:sp macro="" textlink="">
      <xdr:nvSpPr>
        <xdr:cNvPr id="43" name="Textfeld 42">
          <a:extLst>
            <a:ext uri="{FF2B5EF4-FFF2-40B4-BE49-F238E27FC236}">
              <a16:creationId xmlns:a16="http://schemas.microsoft.com/office/drawing/2014/main" id="{8B55FFF1-A811-4445-9412-0BC01B2451A5}"/>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265</xdr:row>
      <xdr:rowOff>123825</xdr:rowOff>
    </xdr:from>
    <xdr:ext cx="184731" cy="264560"/>
    <xdr:sp macro="" textlink="">
      <xdr:nvSpPr>
        <xdr:cNvPr id="44" name="Textfeld 43">
          <a:extLst>
            <a:ext uri="{FF2B5EF4-FFF2-40B4-BE49-F238E27FC236}">
              <a16:creationId xmlns:a16="http://schemas.microsoft.com/office/drawing/2014/main" id="{3B048F43-BADB-4203-98E3-97C983CFB691}"/>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266</xdr:row>
      <xdr:rowOff>123825</xdr:rowOff>
    </xdr:from>
    <xdr:ext cx="184731" cy="264560"/>
    <xdr:sp macro="" textlink="">
      <xdr:nvSpPr>
        <xdr:cNvPr id="45" name="Textfeld 44">
          <a:extLst>
            <a:ext uri="{FF2B5EF4-FFF2-40B4-BE49-F238E27FC236}">
              <a16:creationId xmlns:a16="http://schemas.microsoft.com/office/drawing/2014/main" id="{CF544C9D-755E-4813-89EC-146B3E362F27}"/>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267</xdr:row>
      <xdr:rowOff>123825</xdr:rowOff>
    </xdr:from>
    <xdr:ext cx="184731" cy="264560"/>
    <xdr:sp macro="" textlink="">
      <xdr:nvSpPr>
        <xdr:cNvPr id="46" name="Textfeld 45">
          <a:extLst>
            <a:ext uri="{FF2B5EF4-FFF2-40B4-BE49-F238E27FC236}">
              <a16:creationId xmlns:a16="http://schemas.microsoft.com/office/drawing/2014/main" id="{400BB2B2-75A9-4608-88CE-F2E2BA9954C8}"/>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268</xdr:row>
      <xdr:rowOff>123825</xdr:rowOff>
    </xdr:from>
    <xdr:ext cx="184731" cy="264560"/>
    <xdr:sp macro="" textlink="">
      <xdr:nvSpPr>
        <xdr:cNvPr id="47" name="Textfeld 46">
          <a:extLst>
            <a:ext uri="{FF2B5EF4-FFF2-40B4-BE49-F238E27FC236}">
              <a16:creationId xmlns:a16="http://schemas.microsoft.com/office/drawing/2014/main" id="{92715EBD-86FC-419B-9EA7-EA3A8F0DB7F0}"/>
            </a:ext>
          </a:extLst>
        </xdr:cNvPr>
        <xdr:cNvSpPr txBox="1"/>
      </xdr:nvSpPr>
      <xdr:spPr>
        <a:xfrm>
          <a:off x="10436679" y="213824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270</xdr:row>
      <xdr:rowOff>123825</xdr:rowOff>
    </xdr:from>
    <xdr:ext cx="184731" cy="264560"/>
    <xdr:sp macro="" textlink="">
      <xdr:nvSpPr>
        <xdr:cNvPr id="48" name="Textfeld 47">
          <a:extLst>
            <a:ext uri="{FF2B5EF4-FFF2-40B4-BE49-F238E27FC236}">
              <a16:creationId xmlns:a16="http://schemas.microsoft.com/office/drawing/2014/main" id="{58D33868-AD91-4C55-8D2E-BFA8CDF1089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271</xdr:row>
      <xdr:rowOff>123825</xdr:rowOff>
    </xdr:from>
    <xdr:ext cx="184731" cy="264560"/>
    <xdr:sp macro="" textlink="">
      <xdr:nvSpPr>
        <xdr:cNvPr id="49" name="Textfeld 48">
          <a:extLst>
            <a:ext uri="{FF2B5EF4-FFF2-40B4-BE49-F238E27FC236}">
              <a16:creationId xmlns:a16="http://schemas.microsoft.com/office/drawing/2014/main" id="{26AD94FA-5CB8-4B74-BE87-F716006ABCC9}"/>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272</xdr:row>
      <xdr:rowOff>123825</xdr:rowOff>
    </xdr:from>
    <xdr:ext cx="184731" cy="264560"/>
    <xdr:sp macro="" textlink="">
      <xdr:nvSpPr>
        <xdr:cNvPr id="50" name="Textfeld 49">
          <a:extLst>
            <a:ext uri="{FF2B5EF4-FFF2-40B4-BE49-F238E27FC236}">
              <a16:creationId xmlns:a16="http://schemas.microsoft.com/office/drawing/2014/main" id="{338E4269-74AD-4433-A761-612E3BAC3580}"/>
            </a:ext>
          </a:extLst>
        </xdr:cNvPr>
        <xdr:cNvSpPr txBox="1"/>
      </xdr:nvSpPr>
      <xdr:spPr>
        <a:xfrm>
          <a:off x="10436679" y="2237980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274</xdr:row>
      <xdr:rowOff>123825</xdr:rowOff>
    </xdr:from>
    <xdr:ext cx="184731" cy="264560"/>
    <xdr:sp macro="" textlink="">
      <xdr:nvSpPr>
        <xdr:cNvPr id="51" name="Textfeld 50">
          <a:extLst>
            <a:ext uri="{FF2B5EF4-FFF2-40B4-BE49-F238E27FC236}">
              <a16:creationId xmlns:a16="http://schemas.microsoft.com/office/drawing/2014/main" id="{1D706F0C-D1F4-4149-9D68-3834D88353FE}"/>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275</xdr:row>
      <xdr:rowOff>123825</xdr:rowOff>
    </xdr:from>
    <xdr:ext cx="184731" cy="264560"/>
    <xdr:sp macro="" textlink="">
      <xdr:nvSpPr>
        <xdr:cNvPr id="52" name="Textfeld 51">
          <a:extLst>
            <a:ext uri="{FF2B5EF4-FFF2-40B4-BE49-F238E27FC236}">
              <a16:creationId xmlns:a16="http://schemas.microsoft.com/office/drawing/2014/main" id="{23878C97-3908-44E5-9E31-4C43559597C0}"/>
            </a:ext>
          </a:extLst>
        </xdr:cNvPr>
        <xdr:cNvSpPr txBox="1"/>
      </xdr:nvSpPr>
      <xdr:spPr>
        <a:xfrm>
          <a:off x="10436679" y="228982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277</xdr:row>
      <xdr:rowOff>123825</xdr:rowOff>
    </xdr:from>
    <xdr:ext cx="184731" cy="264560"/>
    <xdr:sp macro="" textlink="">
      <xdr:nvSpPr>
        <xdr:cNvPr id="53" name="Textfeld 52">
          <a:extLst>
            <a:ext uri="{FF2B5EF4-FFF2-40B4-BE49-F238E27FC236}">
              <a16:creationId xmlns:a16="http://schemas.microsoft.com/office/drawing/2014/main" id="{CEF62200-2891-4CC1-9C11-8550BD88707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278</xdr:row>
      <xdr:rowOff>123825</xdr:rowOff>
    </xdr:from>
    <xdr:ext cx="184731" cy="264560"/>
    <xdr:sp macro="" textlink="">
      <xdr:nvSpPr>
        <xdr:cNvPr id="54" name="Textfeld 53">
          <a:extLst>
            <a:ext uri="{FF2B5EF4-FFF2-40B4-BE49-F238E27FC236}">
              <a16:creationId xmlns:a16="http://schemas.microsoft.com/office/drawing/2014/main" id="{DCABC8E7-0004-46D1-9B52-60CA9F7A45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279</xdr:row>
      <xdr:rowOff>123825</xdr:rowOff>
    </xdr:from>
    <xdr:ext cx="184731" cy="264560"/>
    <xdr:sp macro="" textlink="">
      <xdr:nvSpPr>
        <xdr:cNvPr id="55" name="Textfeld 54">
          <a:extLst>
            <a:ext uri="{FF2B5EF4-FFF2-40B4-BE49-F238E27FC236}">
              <a16:creationId xmlns:a16="http://schemas.microsoft.com/office/drawing/2014/main" id="{68DB146C-B05B-4321-8A5E-390C9BBF8482}"/>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280</xdr:row>
      <xdr:rowOff>123825</xdr:rowOff>
    </xdr:from>
    <xdr:ext cx="184731" cy="264560"/>
    <xdr:sp macro="" textlink="">
      <xdr:nvSpPr>
        <xdr:cNvPr id="56" name="Textfeld 55">
          <a:extLst>
            <a:ext uri="{FF2B5EF4-FFF2-40B4-BE49-F238E27FC236}">
              <a16:creationId xmlns:a16="http://schemas.microsoft.com/office/drawing/2014/main" id="{4D060D15-E5CE-47E1-82D9-D4521A0B83B4}"/>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281</xdr:row>
      <xdr:rowOff>123825</xdr:rowOff>
    </xdr:from>
    <xdr:ext cx="184731" cy="264560"/>
    <xdr:sp macro="" textlink="">
      <xdr:nvSpPr>
        <xdr:cNvPr id="57" name="Textfeld 56">
          <a:extLst>
            <a:ext uri="{FF2B5EF4-FFF2-40B4-BE49-F238E27FC236}">
              <a16:creationId xmlns:a16="http://schemas.microsoft.com/office/drawing/2014/main" id="{EDA52C25-8129-4058-8DE9-67C0B96E939A}"/>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282</xdr:row>
      <xdr:rowOff>123825</xdr:rowOff>
    </xdr:from>
    <xdr:ext cx="184731" cy="264560"/>
    <xdr:sp macro="" textlink="">
      <xdr:nvSpPr>
        <xdr:cNvPr id="58" name="Textfeld 57">
          <a:extLst>
            <a:ext uri="{FF2B5EF4-FFF2-40B4-BE49-F238E27FC236}">
              <a16:creationId xmlns:a16="http://schemas.microsoft.com/office/drawing/2014/main" id="{D24A0630-1966-4AB0-A4EF-0CEED42E4A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283</xdr:row>
      <xdr:rowOff>123825</xdr:rowOff>
    </xdr:from>
    <xdr:ext cx="184731" cy="264560"/>
    <xdr:sp macro="" textlink="">
      <xdr:nvSpPr>
        <xdr:cNvPr id="59" name="Textfeld 58">
          <a:extLst>
            <a:ext uri="{FF2B5EF4-FFF2-40B4-BE49-F238E27FC236}">
              <a16:creationId xmlns:a16="http://schemas.microsoft.com/office/drawing/2014/main" id="{1EB30A03-21E5-45F6-ADC3-3E59D4837D40}"/>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284</xdr:row>
      <xdr:rowOff>123825</xdr:rowOff>
    </xdr:from>
    <xdr:ext cx="184731" cy="264560"/>
    <xdr:sp macro="" textlink="">
      <xdr:nvSpPr>
        <xdr:cNvPr id="60" name="Textfeld 59">
          <a:extLst>
            <a:ext uri="{FF2B5EF4-FFF2-40B4-BE49-F238E27FC236}">
              <a16:creationId xmlns:a16="http://schemas.microsoft.com/office/drawing/2014/main" id="{704638A5-4344-4662-925C-4FC7ADCBD66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285</xdr:row>
      <xdr:rowOff>123825</xdr:rowOff>
    </xdr:from>
    <xdr:ext cx="184731" cy="264560"/>
    <xdr:sp macro="" textlink="">
      <xdr:nvSpPr>
        <xdr:cNvPr id="61" name="Textfeld 60">
          <a:extLst>
            <a:ext uri="{FF2B5EF4-FFF2-40B4-BE49-F238E27FC236}">
              <a16:creationId xmlns:a16="http://schemas.microsoft.com/office/drawing/2014/main" id="{BFFD0F95-A9ED-482F-BF5D-2BCB122F2D0E}"/>
            </a:ext>
          </a:extLst>
        </xdr:cNvPr>
        <xdr:cNvSpPr txBox="1"/>
      </xdr:nvSpPr>
      <xdr:spPr>
        <a:xfrm>
          <a:off x="10436679" y="233663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287</xdr:row>
      <xdr:rowOff>123825</xdr:rowOff>
    </xdr:from>
    <xdr:ext cx="184731" cy="264560"/>
    <xdr:sp macro="" textlink="">
      <xdr:nvSpPr>
        <xdr:cNvPr id="62" name="Textfeld 61">
          <a:extLst>
            <a:ext uri="{FF2B5EF4-FFF2-40B4-BE49-F238E27FC236}">
              <a16:creationId xmlns:a16="http://schemas.microsoft.com/office/drawing/2014/main" id="{548F8F22-5DD9-46C3-8E84-6E6325A1876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288</xdr:row>
      <xdr:rowOff>123825</xdr:rowOff>
    </xdr:from>
    <xdr:ext cx="184731" cy="264560"/>
    <xdr:sp macro="" textlink="">
      <xdr:nvSpPr>
        <xdr:cNvPr id="63" name="Textfeld 62">
          <a:extLst>
            <a:ext uri="{FF2B5EF4-FFF2-40B4-BE49-F238E27FC236}">
              <a16:creationId xmlns:a16="http://schemas.microsoft.com/office/drawing/2014/main" id="{34D49028-1779-44BA-9390-7C4C037FC189}"/>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289</xdr:row>
      <xdr:rowOff>123825</xdr:rowOff>
    </xdr:from>
    <xdr:ext cx="184731" cy="264560"/>
    <xdr:sp macro="" textlink="">
      <xdr:nvSpPr>
        <xdr:cNvPr id="64" name="Textfeld 63">
          <a:extLst>
            <a:ext uri="{FF2B5EF4-FFF2-40B4-BE49-F238E27FC236}">
              <a16:creationId xmlns:a16="http://schemas.microsoft.com/office/drawing/2014/main" id="{0C756100-0E68-45EA-9991-ACDA83566DED}"/>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290</xdr:row>
      <xdr:rowOff>123825</xdr:rowOff>
    </xdr:from>
    <xdr:ext cx="184731" cy="264560"/>
    <xdr:sp macro="" textlink="">
      <xdr:nvSpPr>
        <xdr:cNvPr id="65" name="Textfeld 64">
          <a:extLst>
            <a:ext uri="{FF2B5EF4-FFF2-40B4-BE49-F238E27FC236}">
              <a16:creationId xmlns:a16="http://schemas.microsoft.com/office/drawing/2014/main" id="{F3EB506E-1572-4F37-9998-78856CB538A5}"/>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66" name="Textfeld 65">
          <a:extLst>
            <a:ext uri="{FF2B5EF4-FFF2-40B4-BE49-F238E27FC236}">
              <a16:creationId xmlns:a16="http://schemas.microsoft.com/office/drawing/2014/main" id="{02D90B4A-8065-4A92-9583-8D9BC3A3117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292</xdr:row>
      <xdr:rowOff>123825</xdr:rowOff>
    </xdr:from>
    <xdr:ext cx="184731" cy="264560"/>
    <xdr:sp macro="" textlink="">
      <xdr:nvSpPr>
        <xdr:cNvPr id="67" name="Textfeld 66">
          <a:extLst>
            <a:ext uri="{FF2B5EF4-FFF2-40B4-BE49-F238E27FC236}">
              <a16:creationId xmlns:a16="http://schemas.microsoft.com/office/drawing/2014/main" id="{80D16601-8494-4B80-BA63-B54EEDD0F12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293</xdr:row>
      <xdr:rowOff>123825</xdr:rowOff>
    </xdr:from>
    <xdr:ext cx="184731" cy="264560"/>
    <xdr:sp macro="" textlink="">
      <xdr:nvSpPr>
        <xdr:cNvPr id="68" name="Textfeld 67">
          <a:extLst>
            <a:ext uri="{FF2B5EF4-FFF2-40B4-BE49-F238E27FC236}">
              <a16:creationId xmlns:a16="http://schemas.microsoft.com/office/drawing/2014/main" id="{493BA356-DC32-4F12-BB79-57D102E0B37B}"/>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294</xdr:row>
      <xdr:rowOff>123825</xdr:rowOff>
    </xdr:from>
    <xdr:ext cx="184731" cy="264560"/>
    <xdr:sp macro="" textlink="">
      <xdr:nvSpPr>
        <xdr:cNvPr id="69" name="Textfeld 68">
          <a:extLst>
            <a:ext uri="{FF2B5EF4-FFF2-40B4-BE49-F238E27FC236}">
              <a16:creationId xmlns:a16="http://schemas.microsoft.com/office/drawing/2014/main" id="{041CF353-6CC9-4044-94E6-7F838F24CB64}"/>
            </a:ext>
          </a:extLst>
        </xdr:cNvPr>
        <xdr:cNvSpPr txBox="1"/>
      </xdr:nvSpPr>
      <xdr:spPr>
        <a:xfrm>
          <a:off x="10436679" y="247542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298</xdr:row>
      <xdr:rowOff>123825</xdr:rowOff>
    </xdr:from>
    <xdr:ext cx="184731" cy="264560"/>
    <xdr:sp macro="" textlink="">
      <xdr:nvSpPr>
        <xdr:cNvPr id="70" name="Textfeld 69">
          <a:extLst>
            <a:ext uri="{FF2B5EF4-FFF2-40B4-BE49-F238E27FC236}">
              <a16:creationId xmlns:a16="http://schemas.microsoft.com/office/drawing/2014/main" id="{C50CB8FF-779A-48BC-9358-C834B60D5F9A}"/>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299</xdr:row>
      <xdr:rowOff>123825</xdr:rowOff>
    </xdr:from>
    <xdr:ext cx="184731" cy="264560"/>
    <xdr:sp macro="" textlink="">
      <xdr:nvSpPr>
        <xdr:cNvPr id="71" name="Textfeld 70">
          <a:extLst>
            <a:ext uri="{FF2B5EF4-FFF2-40B4-BE49-F238E27FC236}">
              <a16:creationId xmlns:a16="http://schemas.microsoft.com/office/drawing/2014/main" id="{B0362354-1535-4835-8F34-251D4AB0883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300</xdr:row>
      <xdr:rowOff>123825</xdr:rowOff>
    </xdr:from>
    <xdr:ext cx="184731" cy="264560"/>
    <xdr:sp macro="" textlink="">
      <xdr:nvSpPr>
        <xdr:cNvPr id="72" name="Textfeld 71">
          <a:extLst>
            <a:ext uri="{FF2B5EF4-FFF2-40B4-BE49-F238E27FC236}">
              <a16:creationId xmlns:a16="http://schemas.microsoft.com/office/drawing/2014/main" id="{84C224A1-B656-4EF8-A1AA-4A97A9DD0023}"/>
            </a:ext>
          </a:extLst>
        </xdr:cNvPr>
        <xdr:cNvSpPr txBox="1"/>
      </xdr:nvSpPr>
      <xdr:spPr>
        <a:xfrm>
          <a:off x="10436679" y="2638574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301</xdr:row>
      <xdr:rowOff>123825</xdr:rowOff>
    </xdr:from>
    <xdr:ext cx="184731" cy="264560"/>
    <xdr:sp macro="" textlink="">
      <xdr:nvSpPr>
        <xdr:cNvPr id="73" name="Textfeld 72">
          <a:extLst>
            <a:ext uri="{FF2B5EF4-FFF2-40B4-BE49-F238E27FC236}">
              <a16:creationId xmlns:a16="http://schemas.microsoft.com/office/drawing/2014/main" id="{F48C93CC-B5A9-4CAF-B360-AC29A9EC4C2D}"/>
            </a:ext>
          </a:extLst>
        </xdr:cNvPr>
        <xdr:cNvSpPr txBox="1"/>
      </xdr:nvSpPr>
      <xdr:spPr>
        <a:xfrm>
          <a:off x="10436679" y="2694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302</xdr:row>
      <xdr:rowOff>123825</xdr:rowOff>
    </xdr:from>
    <xdr:ext cx="184731" cy="264560"/>
    <xdr:sp macro="" textlink="">
      <xdr:nvSpPr>
        <xdr:cNvPr id="74" name="Textfeld 73">
          <a:extLst>
            <a:ext uri="{FF2B5EF4-FFF2-40B4-BE49-F238E27FC236}">
              <a16:creationId xmlns:a16="http://schemas.microsoft.com/office/drawing/2014/main" id="{710944AB-D44B-410D-B5EE-5A83CB19E4E5}"/>
            </a:ext>
          </a:extLst>
        </xdr:cNvPr>
        <xdr:cNvSpPr txBox="1"/>
      </xdr:nvSpPr>
      <xdr:spPr>
        <a:xfrm>
          <a:off x="10436679" y="269858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304</xdr:row>
      <xdr:rowOff>123825</xdr:rowOff>
    </xdr:from>
    <xdr:ext cx="184731" cy="264560"/>
    <xdr:sp macro="" textlink="">
      <xdr:nvSpPr>
        <xdr:cNvPr id="75" name="Textfeld 74">
          <a:extLst>
            <a:ext uri="{FF2B5EF4-FFF2-40B4-BE49-F238E27FC236}">
              <a16:creationId xmlns:a16="http://schemas.microsoft.com/office/drawing/2014/main" id="{22D68AF4-7DFA-4F8D-984B-0E28AD551888}"/>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6" name="Textfeld 75">
          <a:extLst>
            <a:ext uri="{FF2B5EF4-FFF2-40B4-BE49-F238E27FC236}">
              <a16:creationId xmlns:a16="http://schemas.microsoft.com/office/drawing/2014/main" id="{9685BFED-1E77-441A-BD27-4657F116EBBF}"/>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305</xdr:row>
      <xdr:rowOff>123825</xdr:rowOff>
    </xdr:from>
    <xdr:ext cx="184731" cy="264560"/>
    <xdr:sp macro="" textlink="">
      <xdr:nvSpPr>
        <xdr:cNvPr id="77" name="Textfeld 76">
          <a:extLst>
            <a:ext uri="{FF2B5EF4-FFF2-40B4-BE49-F238E27FC236}">
              <a16:creationId xmlns:a16="http://schemas.microsoft.com/office/drawing/2014/main" id="{CEB97E2D-3349-49A7-8753-0EEE770655A0}"/>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8" name="Textfeld 77">
          <a:extLst>
            <a:ext uri="{FF2B5EF4-FFF2-40B4-BE49-F238E27FC236}">
              <a16:creationId xmlns:a16="http://schemas.microsoft.com/office/drawing/2014/main" id="{9DAEA48D-C8F8-48A4-AFFE-0078F7D463F6}"/>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306</xdr:row>
      <xdr:rowOff>123825</xdr:rowOff>
    </xdr:from>
    <xdr:ext cx="184731" cy="264560"/>
    <xdr:sp macro="" textlink="">
      <xdr:nvSpPr>
        <xdr:cNvPr id="79" name="Textfeld 78">
          <a:extLst>
            <a:ext uri="{FF2B5EF4-FFF2-40B4-BE49-F238E27FC236}">
              <a16:creationId xmlns:a16="http://schemas.microsoft.com/office/drawing/2014/main" id="{6EE319B8-7EF9-4D37-ACB4-73EA1894760B}"/>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0" name="Textfeld 79">
          <a:extLst>
            <a:ext uri="{FF2B5EF4-FFF2-40B4-BE49-F238E27FC236}">
              <a16:creationId xmlns:a16="http://schemas.microsoft.com/office/drawing/2014/main" id="{D8AEA35E-E87B-433D-BEE9-65CAD319AD44}"/>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307</xdr:row>
      <xdr:rowOff>123825</xdr:rowOff>
    </xdr:from>
    <xdr:ext cx="184731" cy="264560"/>
    <xdr:sp macro="" textlink="">
      <xdr:nvSpPr>
        <xdr:cNvPr id="81" name="Textfeld 80">
          <a:extLst>
            <a:ext uri="{FF2B5EF4-FFF2-40B4-BE49-F238E27FC236}">
              <a16:creationId xmlns:a16="http://schemas.microsoft.com/office/drawing/2014/main" id="{1E270543-2AFB-4FEE-8D5A-21F3C6BC9F8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2" name="Textfeld 81">
          <a:extLst>
            <a:ext uri="{FF2B5EF4-FFF2-40B4-BE49-F238E27FC236}">
              <a16:creationId xmlns:a16="http://schemas.microsoft.com/office/drawing/2014/main" id="{6F6CE72B-357A-4B47-AB3C-1D1F8A8E081A}"/>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308</xdr:row>
      <xdr:rowOff>123825</xdr:rowOff>
    </xdr:from>
    <xdr:ext cx="184731" cy="264560"/>
    <xdr:sp macro="" textlink="">
      <xdr:nvSpPr>
        <xdr:cNvPr id="83" name="Textfeld 82">
          <a:extLst>
            <a:ext uri="{FF2B5EF4-FFF2-40B4-BE49-F238E27FC236}">
              <a16:creationId xmlns:a16="http://schemas.microsoft.com/office/drawing/2014/main" id="{3DC58C4B-AC58-4BD2-B551-414D455DA507}"/>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4" name="Textfeld 83">
          <a:extLst>
            <a:ext uri="{FF2B5EF4-FFF2-40B4-BE49-F238E27FC236}">
              <a16:creationId xmlns:a16="http://schemas.microsoft.com/office/drawing/2014/main" id="{0D6A687C-4522-4B90-8A19-84AF23390989}"/>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309</xdr:row>
      <xdr:rowOff>123825</xdr:rowOff>
    </xdr:from>
    <xdr:ext cx="184731" cy="264560"/>
    <xdr:sp macro="" textlink="">
      <xdr:nvSpPr>
        <xdr:cNvPr id="85" name="Textfeld 84">
          <a:extLst>
            <a:ext uri="{FF2B5EF4-FFF2-40B4-BE49-F238E27FC236}">
              <a16:creationId xmlns:a16="http://schemas.microsoft.com/office/drawing/2014/main" id="{FF8A4781-964B-4BA3-931D-C34205AF4A96}"/>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6" name="Textfeld 85">
          <a:extLst>
            <a:ext uri="{FF2B5EF4-FFF2-40B4-BE49-F238E27FC236}">
              <a16:creationId xmlns:a16="http://schemas.microsoft.com/office/drawing/2014/main" id="{943142D3-9488-432B-97D7-9A92352D1D68}"/>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310</xdr:row>
      <xdr:rowOff>123825</xdr:rowOff>
    </xdr:from>
    <xdr:ext cx="184731" cy="264560"/>
    <xdr:sp macro="" textlink="">
      <xdr:nvSpPr>
        <xdr:cNvPr id="87" name="Textfeld 86">
          <a:extLst>
            <a:ext uri="{FF2B5EF4-FFF2-40B4-BE49-F238E27FC236}">
              <a16:creationId xmlns:a16="http://schemas.microsoft.com/office/drawing/2014/main" id="{60B7B15E-931B-4C17-BFAB-4A18A5C8B51C}"/>
            </a:ext>
          </a:extLst>
        </xdr:cNvPr>
        <xdr:cNvSpPr txBox="1"/>
      </xdr:nvSpPr>
      <xdr:spPr>
        <a:xfrm>
          <a:off x="10436679" y="272212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311</xdr:row>
      <xdr:rowOff>123825</xdr:rowOff>
    </xdr:from>
    <xdr:ext cx="184731" cy="264560"/>
    <xdr:sp macro="" textlink="">
      <xdr:nvSpPr>
        <xdr:cNvPr id="88" name="Textfeld 87">
          <a:extLst>
            <a:ext uri="{FF2B5EF4-FFF2-40B4-BE49-F238E27FC236}">
              <a16:creationId xmlns:a16="http://schemas.microsoft.com/office/drawing/2014/main" id="{EBEC389E-B071-4ADE-946D-87ACD9257591}"/>
            </a:ext>
          </a:extLst>
        </xdr:cNvPr>
        <xdr:cNvSpPr txBox="1"/>
      </xdr:nvSpPr>
      <xdr:spPr>
        <a:xfrm>
          <a:off x="10436679" y="2724027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313</xdr:row>
      <xdr:rowOff>123825</xdr:rowOff>
    </xdr:from>
    <xdr:ext cx="184731" cy="264560"/>
    <xdr:sp macro="" textlink="">
      <xdr:nvSpPr>
        <xdr:cNvPr id="89" name="Textfeld 88">
          <a:extLst>
            <a:ext uri="{FF2B5EF4-FFF2-40B4-BE49-F238E27FC236}">
              <a16:creationId xmlns:a16="http://schemas.microsoft.com/office/drawing/2014/main" id="{88916609-C26F-48E5-806A-F7B6FF62790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314</xdr:row>
      <xdr:rowOff>123825</xdr:rowOff>
    </xdr:from>
    <xdr:ext cx="184731" cy="264560"/>
    <xdr:sp macro="" textlink="">
      <xdr:nvSpPr>
        <xdr:cNvPr id="90" name="Textfeld 89">
          <a:extLst>
            <a:ext uri="{FF2B5EF4-FFF2-40B4-BE49-F238E27FC236}">
              <a16:creationId xmlns:a16="http://schemas.microsoft.com/office/drawing/2014/main" id="{82967C57-F5C3-4033-801B-5AF9B0D159D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315</xdr:row>
      <xdr:rowOff>123825</xdr:rowOff>
    </xdr:from>
    <xdr:ext cx="184731" cy="264560"/>
    <xdr:sp macro="" textlink="">
      <xdr:nvSpPr>
        <xdr:cNvPr id="91" name="Textfeld 90">
          <a:extLst>
            <a:ext uri="{FF2B5EF4-FFF2-40B4-BE49-F238E27FC236}">
              <a16:creationId xmlns:a16="http://schemas.microsoft.com/office/drawing/2014/main" id="{8177FD04-8D59-4FB0-9FC7-526F3A8EB40D}"/>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316</xdr:row>
      <xdr:rowOff>123825</xdr:rowOff>
    </xdr:from>
    <xdr:ext cx="184731" cy="264560"/>
    <xdr:sp macro="" textlink="">
      <xdr:nvSpPr>
        <xdr:cNvPr id="92" name="Textfeld 91">
          <a:extLst>
            <a:ext uri="{FF2B5EF4-FFF2-40B4-BE49-F238E27FC236}">
              <a16:creationId xmlns:a16="http://schemas.microsoft.com/office/drawing/2014/main" id="{504FA4AC-FEB8-4D96-9B54-B9D95FDD848C}"/>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317</xdr:row>
      <xdr:rowOff>123825</xdr:rowOff>
    </xdr:from>
    <xdr:ext cx="184731" cy="264560"/>
    <xdr:sp macro="" textlink="">
      <xdr:nvSpPr>
        <xdr:cNvPr id="93" name="Textfeld 92">
          <a:extLst>
            <a:ext uri="{FF2B5EF4-FFF2-40B4-BE49-F238E27FC236}">
              <a16:creationId xmlns:a16="http://schemas.microsoft.com/office/drawing/2014/main" id="{2B376B15-33A2-4EC9-B9A1-B1AF40A30FB5}"/>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318</xdr:row>
      <xdr:rowOff>123825</xdr:rowOff>
    </xdr:from>
    <xdr:ext cx="184731" cy="264560"/>
    <xdr:sp macro="" textlink="">
      <xdr:nvSpPr>
        <xdr:cNvPr id="94" name="Textfeld 93">
          <a:extLst>
            <a:ext uri="{FF2B5EF4-FFF2-40B4-BE49-F238E27FC236}">
              <a16:creationId xmlns:a16="http://schemas.microsoft.com/office/drawing/2014/main" id="{47790264-6442-4D63-A662-B5DDC52A7CC4}"/>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319</xdr:row>
      <xdr:rowOff>123825</xdr:rowOff>
    </xdr:from>
    <xdr:ext cx="184731" cy="264560"/>
    <xdr:sp macro="" textlink="">
      <xdr:nvSpPr>
        <xdr:cNvPr id="95" name="Textfeld 94">
          <a:extLst>
            <a:ext uri="{FF2B5EF4-FFF2-40B4-BE49-F238E27FC236}">
              <a16:creationId xmlns:a16="http://schemas.microsoft.com/office/drawing/2014/main" id="{C39FF22D-9EAB-4D89-9F21-40B19A92C677}"/>
            </a:ext>
          </a:extLst>
        </xdr:cNvPr>
        <xdr:cNvSpPr txBox="1"/>
      </xdr:nvSpPr>
      <xdr:spPr>
        <a:xfrm>
          <a:off x="10436679" y="2773149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321</xdr:row>
      <xdr:rowOff>123825</xdr:rowOff>
    </xdr:from>
    <xdr:ext cx="184731" cy="264560"/>
    <xdr:sp macro="" textlink="">
      <xdr:nvSpPr>
        <xdr:cNvPr id="96" name="Textfeld 95">
          <a:extLst>
            <a:ext uri="{FF2B5EF4-FFF2-40B4-BE49-F238E27FC236}">
              <a16:creationId xmlns:a16="http://schemas.microsoft.com/office/drawing/2014/main" id="{9E053F30-AA23-4DE0-9E93-3D3D68D024F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7" name="Textfeld 96">
          <a:extLst>
            <a:ext uri="{FF2B5EF4-FFF2-40B4-BE49-F238E27FC236}">
              <a16:creationId xmlns:a16="http://schemas.microsoft.com/office/drawing/2014/main" id="{89F9CC56-9937-4A94-B316-FE50A4DD01D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322</xdr:row>
      <xdr:rowOff>123825</xdr:rowOff>
    </xdr:from>
    <xdr:ext cx="184731" cy="264560"/>
    <xdr:sp macro="" textlink="">
      <xdr:nvSpPr>
        <xdr:cNvPr id="98" name="Textfeld 97">
          <a:extLst>
            <a:ext uri="{FF2B5EF4-FFF2-40B4-BE49-F238E27FC236}">
              <a16:creationId xmlns:a16="http://schemas.microsoft.com/office/drawing/2014/main" id="{606998E0-8FC8-4E44-891B-D99EB3DA63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99" name="Textfeld 98">
          <a:extLst>
            <a:ext uri="{FF2B5EF4-FFF2-40B4-BE49-F238E27FC236}">
              <a16:creationId xmlns:a16="http://schemas.microsoft.com/office/drawing/2014/main" id="{C9CBABC8-CC92-4DA0-9C01-0FBA61E3C4B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323</xdr:row>
      <xdr:rowOff>123825</xdr:rowOff>
    </xdr:from>
    <xdr:ext cx="184731" cy="264560"/>
    <xdr:sp macro="" textlink="">
      <xdr:nvSpPr>
        <xdr:cNvPr id="100" name="Textfeld 99">
          <a:extLst>
            <a:ext uri="{FF2B5EF4-FFF2-40B4-BE49-F238E27FC236}">
              <a16:creationId xmlns:a16="http://schemas.microsoft.com/office/drawing/2014/main" id="{1A2B504B-C83C-4F26-92B2-18610A93493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1" name="Textfeld 100">
          <a:extLst>
            <a:ext uri="{FF2B5EF4-FFF2-40B4-BE49-F238E27FC236}">
              <a16:creationId xmlns:a16="http://schemas.microsoft.com/office/drawing/2014/main" id="{2C522AB1-8200-463D-8084-07A9BCB759FC}"/>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324</xdr:row>
      <xdr:rowOff>123825</xdr:rowOff>
    </xdr:from>
    <xdr:ext cx="184731" cy="264560"/>
    <xdr:sp macro="" textlink="">
      <xdr:nvSpPr>
        <xdr:cNvPr id="102" name="Textfeld 101">
          <a:extLst>
            <a:ext uri="{FF2B5EF4-FFF2-40B4-BE49-F238E27FC236}">
              <a16:creationId xmlns:a16="http://schemas.microsoft.com/office/drawing/2014/main" id="{615DE2C2-644F-4C6E-B90E-DF7F46214FE5}"/>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3" name="Textfeld 102">
          <a:extLst>
            <a:ext uri="{FF2B5EF4-FFF2-40B4-BE49-F238E27FC236}">
              <a16:creationId xmlns:a16="http://schemas.microsoft.com/office/drawing/2014/main" id="{AA1A6FFB-0468-4668-8167-AD62EA3FE198}"/>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325</xdr:row>
      <xdr:rowOff>123825</xdr:rowOff>
    </xdr:from>
    <xdr:ext cx="184731" cy="264560"/>
    <xdr:sp macro="" textlink="">
      <xdr:nvSpPr>
        <xdr:cNvPr id="104" name="Textfeld 103">
          <a:extLst>
            <a:ext uri="{FF2B5EF4-FFF2-40B4-BE49-F238E27FC236}">
              <a16:creationId xmlns:a16="http://schemas.microsoft.com/office/drawing/2014/main" id="{AB04CED8-5F9F-4DC2-94D2-12DC3CF1116C}"/>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5" name="Textfeld 104">
          <a:extLst>
            <a:ext uri="{FF2B5EF4-FFF2-40B4-BE49-F238E27FC236}">
              <a16:creationId xmlns:a16="http://schemas.microsoft.com/office/drawing/2014/main" id="{8FFBA0CB-9B25-4123-AB92-AD220EBF3D41}"/>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326</xdr:row>
      <xdr:rowOff>123825</xdr:rowOff>
    </xdr:from>
    <xdr:ext cx="184731" cy="264560"/>
    <xdr:sp macro="" textlink="">
      <xdr:nvSpPr>
        <xdr:cNvPr id="106" name="Textfeld 105">
          <a:extLst>
            <a:ext uri="{FF2B5EF4-FFF2-40B4-BE49-F238E27FC236}">
              <a16:creationId xmlns:a16="http://schemas.microsoft.com/office/drawing/2014/main" id="{2E1D861C-205B-46A3-8F1F-837F48D6FD21}"/>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7" name="Textfeld 106">
          <a:extLst>
            <a:ext uri="{FF2B5EF4-FFF2-40B4-BE49-F238E27FC236}">
              <a16:creationId xmlns:a16="http://schemas.microsoft.com/office/drawing/2014/main" id="{76B926F1-FB9D-4E17-A9DB-C5AA61650694}"/>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327</xdr:row>
      <xdr:rowOff>123825</xdr:rowOff>
    </xdr:from>
    <xdr:ext cx="184731" cy="264560"/>
    <xdr:sp macro="" textlink="">
      <xdr:nvSpPr>
        <xdr:cNvPr id="108" name="Textfeld 107">
          <a:extLst>
            <a:ext uri="{FF2B5EF4-FFF2-40B4-BE49-F238E27FC236}">
              <a16:creationId xmlns:a16="http://schemas.microsoft.com/office/drawing/2014/main" id="{69191C2E-B541-45F5-BD12-66E6591ED09A}"/>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09" name="Textfeld 108">
          <a:extLst>
            <a:ext uri="{FF2B5EF4-FFF2-40B4-BE49-F238E27FC236}">
              <a16:creationId xmlns:a16="http://schemas.microsoft.com/office/drawing/2014/main" id="{D4E59CA9-EE8F-4F9C-B4B8-CE0D5916FD2F}"/>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328</xdr:row>
      <xdr:rowOff>123825</xdr:rowOff>
    </xdr:from>
    <xdr:ext cx="184731" cy="264560"/>
    <xdr:sp macro="" textlink="">
      <xdr:nvSpPr>
        <xdr:cNvPr id="110" name="Textfeld 109">
          <a:extLst>
            <a:ext uri="{FF2B5EF4-FFF2-40B4-BE49-F238E27FC236}">
              <a16:creationId xmlns:a16="http://schemas.microsoft.com/office/drawing/2014/main" id="{6C4C3387-8F6C-4228-B314-4248177ADE69}"/>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1" name="Textfeld 110">
          <a:extLst>
            <a:ext uri="{FF2B5EF4-FFF2-40B4-BE49-F238E27FC236}">
              <a16:creationId xmlns:a16="http://schemas.microsoft.com/office/drawing/2014/main" id="{A601B231-0161-4FA0-87F3-28E3AD6683EB}"/>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329</xdr:row>
      <xdr:rowOff>123825</xdr:rowOff>
    </xdr:from>
    <xdr:ext cx="184731" cy="264560"/>
    <xdr:sp macro="" textlink="">
      <xdr:nvSpPr>
        <xdr:cNvPr id="112" name="Textfeld 111">
          <a:extLst>
            <a:ext uri="{FF2B5EF4-FFF2-40B4-BE49-F238E27FC236}">
              <a16:creationId xmlns:a16="http://schemas.microsoft.com/office/drawing/2014/main" id="{14DC678D-5F99-41EC-B4BC-C39D2780295F}"/>
            </a:ext>
          </a:extLst>
        </xdr:cNvPr>
        <xdr:cNvSpPr txBox="1"/>
      </xdr:nvSpPr>
      <xdr:spPr>
        <a:xfrm>
          <a:off x="10436679" y="2805942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330</xdr:row>
      <xdr:rowOff>123825</xdr:rowOff>
    </xdr:from>
    <xdr:ext cx="184731" cy="264560"/>
    <xdr:sp macro="" textlink="">
      <xdr:nvSpPr>
        <xdr:cNvPr id="113" name="Textfeld 112">
          <a:extLst>
            <a:ext uri="{FF2B5EF4-FFF2-40B4-BE49-F238E27FC236}">
              <a16:creationId xmlns:a16="http://schemas.microsoft.com/office/drawing/2014/main" id="{7F563461-7B21-4DF8-A94F-42398CE251D5}"/>
            </a:ext>
          </a:extLst>
        </xdr:cNvPr>
        <xdr:cNvSpPr txBox="1"/>
      </xdr:nvSpPr>
      <xdr:spPr>
        <a:xfrm>
          <a:off x="10436679" y="2809616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4" name="Textfeld 113">
          <a:extLst>
            <a:ext uri="{FF2B5EF4-FFF2-40B4-BE49-F238E27FC236}">
              <a16:creationId xmlns:a16="http://schemas.microsoft.com/office/drawing/2014/main" id="{7C6F1550-7C1A-42F2-9598-546745DF9E1B}"/>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331</xdr:row>
      <xdr:rowOff>123825</xdr:rowOff>
    </xdr:from>
    <xdr:ext cx="184731" cy="264560"/>
    <xdr:sp macro="" textlink="">
      <xdr:nvSpPr>
        <xdr:cNvPr id="115" name="Textfeld 114">
          <a:extLst>
            <a:ext uri="{FF2B5EF4-FFF2-40B4-BE49-F238E27FC236}">
              <a16:creationId xmlns:a16="http://schemas.microsoft.com/office/drawing/2014/main" id="{3355A09C-C0B1-4F40-B9FF-13BD3B7302B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6" name="Textfeld 115">
          <a:extLst>
            <a:ext uri="{FF2B5EF4-FFF2-40B4-BE49-F238E27FC236}">
              <a16:creationId xmlns:a16="http://schemas.microsoft.com/office/drawing/2014/main" id="{CE0172DF-BBCA-4FEC-ABE6-4CA6DF1EF0C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7" name="Textfeld 116">
          <a:extLst>
            <a:ext uri="{FF2B5EF4-FFF2-40B4-BE49-F238E27FC236}">
              <a16:creationId xmlns:a16="http://schemas.microsoft.com/office/drawing/2014/main" id="{18B6B604-2DAF-4637-B919-B717FD8980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332</xdr:row>
      <xdr:rowOff>123825</xdr:rowOff>
    </xdr:from>
    <xdr:ext cx="184731" cy="264560"/>
    <xdr:sp macro="" textlink="">
      <xdr:nvSpPr>
        <xdr:cNvPr id="118" name="Textfeld 117">
          <a:extLst>
            <a:ext uri="{FF2B5EF4-FFF2-40B4-BE49-F238E27FC236}">
              <a16:creationId xmlns:a16="http://schemas.microsoft.com/office/drawing/2014/main" id="{66441930-5CE4-426B-AD0F-B2F3EDBC5C0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19" name="Textfeld 118">
          <a:extLst>
            <a:ext uri="{FF2B5EF4-FFF2-40B4-BE49-F238E27FC236}">
              <a16:creationId xmlns:a16="http://schemas.microsoft.com/office/drawing/2014/main" id="{909F7041-8E44-4B5F-B3DC-A516870B16AD}"/>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0" name="Textfeld 119">
          <a:extLst>
            <a:ext uri="{FF2B5EF4-FFF2-40B4-BE49-F238E27FC236}">
              <a16:creationId xmlns:a16="http://schemas.microsoft.com/office/drawing/2014/main" id="{A5109FE0-E8A3-483E-AB7F-1A5EB7064D5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333</xdr:row>
      <xdr:rowOff>123825</xdr:rowOff>
    </xdr:from>
    <xdr:ext cx="184731" cy="264560"/>
    <xdr:sp macro="" textlink="">
      <xdr:nvSpPr>
        <xdr:cNvPr id="121" name="Textfeld 120">
          <a:extLst>
            <a:ext uri="{FF2B5EF4-FFF2-40B4-BE49-F238E27FC236}">
              <a16:creationId xmlns:a16="http://schemas.microsoft.com/office/drawing/2014/main" id="{0C8EB45A-7A82-474E-9179-D38A937797AD}"/>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2" name="Textfeld 121">
          <a:extLst>
            <a:ext uri="{FF2B5EF4-FFF2-40B4-BE49-F238E27FC236}">
              <a16:creationId xmlns:a16="http://schemas.microsoft.com/office/drawing/2014/main" id="{E229DB1D-55DD-4417-B58A-94E679590C3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3" name="Textfeld 122">
          <a:extLst>
            <a:ext uri="{FF2B5EF4-FFF2-40B4-BE49-F238E27FC236}">
              <a16:creationId xmlns:a16="http://schemas.microsoft.com/office/drawing/2014/main" id="{61E778C8-CCB1-45B4-BFEB-F5F36F33F81E}"/>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334</xdr:row>
      <xdr:rowOff>123825</xdr:rowOff>
    </xdr:from>
    <xdr:ext cx="184731" cy="264560"/>
    <xdr:sp macro="" textlink="">
      <xdr:nvSpPr>
        <xdr:cNvPr id="124" name="Textfeld 123">
          <a:extLst>
            <a:ext uri="{FF2B5EF4-FFF2-40B4-BE49-F238E27FC236}">
              <a16:creationId xmlns:a16="http://schemas.microsoft.com/office/drawing/2014/main" id="{94767F77-1141-482D-BBF2-EE481B833378}"/>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5" name="Textfeld 124">
          <a:extLst>
            <a:ext uri="{FF2B5EF4-FFF2-40B4-BE49-F238E27FC236}">
              <a16:creationId xmlns:a16="http://schemas.microsoft.com/office/drawing/2014/main" id="{DD7AC868-D537-4D6F-A641-2565DD76EF72}"/>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6" name="Textfeld 125">
          <a:extLst>
            <a:ext uri="{FF2B5EF4-FFF2-40B4-BE49-F238E27FC236}">
              <a16:creationId xmlns:a16="http://schemas.microsoft.com/office/drawing/2014/main" id="{200284A8-D6BA-4585-A724-F823EF30DEC7}"/>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335</xdr:row>
      <xdr:rowOff>123825</xdr:rowOff>
    </xdr:from>
    <xdr:ext cx="184731" cy="264560"/>
    <xdr:sp macro="" textlink="">
      <xdr:nvSpPr>
        <xdr:cNvPr id="127" name="Textfeld 126">
          <a:extLst>
            <a:ext uri="{FF2B5EF4-FFF2-40B4-BE49-F238E27FC236}">
              <a16:creationId xmlns:a16="http://schemas.microsoft.com/office/drawing/2014/main" id="{5D01DD6C-9C25-42AD-9A25-EC164CF7539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8" name="Textfeld 127">
          <a:extLst>
            <a:ext uri="{FF2B5EF4-FFF2-40B4-BE49-F238E27FC236}">
              <a16:creationId xmlns:a16="http://schemas.microsoft.com/office/drawing/2014/main" id="{B6104B27-F003-4BF5-BB59-51F1B680C959}"/>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29" name="Textfeld 128">
          <a:extLst>
            <a:ext uri="{FF2B5EF4-FFF2-40B4-BE49-F238E27FC236}">
              <a16:creationId xmlns:a16="http://schemas.microsoft.com/office/drawing/2014/main" id="{47AA5533-EB64-497B-91CB-F76BA5313CE6}"/>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336</xdr:row>
      <xdr:rowOff>123825</xdr:rowOff>
    </xdr:from>
    <xdr:ext cx="184731" cy="264560"/>
    <xdr:sp macro="" textlink="">
      <xdr:nvSpPr>
        <xdr:cNvPr id="130" name="Textfeld 129">
          <a:extLst>
            <a:ext uri="{FF2B5EF4-FFF2-40B4-BE49-F238E27FC236}">
              <a16:creationId xmlns:a16="http://schemas.microsoft.com/office/drawing/2014/main" id="{1C5D97CD-82C3-4CFD-BDD1-167D5847092F}"/>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1" name="Textfeld 130">
          <a:extLst>
            <a:ext uri="{FF2B5EF4-FFF2-40B4-BE49-F238E27FC236}">
              <a16:creationId xmlns:a16="http://schemas.microsoft.com/office/drawing/2014/main" id="{69809DB0-F7D8-48CF-BF3A-8DF787F6D4C4}"/>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2" name="Textfeld 131">
          <a:extLst>
            <a:ext uri="{FF2B5EF4-FFF2-40B4-BE49-F238E27FC236}">
              <a16:creationId xmlns:a16="http://schemas.microsoft.com/office/drawing/2014/main" id="{A72E7350-E0BF-4722-961E-36A5F6CE4EE2}"/>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337</xdr:row>
      <xdr:rowOff>123825</xdr:rowOff>
    </xdr:from>
    <xdr:ext cx="184731" cy="264560"/>
    <xdr:sp macro="" textlink="">
      <xdr:nvSpPr>
        <xdr:cNvPr id="133" name="Textfeld 132">
          <a:extLst>
            <a:ext uri="{FF2B5EF4-FFF2-40B4-BE49-F238E27FC236}">
              <a16:creationId xmlns:a16="http://schemas.microsoft.com/office/drawing/2014/main" id="{65612178-74B1-46E4-B60F-FE3207F59EC1}"/>
            </a:ext>
          </a:extLst>
        </xdr:cNvPr>
        <xdr:cNvSpPr txBox="1"/>
      </xdr:nvSpPr>
      <xdr:spPr>
        <a:xfrm>
          <a:off x="10436679" y="2832204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338</xdr:row>
      <xdr:rowOff>123825</xdr:rowOff>
    </xdr:from>
    <xdr:ext cx="184731" cy="264560"/>
    <xdr:sp macro="" textlink="">
      <xdr:nvSpPr>
        <xdr:cNvPr id="134" name="Textfeld 133">
          <a:extLst>
            <a:ext uri="{FF2B5EF4-FFF2-40B4-BE49-F238E27FC236}">
              <a16:creationId xmlns:a16="http://schemas.microsoft.com/office/drawing/2014/main" id="{20B38549-BE6D-44A5-8CE8-3A51C68776F3}"/>
            </a:ext>
          </a:extLst>
        </xdr:cNvPr>
        <xdr:cNvSpPr txBox="1"/>
      </xdr:nvSpPr>
      <xdr:spPr>
        <a:xfrm>
          <a:off x="10436679" y="2835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5" name="Textfeld 134">
          <a:extLst>
            <a:ext uri="{FF2B5EF4-FFF2-40B4-BE49-F238E27FC236}">
              <a16:creationId xmlns:a16="http://schemas.microsoft.com/office/drawing/2014/main" id="{1831352A-93E7-4651-895A-7DAAF2DAFA9E}"/>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6" name="Textfeld 135">
          <a:extLst>
            <a:ext uri="{FF2B5EF4-FFF2-40B4-BE49-F238E27FC236}">
              <a16:creationId xmlns:a16="http://schemas.microsoft.com/office/drawing/2014/main" id="{913C12CE-E3E5-4112-A797-25911CCB995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340</xdr:row>
      <xdr:rowOff>123825</xdr:rowOff>
    </xdr:from>
    <xdr:ext cx="184731" cy="264560"/>
    <xdr:sp macro="" textlink="">
      <xdr:nvSpPr>
        <xdr:cNvPr id="137" name="Textfeld 136">
          <a:extLst>
            <a:ext uri="{FF2B5EF4-FFF2-40B4-BE49-F238E27FC236}">
              <a16:creationId xmlns:a16="http://schemas.microsoft.com/office/drawing/2014/main" id="{ADC2DD8B-3282-4475-A24C-B0AE199C16EB}"/>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8" name="Textfeld 137">
          <a:extLst>
            <a:ext uri="{FF2B5EF4-FFF2-40B4-BE49-F238E27FC236}">
              <a16:creationId xmlns:a16="http://schemas.microsoft.com/office/drawing/2014/main" id="{E7D10D4B-810A-4C08-A1CA-9634D5BDF284}"/>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39" name="Textfeld 138">
          <a:extLst>
            <a:ext uri="{FF2B5EF4-FFF2-40B4-BE49-F238E27FC236}">
              <a16:creationId xmlns:a16="http://schemas.microsoft.com/office/drawing/2014/main" id="{F8D1D0FD-4195-41E6-992C-638327EB1D64}"/>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0" name="Textfeld 139">
          <a:extLst>
            <a:ext uri="{FF2B5EF4-FFF2-40B4-BE49-F238E27FC236}">
              <a16:creationId xmlns:a16="http://schemas.microsoft.com/office/drawing/2014/main" id="{0CBF3310-31A9-4C55-9726-90F60F1AAA3F}"/>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341</xdr:row>
      <xdr:rowOff>123825</xdr:rowOff>
    </xdr:from>
    <xdr:ext cx="184731" cy="264560"/>
    <xdr:sp macro="" textlink="">
      <xdr:nvSpPr>
        <xdr:cNvPr id="141" name="Textfeld 140">
          <a:extLst>
            <a:ext uri="{FF2B5EF4-FFF2-40B4-BE49-F238E27FC236}">
              <a16:creationId xmlns:a16="http://schemas.microsoft.com/office/drawing/2014/main" id="{47F5E420-3828-4678-B95E-F2CA875EBB93}"/>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2" name="Textfeld 141">
          <a:extLst>
            <a:ext uri="{FF2B5EF4-FFF2-40B4-BE49-F238E27FC236}">
              <a16:creationId xmlns:a16="http://schemas.microsoft.com/office/drawing/2014/main" id="{08289153-E3DA-4455-B354-22D0B666665D}"/>
            </a:ext>
          </a:extLst>
        </xdr:cNvPr>
        <xdr:cNvSpPr txBox="1"/>
      </xdr:nvSpPr>
      <xdr:spPr>
        <a:xfrm>
          <a:off x="10436679" y="2870848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3" name="Textfeld 142">
          <a:extLst>
            <a:ext uri="{FF2B5EF4-FFF2-40B4-BE49-F238E27FC236}">
              <a16:creationId xmlns:a16="http://schemas.microsoft.com/office/drawing/2014/main" id="{285D9A70-7081-4F61-AF2D-5290AD802496}"/>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4" name="Textfeld 143">
          <a:extLst>
            <a:ext uri="{FF2B5EF4-FFF2-40B4-BE49-F238E27FC236}">
              <a16:creationId xmlns:a16="http://schemas.microsoft.com/office/drawing/2014/main" id="{6027BFE7-EDDB-4173-A569-45F06289F5D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342</xdr:row>
      <xdr:rowOff>123825</xdr:rowOff>
    </xdr:from>
    <xdr:ext cx="184731" cy="264560"/>
    <xdr:sp macro="" textlink="">
      <xdr:nvSpPr>
        <xdr:cNvPr id="145" name="Textfeld 144">
          <a:extLst>
            <a:ext uri="{FF2B5EF4-FFF2-40B4-BE49-F238E27FC236}">
              <a16:creationId xmlns:a16="http://schemas.microsoft.com/office/drawing/2014/main" id="{351F9068-6413-40E0-921B-FDCEBE5BA46D}"/>
            </a:ext>
          </a:extLst>
        </xdr:cNvPr>
        <xdr:cNvSpPr txBox="1"/>
      </xdr:nvSpPr>
      <xdr:spPr>
        <a:xfrm>
          <a:off x="10436679" y="2868943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7" name="Textfeld 146">
          <a:extLst>
            <a:ext uri="{FF2B5EF4-FFF2-40B4-BE49-F238E27FC236}">
              <a16:creationId xmlns:a16="http://schemas.microsoft.com/office/drawing/2014/main" id="{110D5C89-7CDD-4791-81CE-515C317EB6CC}"/>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8" name="Textfeld 147">
          <a:extLst>
            <a:ext uri="{FF2B5EF4-FFF2-40B4-BE49-F238E27FC236}">
              <a16:creationId xmlns:a16="http://schemas.microsoft.com/office/drawing/2014/main" id="{2E7E5C02-D3D9-414A-AC4E-F1102CEA986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49" name="Textfeld 148">
          <a:extLst>
            <a:ext uri="{FF2B5EF4-FFF2-40B4-BE49-F238E27FC236}">
              <a16:creationId xmlns:a16="http://schemas.microsoft.com/office/drawing/2014/main" id="{B818ACCD-9961-4E9A-912B-64D6AB2C9006}"/>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344</xdr:row>
      <xdr:rowOff>123825</xdr:rowOff>
    </xdr:from>
    <xdr:ext cx="184731" cy="264560"/>
    <xdr:sp macro="" textlink="">
      <xdr:nvSpPr>
        <xdr:cNvPr id="150" name="Textfeld 149">
          <a:extLst>
            <a:ext uri="{FF2B5EF4-FFF2-40B4-BE49-F238E27FC236}">
              <a16:creationId xmlns:a16="http://schemas.microsoft.com/office/drawing/2014/main" id="{8CFD19CB-7462-42F9-9DC5-7690C1C2578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1" name="Textfeld 150">
          <a:extLst>
            <a:ext uri="{FF2B5EF4-FFF2-40B4-BE49-F238E27FC236}">
              <a16:creationId xmlns:a16="http://schemas.microsoft.com/office/drawing/2014/main" id="{F7DEAE10-EFB4-44B8-AA54-DFABC0930EC4}"/>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2" name="Textfeld 151">
          <a:extLst>
            <a:ext uri="{FF2B5EF4-FFF2-40B4-BE49-F238E27FC236}">
              <a16:creationId xmlns:a16="http://schemas.microsoft.com/office/drawing/2014/main" id="{53FCD820-D861-4A09-BFA7-0C059FF07590}"/>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3" name="Textfeld 152">
          <a:extLst>
            <a:ext uri="{FF2B5EF4-FFF2-40B4-BE49-F238E27FC236}">
              <a16:creationId xmlns:a16="http://schemas.microsoft.com/office/drawing/2014/main" id="{429E99AC-618B-4D1F-BB2E-1DA685FC94BF}"/>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345</xdr:row>
      <xdr:rowOff>123825</xdr:rowOff>
    </xdr:from>
    <xdr:ext cx="184731" cy="264560"/>
    <xdr:sp macro="" textlink="">
      <xdr:nvSpPr>
        <xdr:cNvPr id="154" name="Textfeld 153">
          <a:extLst>
            <a:ext uri="{FF2B5EF4-FFF2-40B4-BE49-F238E27FC236}">
              <a16:creationId xmlns:a16="http://schemas.microsoft.com/office/drawing/2014/main" id="{6DF3DE0F-5FD2-40E1-95FE-D086B0CC9BCE}"/>
            </a:ext>
          </a:extLst>
        </xdr:cNvPr>
        <xdr:cNvSpPr txBox="1"/>
      </xdr:nvSpPr>
      <xdr:spPr>
        <a:xfrm>
          <a:off x="10436679" y="28892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5" name="Textfeld 154">
          <a:extLst>
            <a:ext uri="{FF2B5EF4-FFF2-40B4-BE49-F238E27FC236}">
              <a16:creationId xmlns:a16="http://schemas.microsoft.com/office/drawing/2014/main" id="{991E1CEC-E9F7-47EB-A979-7BF572A9064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6" name="Textfeld 155">
          <a:extLst>
            <a:ext uri="{FF2B5EF4-FFF2-40B4-BE49-F238E27FC236}">
              <a16:creationId xmlns:a16="http://schemas.microsoft.com/office/drawing/2014/main" id="{9DF5F203-5909-4336-B5F5-869AAD04719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7" name="Textfeld 156">
          <a:extLst>
            <a:ext uri="{FF2B5EF4-FFF2-40B4-BE49-F238E27FC236}">
              <a16:creationId xmlns:a16="http://schemas.microsoft.com/office/drawing/2014/main" id="{A772A2A1-D6CF-4EB4-8A69-BB9B185EC88B}"/>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347</xdr:row>
      <xdr:rowOff>123825</xdr:rowOff>
    </xdr:from>
    <xdr:ext cx="184731" cy="264560"/>
    <xdr:sp macro="" textlink="">
      <xdr:nvSpPr>
        <xdr:cNvPr id="158" name="Textfeld 157">
          <a:extLst>
            <a:ext uri="{FF2B5EF4-FFF2-40B4-BE49-F238E27FC236}">
              <a16:creationId xmlns:a16="http://schemas.microsoft.com/office/drawing/2014/main" id="{2D8C2568-9B5A-4F84-ACB0-D6FE0B150A17}"/>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59" name="Textfeld 158">
          <a:extLst>
            <a:ext uri="{FF2B5EF4-FFF2-40B4-BE49-F238E27FC236}">
              <a16:creationId xmlns:a16="http://schemas.microsoft.com/office/drawing/2014/main" id="{86D04134-AD93-471F-A8BC-3CC2D0E062EA}"/>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0" name="Textfeld 159">
          <a:extLst>
            <a:ext uri="{FF2B5EF4-FFF2-40B4-BE49-F238E27FC236}">
              <a16:creationId xmlns:a16="http://schemas.microsoft.com/office/drawing/2014/main" id="{D4C02BF7-D3BF-4903-AB77-4505752BD37C}"/>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1" name="Textfeld 160">
          <a:extLst>
            <a:ext uri="{FF2B5EF4-FFF2-40B4-BE49-F238E27FC236}">
              <a16:creationId xmlns:a16="http://schemas.microsoft.com/office/drawing/2014/main" id="{0DAFC0E7-CB8A-4B60-BBC8-71C663830AC4}"/>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348</xdr:row>
      <xdr:rowOff>123825</xdr:rowOff>
    </xdr:from>
    <xdr:ext cx="184731" cy="264560"/>
    <xdr:sp macro="" textlink="">
      <xdr:nvSpPr>
        <xdr:cNvPr id="162" name="Textfeld 161">
          <a:extLst>
            <a:ext uri="{FF2B5EF4-FFF2-40B4-BE49-F238E27FC236}">
              <a16:creationId xmlns:a16="http://schemas.microsoft.com/office/drawing/2014/main" id="{D1E56708-008C-4262-A1CF-DF6D9A1DEBB2}"/>
            </a:ext>
          </a:extLst>
        </xdr:cNvPr>
        <xdr:cNvSpPr txBox="1"/>
      </xdr:nvSpPr>
      <xdr:spPr>
        <a:xfrm>
          <a:off x="10436679" y="2896702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3" name="Textfeld 162">
          <a:extLst>
            <a:ext uri="{FF2B5EF4-FFF2-40B4-BE49-F238E27FC236}">
              <a16:creationId xmlns:a16="http://schemas.microsoft.com/office/drawing/2014/main" id="{E19D8A2F-DFE2-4AD8-80BB-FCB8FEBE78F1}"/>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4" name="Textfeld 163">
          <a:extLst>
            <a:ext uri="{FF2B5EF4-FFF2-40B4-BE49-F238E27FC236}">
              <a16:creationId xmlns:a16="http://schemas.microsoft.com/office/drawing/2014/main" id="{F267DED6-6E1A-49F4-9F36-68F9923E66FC}"/>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5" name="Textfeld 164">
          <a:extLst>
            <a:ext uri="{FF2B5EF4-FFF2-40B4-BE49-F238E27FC236}">
              <a16:creationId xmlns:a16="http://schemas.microsoft.com/office/drawing/2014/main" id="{0272CA6C-C5CE-430F-829E-8C5B9BD6A756}"/>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350</xdr:row>
      <xdr:rowOff>123825</xdr:rowOff>
    </xdr:from>
    <xdr:ext cx="184731" cy="264560"/>
    <xdr:sp macro="" textlink="">
      <xdr:nvSpPr>
        <xdr:cNvPr id="166" name="Textfeld 165">
          <a:extLst>
            <a:ext uri="{FF2B5EF4-FFF2-40B4-BE49-F238E27FC236}">
              <a16:creationId xmlns:a16="http://schemas.microsoft.com/office/drawing/2014/main" id="{45D623F2-728B-493B-8DFF-C8B59F783A1A}"/>
            </a:ext>
          </a:extLst>
        </xdr:cNvPr>
        <xdr:cNvSpPr txBox="1"/>
      </xdr:nvSpPr>
      <xdr:spPr>
        <a:xfrm>
          <a:off x="10436679" y="290418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7" name="Textfeld 166">
          <a:extLst>
            <a:ext uri="{FF2B5EF4-FFF2-40B4-BE49-F238E27FC236}">
              <a16:creationId xmlns:a16="http://schemas.microsoft.com/office/drawing/2014/main" id="{599A564B-BC48-4292-AB3B-11C5957694E0}"/>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8" name="Textfeld 167">
          <a:extLst>
            <a:ext uri="{FF2B5EF4-FFF2-40B4-BE49-F238E27FC236}">
              <a16:creationId xmlns:a16="http://schemas.microsoft.com/office/drawing/2014/main" id="{DB3987DE-2D86-4985-A238-2612A7251A76}"/>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69" name="Textfeld 168">
          <a:extLst>
            <a:ext uri="{FF2B5EF4-FFF2-40B4-BE49-F238E27FC236}">
              <a16:creationId xmlns:a16="http://schemas.microsoft.com/office/drawing/2014/main" id="{D522BD4D-A103-47A9-9BFE-CF450C0E7E2E}"/>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352</xdr:row>
      <xdr:rowOff>123825</xdr:rowOff>
    </xdr:from>
    <xdr:ext cx="184731" cy="264560"/>
    <xdr:sp macro="" textlink="">
      <xdr:nvSpPr>
        <xdr:cNvPr id="170" name="Textfeld 169">
          <a:extLst>
            <a:ext uri="{FF2B5EF4-FFF2-40B4-BE49-F238E27FC236}">
              <a16:creationId xmlns:a16="http://schemas.microsoft.com/office/drawing/2014/main" id="{A4D0AFFF-C50D-4E6D-98F7-409071370134}"/>
            </a:ext>
          </a:extLst>
        </xdr:cNvPr>
        <xdr:cNvSpPr txBox="1"/>
      </xdr:nvSpPr>
      <xdr:spPr>
        <a:xfrm>
          <a:off x="10436679" y="2907996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1" name="Textfeld 170">
          <a:extLst>
            <a:ext uri="{FF2B5EF4-FFF2-40B4-BE49-F238E27FC236}">
              <a16:creationId xmlns:a16="http://schemas.microsoft.com/office/drawing/2014/main" id="{DE4080B4-531F-4C26-A3F7-676C4936C736}"/>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2" name="Textfeld 171">
          <a:extLst>
            <a:ext uri="{FF2B5EF4-FFF2-40B4-BE49-F238E27FC236}">
              <a16:creationId xmlns:a16="http://schemas.microsoft.com/office/drawing/2014/main" id="{E756C5F9-69EE-44FA-A965-48AB90CEA12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3" name="Textfeld 172">
          <a:extLst>
            <a:ext uri="{FF2B5EF4-FFF2-40B4-BE49-F238E27FC236}">
              <a16:creationId xmlns:a16="http://schemas.microsoft.com/office/drawing/2014/main" id="{3A37E81E-7E86-44D4-8B6C-A6423686592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354</xdr:row>
      <xdr:rowOff>123825</xdr:rowOff>
    </xdr:from>
    <xdr:ext cx="184731" cy="264560"/>
    <xdr:sp macro="" textlink="">
      <xdr:nvSpPr>
        <xdr:cNvPr id="174" name="Textfeld 173">
          <a:extLst>
            <a:ext uri="{FF2B5EF4-FFF2-40B4-BE49-F238E27FC236}">
              <a16:creationId xmlns:a16="http://schemas.microsoft.com/office/drawing/2014/main" id="{AE4AB21A-6DA9-4537-921E-E8A955762D80}"/>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5" name="Textfeld 174">
          <a:extLst>
            <a:ext uri="{FF2B5EF4-FFF2-40B4-BE49-F238E27FC236}">
              <a16:creationId xmlns:a16="http://schemas.microsoft.com/office/drawing/2014/main" id="{88819C24-F267-4C68-BDED-7B18D296BEB1}"/>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6" name="Textfeld 175">
          <a:extLst>
            <a:ext uri="{FF2B5EF4-FFF2-40B4-BE49-F238E27FC236}">
              <a16:creationId xmlns:a16="http://schemas.microsoft.com/office/drawing/2014/main" id="{F738F4AC-9B76-4142-92CF-AD02D1AACA77}"/>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7" name="Textfeld 176">
          <a:extLst>
            <a:ext uri="{FF2B5EF4-FFF2-40B4-BE49-F238E27FC236}">
              <a16:creationId xmlns:a16="http://schemas.microsoft.com/office/drawing/2014/main" id="{F948FE53-995A-4CD9-8F23-6D59D5B921E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355</xdr:row>
      <xdr:rowOff>123825</xdr:rowOff>
    </xdr:from>
    <xdr:ext cx="184731" cy="264560"/>
    <xdr:sp macro="" textlink="">
      <xdr:nvSpPr>
        <xdr:cNvPr id="178" name="Textfeld 177">
          <a:extLst>
            <a:ext uri="{FF2B5EF4-FFF2-40B4-BE49-F238E27FC236}">
              <a16:creationId xmlns:a16="http://schemas.microsoft.com/office/drawing/2014/main" id="{A6DE4FC4-038E-482C-90D4-D550ED65E699}"/>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79" name="Textfeld 178">
          <a:extLst>
            <a:ext uri="{FF2B5EF4-FFF2-40B4-BE49-F238E27FC236}">
              <a16:creationId xmlns:a16="http://schemas.microsoft.com/office/drawing/2014/main" id="{D8F8DD56-32CC-4334-9BCA-EC9E8C7326AA}"/>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0" name="Textfeld 179">
          <a:extLst>
            <a:ext uri="{FF2B5EF4-FFF2-40B4-BE49-F238E27FC236}">
              <a16:creationId xmlns:a16="http://schemas.microsoft.com/office/drawing/2014/main" id="{29C2C01F-6207-4265-AFF0-6E37797BE472}"/>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1" name="Textfeld 180">
          <a:extLst>
            <a:ext uri="{FF2B5EF4-FFF2-40B4-BE49-F238E27FC236}">
              <a16:creationId xmlns:a16="http://schemas.microsoft.com/office/drawing/2014/main" id="{6BC2FD6D-0111-42F8-A144-31DE33C85BFF}"/>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356</xdr:row>
      <xdr:rowOff>123825</xdr:rowOff>
    </xdr:from>
    <xdr:ext cx="184731" cy="264560"/>
    <xdr:sp macro="" textlink="">
      <xdr:nvSpPr>
        <xdr:cNvPr id="182" name="Textfeld 181">
          <a:extLst>
            <a:ext uri="{FF2B5EF4-FFF2-40B4-BE49-F238E27FC236}">
              <a16:creationId xmlns:a16="http://schemas.microsoft.com/office/drawing/2014/main" id="{B120F3AD-FC1A-46BD-BE62-36E84D1731C8}"/>
            </a:ext>
          </a:extLst>
        </xdr:cNvPr>
        <xdr:cNvSpPr txBox="1"/>
      </xdr:nvSpPr>
      <xdr:spPr>
        <a:xfrm>
          <a:off x="10436679" y="2913575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3" name="Textfeld 182">
          <a:extLst>
            <a:ext uri="{FF2B5EF4-FFF2-40B4-BE49-F238E27FC236}">
              <a16:creationId xmlns:a16="http://schemas.microsoft.com/office/drawing/2014/main" id="{9F4A0D67-4C3C-406B-8140-2A1B78C504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4" name="Textfeld 183">
          <a:extLst>
            <a:ext uri="{FF2B5EF4-FFF2-40B4-BE49-F238E27FC236}">
              <a16:creationId xmlns:a16="http://schemas.microsoft.com/office/drawing/2014/main" id="{9BDBF772-7E0E-46BA-A929-10B6CCE4DE7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5" name="Textfeld 184">
          <a:extLst>
            <a:ext uri="{FF2B5EF4-FFF2-40B4-BE49-F238E27FC236}">
              <a16:creationId xmlns:a16="http://schemas.microsoft.com/office/drawing/2014/main" id="{FF6A2E8A-C942-4B3B-B3E6-98809E183152}"/>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358</xdr:row>
      <xdr:rowOff>123825</xdr:rowOff>
    </xdr:from>
    <xdr:ext cx="184731" cy="264560"/>
    <xdr:sp macro="" textlink="">
      <xdr:nvSpPr>
        <xdr:cNvPr id="186" name="Textfeld 185">
          <a:extLst>
            <a:ext uri="{FF2B5EF4-FFF2-40B4-BE49-F238E27FC236}">
              <a16:creationId xmlns:a16="http://schemas.microsoft.com/office/drawing/2014/main" id="{3CE6CD47-F0B9-437F-8E0E-6508EF250058}"/>
            </a:ext>
          </a:extLst>
        </xdr:cNvPr>
        <xdr:cNvSpPr txBox="1"/>
      </xdr:nvSpPr>
      <xdr:spPr>
        <a:xfrm>
          <a:off x="10436679" y="2959022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7" name="Textfeld 186">
          <a:extLst>
            <a:ext uri="{FF2B5EF4-FFF2-40B4-BE49-F238E27FC236}">
              <a16:creationId xmlns:a16="http://schemas.microsoft.com/office/drawing/2014/main" id="{9B4A6FEE-EC7D-415C-8222-D657F848C41A}"/>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8" name="Textfeld 187">
          <a:extLst>
            <a:ext uri="{FF2B5EF4-FFF2-40B4-BE49-F238E27FC236}">
              <a16:creationId xmlns:a16="http://schemas.microsoft.com/office/drawing/2014/main" id="{EA2CDA11-C1D3-49C4-9B5C-1AE1AEA6DF00}"/>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89" name="Textfeld 188">
          <a:extLst>
            <a:ext uri="{FF2B5EF4-FFF2-40B4-BE49-F238E27FC236}">
              <a16:creationId xmlns:a16="http://schemas.microsoft.com/office/drawing/2014/main" id="{C1AF1706-F67F-4BC5-874A-5FBE4852199E}"/>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361</xdr:row>
      <xdr:rowOff>123825</xdr:rowOff>
    </xdr:from>
    <xdr:ext cx="184731" cy="264560"/>
    <xdr:sp macro="" textlink="">
      <xdr:nvSpPr>
        <xdr:cNvPr id="190" name="Textfeld 189">
          <a:extLst>
            <a:ext uri="{FF2B5EF4-FFF2-40B4-BE49-F238E27FC236}">
              <a16:creationId xmlns:a16="http://schemas.microsoft.com/office/drawing/2014/main" id="{4F4395A7-D39F-497B-BBA9-031C9A218BA9}"/>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1" name="Textfeld 190">
          <a:extLst>
            <a:ext uri="{FF2B5EF4-FFF2-40B4-BE49-F238E27FC236}">
              <a16:creationId xmlns:a16="http://schemas.microsoft.com/office/drawing/2014/main" id="{4DE6F03F-A511-4B50-993D-67E72BBB8D68}"/>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2" name="Textfeld 191">
          <a:extLst>
            <a:ext uri="{FF2B5EF4-FFF2-40B4-BE49-F238E27FC236}">
              <a16:creationId xmlns:a16="http://schemas.microsoft.com/office/drawing/2014/main" id="{33CF4738-78A9-47A8-835A-8CBE22F6525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3" name="Textfeld 192">
          <a:extLst>
            <a:ext uri="{FF2B5EF4-FFF2-40B4-BE49-F238E27FC236}">
              <a16:creationId xmlns:a16="http://schemas.microsoft.com/office/drawing/2014/main" id="{2A0D7211-9714-4A71-BE62-AA448BCB887F}"/>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362</xdr:row>
      <xdr:rowOff>123825</xdr:rowOff>
    </xdr:from>
    <xdr:ext cx="184731" cy="264560"/>
    <xdr:sp macro="" textlink="">
      <xdr:nvSpPr>
        <xdr:cNvPr id="194" name="Textfeld 193">
          <a:extLst>
            <a:ext uri="{FF2B5EF4-FFF2-40B4-BE49-F238E27FC236}">
              <a16:creationId xmlns:a16="http://schemas.microsoft.com/office/drawing/2014/main" id="{7904E216-E691-4984-918C-94D666854EA4}"/>
            </a:ext>
          </a:extLst>
        </xdr:cNvPr>
        <xdr:cNvSpPr txBox="1"/>
      </xdr:nvSpPr>
      <xdr:spPr>
        <a:xfrm>
          <a:off x="10436679" y="296813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291</xdr:row>
      <xdr:rowOff>123825</xdr:rowOff>
    </xdr:from>
    <xdr:ext cx="184731" cy="264560"/>
    <xdr:sp macro="" textlink="">
      <xdr:nvSpPr>
        <xdr:cNvPr id="28" name="Textfeld 27">
          <a:extLst>
            <a:ext uri="{FF2B5EF4-FFF2-40B4-BE49-F238E27FC236}">
              <a16:creationId xmlns:a16="http://schemas.microsoft.com/office/drawing/2014/main" id="{527DDC06-D0E7-448D-90EA-07D08A589735}"/>
            </a:ext>
          </a:extLst>
        </xdr:cNvPr>
        <xdr:cNvSpPr txBox="1"/>
      </xdr:nvSpPr>
      <xdr:spPr>
        <a:xfrm>
          <a:off x="14589125" y="25956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38"/>
  <sheetViews>
    <sheetView tabSelected="1" zoomScale="90" zoomScaleNormal="90" workbookViewId="0">
      <pane ySplit="1" topLeftCell="A2" activePane="bottomLeft" state="frozen"/>
      <selection activeCell="A2" sqref="A2"/>
      <selection pane="bottomLeft" activeCell="A2" sqref="A2"/>
    </sheetView>
  </sheetViews>
  <sheetFormatPr baseColWidth="10" defaultColWidth="11.125" defaultRowHeight="15" x14ac:dyDescent="0.2"/>
  <cols>
    <col min="1" max="1" width="2.875" style="7" customWidth="1"/>
    <col min="2" max="2" width="7.625" style="7" customWidth="1"/>
    <col min="3" max="3" width="13" style="8" customWidth="1"/>
    <col min="4" max="4" width="14.625" style="8" customWidth="1"/>
    <col min="5" max="7" width="14.625" style="6" customWidth="1"/>
    <col min="8" max="8" width="13.125" style="1" customWidth="1"/>
    <col min="9" max="9" width="4.375" style="10" customWidth="1"/>
    <col min="10" max="10" width="42.625" style="1" customWidth="1"/>
    <col min="11" max="11" width="44.125" style="1" customWidth="1"/>
    <col min="12" max="12" width="15.375" style="1" customWidth="1"/>
    <col min="13" max="13" width="14.375" style="4" customWidth="1"/>
    <col min="14" max="14" width="14.625" style="4" customWidth="1"/>
    <col min="15" max="15" width="15" style="3" customWidth="1"/>
    <col min="16" max="16" width="8.625" style="3" customWidth="1"/>
    <col min="17" max="17" width="20.625" hidden="1" customWidth="1"/>
  </cols>
  <sheetData>
    <row r="1" spans="1:17" s="3" customFormat="1" ht="14.25" x14ac:dyDescent="0.2">
      <c r="A1" s="54" t="s">
        <v>3446</v>
      </c>
      <c r="B1" s="54" t="s">
        <v>305</v>
      </c>
      <c r="C1" s="55" t="s">
        <v>306</v>
      </c>
      <c r="D1" s="55" t="s">
        <v>307</v>
      </c>
      <c r="E1" s="54" t="s">
        <v>308</v>
      </c>
      <c r="F1" s="54" t="s">
        <v>309</v>
      </c>
      <c r="G1" s="54" t="s">
        <v>310</v>
      </c>
      <c r="H1" s="44" t="s">
        <v>0</v>
      </c>
      <c r="I1" s="41" t="s">
        <v>1</v>
      </c>
      <c r="J1" s="44" t="s">
        <v>2</v>
      </c>
      <c r="K1" s="44" t="s">
        <v>145</v>
      </c>
      <c r="L1" s="38" t="s">
        <v>3533</v>
      </c>
      <c r="M1" s="56" t="s">
        <v>1930</v>
      </c>
      <c r="N1" s="57" t="s">
        <v>1929</v>
      </c>
      <c r="O1" s="44" t="s">
        <v>302</v>
      </c>
      <c r="P1" s="44" t="s">
        <v>1943</v>
      </c>
      <c r="Q1" s="15" t="s">
        <v>1741</v>
      </c>
    </row>
    <row r="2" spans="1:17" ht="86.25" x14ac:dyDescent="0.2">
      <c r="A2" s="21" t="s">
        <v>303</v>
      </c>
      <c r="B2" s="58" t="s">
        <v>2560</v>
      </c>
      <c r="C2" s="22" t="s">
        <v>2560</v>
      </c>
      <c r="D2" s="22" t="s">
        <v>2560</v>
      </c>
      <c r="E2" s="23"/>
      <c r="F2" s="23"/>
      <c r="G2" s="23"/>
      <c r="H2" s="19" t="s">
        <v>2560</v>
      </c>
      <c r="I2" s="13"/>
      <c r="J2" s="12" t="s">
        <v>4321</v>
      </c>
      <c r="K2" s="12"/>
      <c r="L2" s="11"/>
      <c r="M2" s="16"/>
      <c r="N2" s="16" t="s">
        <v>1931</v>
      </c>
      <c r="O2" s="15"/>
      <c r="P2" s="15"/>
      <c r="Q2" s="25" t="str">
        <f>IF(H2="",IF(B2="",A2,B2),H2)</f>
        <v xml:space="preserve"> </v>
      </c>
    </row>
    <row r="3" spans="1:17" ht="243.75" x14ac:dyDescent="0.2">
      <c r="A3" s="21" t="s">
        <v>303</v>
      </c>
      <c r="B3" s="21" t="s">
        <v>311</v>
      </c>
      <c r="C3" s="22" t="s">
        <v>2560</v>
      </c>
      <c r="D3" s="22" t="s">
        <v>2560</v>
      </c>
      <c r="E3" s="23"/>
      <c r="F3" s="23"/>
      <c r="G3" s="23"/>
      <c r="H3" s="19" t="s">
        <v>2560</v>
      </c>
      <c r="I3" s="13" t="s">
        <v>1</v>
      </c>
      <c r="J3" s="26" t="s">
        <v>4322</v>
      </c>
      <c r="K3" s="26" t="s">
        <v>4323</v>
      </c>
      <c r="L3" s="11"/>
      <c r="M3" s="16"/>
      <c r="N3" s="16" t="s">
        <v>1931</v>
      </c>
      <c r="O3" s="15"/>
      <c r="P3" s="15"/>
      <c r="Q3" s="25" t="str">
        <f>IF(H3="",IF(B3="",A3,B3),H3)</f>
        <v xml:space="preserve"> </v>
      </c>
    </row>
    <row r="4" spans="1:17" ht="28.5" x14ac:dyDescent="0.2">
      <c r="A4" s="21" t="s">
        <v>303</v>
      </c>
      <c r="B4" s="21" t="s">
        <v>311</v>
      </c>
      <c r="C4" s="22" t="s">
        <v>2560</v>
      </c>
      <c r="D4" s="22" t="s">
        <v>2560</v>
      </c>
      <c r="E4" s="23"/>
      <c r="F4" s="23"/>
      <c r="G4" s="23"/>
      <c r="H4" s="11" t="s">
        <v>3</v>
      </c>
      <c r="I4" s="13" t="s">
        <v>1</v>
      </c>
      <c r="J4" s="12" t="s">
        <v>1762</v>
      </c>
      <c r="K4" s="12" t="s">
        <v>3889</v>
      </c>
      <c r="L4" s="15" t="s">
        <v>4</v>
      </c>
      <c r="M4" s="16">
        <v>47.17</v>
      </c>
      <c r="N4" s="16">
        <v>44.82</v>
      </c>
      <c r="O4" s="17">
        <v>45292</v>
      </c>
      <c r="P4" s="15" t="s">
        <v>2008</v>
      </c>
      <c r="Q4" s="25" t="str">
        <f>IF(H4="",IF(B4="",A4),H4)</f>
        <v>01.01.01.00.1</v>
      </c>
    </row>
    <row r="5" spans="1:17" ht="42.75" x14ac:dyDescent="0.2">
      <c r="A5" s="21" t="s">
        <v>303</v>
      </c>
      <c r="B5" s="21" t="s">
        <v>311</v>
      </c>
      <c r="C5" s="22" t="s">
        <v>2560</v>
      </c>
      <c r="D5" s="22" t="s">
        <v>2560</v>
      </c>
      <c r="E5" s="23"/>
      <c r="F5" s="23"/>
      <c r="G5" s="23"/>
      <c r="H5" s="11" t="s">
        <v>1699</v>
      </c>
      <c r="I5" s="13" t="s">
        <v>1</v>
      </c>
      <c r="J5" s="12" t="s">
        <v>1700</v>
      </c>
      <c r="K5" s="12" t="s">
        <v>3889</v>
      </c>
      <c r="L5" s="15" t="s">
        <v>4</v>
      </c>
      <c r="M5" s="16">
        <v>175.65</v>
      </c>
      <c r="N5" s="16">
        <v>166.87</v>
      </c>
      <c r="O5" s="17">
        <v>45292</v>
      </c>
      <c r="P5" s="15" t="s">
        <v>2008</v>
      </c>
      <c r="Q5" s="25" t="str">
        <f>IF(H5="",IF(B5="",A5),H5)</f>
        <v>01.01.02.00.1</v>
      </c>
    </row>
    <row r="6" spans="1:17" ht="28.5" x14ac:dyDescent="0.2">
      <c r="A6" s="21" t="s">
        <v>303</v>
      </c>
      <c r="B6" s="21" t="s">
        <v>311</v>
      </c>
      <c r="C6" s="22" t="s">
        <v>2560</v>
      </c>
      <c r="D6" s="22" t="s">
        <v>2560</v>
      </c>
      <c r="E6" s="23"/>
      <c r="F6" s="23"/>
      <c r="G6" s="23"/>
      <c r="H6" s="11" t="s">
        <v>1905</v>
      </c>
      <c r="I6" s="13" t="s">
        <v>1</v>
      </c>
      <c r="J6" s="12" t="s">
        <v>1701</v>
      </c>
      <c r="K6" s="12" t="s">
        <v>3890</v>
      </c>
      <c r="L6" s="15" t="s">
        <v>4</v>
      </c>
      <c r="M6" s="16">
        <v>341.26</v>
      </c>
      <c r="N6" s="16">
        <v>324.2</v>
      </c>
      <c r="O6" s="17">
        <v>45292</v>
      </c>
      <c r="P6" s="15" t="s">
        <v>2008</v>
      </c>
      <c r="Q6" s="25" t="str">
        <f>IF(H6="",IF(B6="",A6),H6)</f>
        <v>01.01.03.00.1</v>
      </c>
    </row>
    <row r="7" spans="1:17" ht="99.75" x14ac:dyDescent="0.2">
      <c r="A7" s="21" t="s">
        <v>303</v>
      </c>
      <c r="B7" s="21" t="s">
        <v>311</v>
      </c>
      <c r="C7" s="22" t="s">
        <v>2560</v>
      </c>
      <c r="D7" s="22" t="s">
        <v>2560</v>
      </c>
      <c r="E7" s="23"/>
      <c r="F7" s="23"/>
      <c r="G7" s="23"/>
      <c r="H7" s="11" t="s">
        <v>1702</v>
      </c>
      <c r="I7" s="13" t="s">
        <v>1</v>
      </c>
      <c r="J7" s="12" t="s">
        <v>1872</v>
      </c>
      <c r="K7" s="12" t="s">
        <v>4035</v>
      </c>
      <c r="L7" s="11" t="s">
        <v>44</v>
      </c>
      <c r="M7" s="16">
        <v>2.31</v>
      </c>
      <c r="N7" s="16">
        <v>2.2000000000000002</v>
      </c>
      <c r="O7" s="17">
        <v>45292</v>
      </c>
      <c r="P7" s="15" t="s">
        <v>2008</v>
      </c>
      <c r="Q7" s="25" t="str">
        <f>IF(H7="",IF(B7="",A7,B7),H7)</f>
        <v>01.01.03.00.2</v>
      </c>
    </row>
    <row r="8" spans="1:17" ht="99.75" x14ac:dyDescent="0.2">
      <c r="A8" s="21" t="s">
        <v>303</v>
      </c>
      <c r="B8" s="21" t="s">
        <v>311</v>
      </c>
      <c r="C8" s="22" t="s">
        <v>2560</v>
      </c>
      <c r="D8" s="22" t="s">
        <v>2560</v>
      </c>
      <c r="E8" s="23"/>
      <c r="F8" s="23"/>
      <c r="G8" s="23"/>
      <c r="H8" s="11" t="s">
        <v>1856</v>
      </c>
      <c r="I8" s="13" t="s">
        <v>1</v>
      </c>
      <c r="J8" s="12" t="s">
        <v>2606</v>
      </c>
      <c r="K8" s="12" t="s">
        <v>2605</v>
      </c>
      <c r="L8" s="11" t="s">
        <v>95</v>
      </c>
      <c r="M8" s="16">
        <v>27.85</v>
      </c>
      <c r="N8" s="16">
        <v>23.68</v>
      </c>
      <c r="O8" s="17">
        <v>45292</v>
      </c>
      <c r="P8" s="15" t="s">
        <v>2008</v>
      </c>
      <c r="Q8" s="25" t="str">
        <f>IF(H8="",IF(B8="",A8,B8),H8)</f>
        <v>01.01.04.00.1</v>
      </c>
    </row>
    <row r="9" spans="1:17" ht="129" x14ac:dyDescent="0.2">
      <c r="A9" s="21" t="s">
        <v>303</v>
      </c>
      <c r="B9" s="21" t="s">
        <v>312</v>
      </c>
      <c r="C9" s="22" t="s">
        <v>2560</v>
      </c>
      <c r="D9" s="22" t="s">
        <v>2560</v>
      </c>
      <c r="E9" s="23"/>
      <c r="F9" s="23"/>
      <c r="G9" s="23"/>
      <c r="H9" s="19" t="s">
        <v>2560</v>
      </c>
      <c r="I9" s="13"/>
      <c r="J9" s="26" t="s">
        <v>4324</v>
      </c>
      <c r="K9" s="11"/>
      <c r="L9" s="11"/>
      <c r="M9" s="20"/>
      <c r="N9" s="20" t="s">
        <v>1931</v>
      </c>
      <c r="O9" s="17"/>
      <c r="P9" s="15"/>
      <c r="Q9" s="25" t="str">
        <f>IF(H9="",IF(B9="",A9,B9),H9)</f>
        <v xml:space="preserve"> </v>
      </c>
    </row>
    <row r="10" spans="1:17" ht="85.5" x14ac:dyDescent="0.2">
      <c r="A10" s="21" t="s">
        <v>303</v>
      </c>
      <c r="B10" s="21" t="s">
        <v>312</v>
      </c>
      <c r="C10" s="22" t="s">
        <v>2560</v>
      </c>
      <c r="D10" s="22" t="s">
        <v>2560</v>
      </c>
      <c r="E10" s="23"/>
      <c r="F10" s="23"/>
      <c r="G10" s="23"/>
      <c r="H10" s="11" t="s">
        <v>1831</v>
      </c>
      <c r="I10" s="13" t="s">
        <v>1</v>
      </c>
      <c r="J10" s="12" t="s">
        <v>1832</v>
      </c>
      <c r="K10" s="12" t="s">
        <v>3937</v>
      </c>
      <c r="L10" s="11" t="s">
        <v>4</v>
      </c>
      <c r="M10" s="20">
        <v>1053.9000000000001</v>
      </c>
      <c r="N10" s="20">
        <v>1001.2</v>
      </c>
      <c r="O10" s="17">
        <v>45292</v>
      </c>
      <c r="P10" s="15" t="s">
        <v>2008</v>
      </c>
      <c r="Q10" s="25" t="s">
        <v>1831</v>
      </c>
    </row>
    <row r="11" spans="1:17" ht="185.25" x14ac:dyDescent="0.2">
      <c r="A11" s="21" t="s">
        <v>303</v>
      </c>
      <c r="B11" s="21" t="s">
        <v>312</v>
      </c>
      <c r="C11" s="22" t="s">
        <v>2560</v>
      </c>
      <c r="D11" s="22" t="s">
        <v>2560</v>
      </c>
      <c r="E11" s="23"/>
      <c r="F11" s="23"/>
      <c r="G11" s="23"/>
      <c r="H11" s="11" t="s">
        <v>1834</v>
      </c>
      <c r="I11" s="13" t="s">
        <v>1</v>
      </c>
      <c r="J11" s="12" t="s">
        <v>1833</v>
      </c>
      <c r="K11" s="12" t="s">
        <v>1947</v>
      </c>
      <c r="L11" s="11" t="s">
        <v>44</v>
      </c>
      <c r="M11" s="16">
        <v>0.92</v>
      </c>
      <c r="N11" s="16">
        <v>0.87</v>
      </c>
      <c r="O11" s="17">
        <v>44470</v>
      </c>
      <c r="P11" s="15" t="s">
        <v>1986</v>
      </c>
      <c r="Q11" s="25" t="s">
        <v>1834</v>
      </c>
    </row>
    <row r="12" spans="1:17" ht="71.25" x14ac:dyDescent="0.2">
      <c r="A12" s="21" t="s">
        <v>303</v>
      </c>
      <c r="B12" s="21" t="s">
        <v>312</v>
      </c>
      <c r="C12" s="22" t="s">
        <v>2560</v>
      </c>
      <c r="D12" s="22" t="s">
        <v>2560</v>
      </c>
      <c r="E12" s="23"/>
      <c r="F12" s="23"/>
      <c r="G12" s="23"/>
      <c r="H12" s="11" t="s">
        <v>1835</v>
      </c>
      <c r="I12" s="13"/>
      <c r="J12" s="12" t="s">
        <v>2607</v>
      </c>
      <c r="K12" s="12" t="s">
        <v>4036</v>
      </c>
      <c r="L12" s="11" t="s">
        <v>56</v>
      </c>
      <c r="M12" s="16">
        <v>106.39</v>
      </c>
      <c r="N12" s="16">
        <v>101.07</v>
      </c>
      <c r="O12" s="17">
        <v>45292</v>
      </c>
      <c r="P12" s="15" t="s">
        <v>2008</v>
      </c>
      <c r="Q12" s="25" t="s">
        <v>1835</v>
      </c>
    </row>
    <row r="13" spans="1:17" s="25" customFormat="1" ht="42.75" x14ac:dyDescent="0.2">
      <c r="A13" s="21" t="s">
        <v>303</v>
      </c>
      <c r="B13" s="21" t="s">
        <v>312</v>
      </c>
      <c r="C13" s="22" t="s">
        <v>2560</v>
      </c>
      <c r="D13" s="22" t="s">
        <v>2560</v>
      </c>
      <c r="E13" s="23"/>
      <c r="F13" s="23"/>
      <c r="G13" s="23"/>
      <c r="H13" s="11" t="s">
        <v>4268</v>
      </c>
      <c r="I13" s="13" t="s">
        <v>1</v>
      </c>
      <c r="J13" s="12" t="s">
        <v>4269</v>
      </c>
      <c r="K13" s="12" t="s">
        <v>4270</v>
      </c>
      <c r="L13" s="11" t="s">
        <v>95</v>
      </c>
      <c r="M13" s="16">
        <v>72.290000000000006</v>
      </c>
      <c r="N13" s="16">
        <v>65.06</v>
      </c>
      <c r="O13" s="17">
        <v>45474</v>
      </c>
      <c r="P13" s="15" t="s">
        <v>1995</v>
      </c>
      <c r="Q13" s="25" t="s">
        <v>1835</v>
      </c>
    </row>
    <row r="14" spans="1:17" ht="28.5" x14ac:dyDescent="0.2">
      <c r="A14" s="21" t="s">
        <v>303</v>
      </c>
      <c r="B14" s="21" t="s">
        <v>312</v>
      </c>
      <c r="C14" s="22" t="s">
        <v>2560</v>
      </c>
      <c r="D14" s="22" t="s">
        <v>2560</v>
      </c>
      <c r="E14" s="23"/>
      <c r="F14" s="23"/>
      <c r="G14" s="23"/>
      <c r="H14" s="11" t="s">
        <v>1873</v>
      </c>
      <c r="I14" s="13"/>
      <c r="J14" s="12" t="s">
        <v>2608</v>
      </c>
      <c r="K14" s="12" t="s">
        <v>4036</v>
      </c>
      <c r="L14" s="11" t="s">
        <v>4</v>
      </c>
      <c r="M14" s="16">
        <v>0.63</v>
      </c>
      <c r="N14" s="16">
        <v>0.56999999999999995</v>
      </c>
      <c r="O14" s="17">
        <v>44470</v>
      </c>
      <c r="P14" s="15" t="s">
        <v>1985</v>
      </c>
      <c r="Q14" s="25" t="s">
        <v>1873</v>
      </c>
    </row>
    <row r="15" spans="1:17" ht="30" x14ac:dyDescent="0.2">
      <c r="A15" s="21" t="s">
        <v>303</v>
      </c>
      <c r="B15" s="21" t="s">
        <v>313</v>
      </c>
      <c r="C15" s="22" t="s">
        <v>2560</v>
      </c>
      <c r="D15" s="22" t="s">
        <v>2560</v>
      </c>
      <c r="E15" s="23"/>
      <c r="F15" s="23"/>
      <c r="G15" s="23"/>
      <c r="H15" s="19" t="s">
        <v>2560</v>
      </c>
      <c r="I15" s="13"/>
      <c r="J15" s="26" t="s">
        <v>315</v>
      </c>
      <c r="K15" s="11"/>
      <c r="L15" s="11"/>
      <c r="M15" s="16"/>
      <c r="N15" s="16" t="s">
        <v>1931</v>
      </c>
      <c r="O15" s="15"/>
      <c r="P15" s="15"/>
      <c r="Q15" s="25" t="str">
        <f t="shared" ref="Q15:Q26" si="0">IF(H15="",IF(B15="",A15,B15),H15)</f>
        <v xml:space="preserve"> </v>
      </c>
    </row>
    <row r="16" spans="1:17" ht="47.85" customHeight="1" x14ac:dyDescent="0.2">
      <c r="A16" s="21" t="s">
        <v>303</v>
      </c>
      <c r="B16" s="21" t="s">
        <v>313</v>
      </c>
      <c r="C16" s="22" t="s">
        <v>2560</v>
      </c>
      <c r="D16" s="22" t="s">
        <v>2560</v>
      </c>
      <c r="E16" s="23"/>
      <c r="F16" s="23"/>
      <c r="G16" s="23"/>
      <c r="H16" s="11" t="s">
        <v>5</v>
      </c>
      <c r="I16" s="13"/>
      <c r="J16" s="12" t="s">
        <v>1703</v>
      </c>
      <c r="K16" s="12"/>
      <c r="L16" s="11" t="s">
        <v>95</v>
      </c>
      <c r="M16" s="16">
        <v>85.52</v>
      </c>
      <c r="N16" s="16">
        <v>76.959999999999994</v>
      </c>
      <c r="O16" s="17">
        <v>45292</v>
      </c>
      <c r="P16" s="15" t="s">
        <v>2008</v>
      </c>
      <c r="Q16" s="25" t="str">
        <f t="shared" si="0"/>
        <v>01.03.01.01.1</v>
      </c>
    </row>
    <row r="17" spans="1:17" x14ac:dyDescent="0.2">
      <c r="A17" s="21" t="s">
        <v>303</v>
      </c>
      <c r="B17" s="21" t="s">
        <v>313</v>
      </c>
      <c r="C17" s="22" t="s">
        <v>2560</v>
      </c>
      <c r="D17" s="22" t="s">
        <v>2560</v>
      </c>
      <c r="E17" s="23"/>
      <c r="F17" s="23"/>
      <c r="G17" s="23"/>
      <c r="H17" s="11" t="s">
        <v>6</v>
      </c>
      <c r="I17" s="13"/>
      <c r="J17" s="11" t="s">
        <v>1704</v>
      </c>
      <c r="K17" s="11"/>
      <c r="L17" s="11" t="s">
        <v>4</v>
      </c>
      <c r="M17" s="16">
        <v>27.15</v>
      </c>
      <c r="N17" s="16">
        <v>25.8</v>
      </c>
      <c r="O17" s="17">
        <v>45292</v>
      </c>
      <c r="P17" s="15" t="s">
        <v>2008</v>
      </c>
      <c r="Q17" s="25" t="str">
        <f t="shared" si="0"/>
        <v>01.03.02.01.1</v>
      </c>
    </row>
    <row r="18" spans="1:17" x14ac:dyDescent="0.2">
      <c r="A18" s="21" t="s">
        <v>303</v>
      </c>
      <c r="B18" s="21" t="s">
        <v>313</v>
      </c>
      <c r="C18" s="22" t="s">
        <v>2560</v>
      </c>
      <c r="D18" s="22" t="s">
        <v>2560</v>
      </c>
      <c r="E18" s="23"/>
      <c r="F18" s="23"/>
      <c r="G18" s="23"/>
      <c r="H18" s="11" t="s">
        <v>7</v>
      </c>
      <c r="I18" s="13"/>
      <c r="J18" s="11" t="s">
        <v>8</v>
      </c>
      <c r="K18" s="11"/>
      <c r="L18" s="11" t="s">
        <v>4</v>
      </c>
      <c r="M18" s="16">
        <v>12.25</v>
      </c>
      <c r="N18" s="16">
        <v>11.63</v>
      </c>
      <c r="O18" s="17">
        <v>45292</v>
      </c>
      <c r="P18" s="15" t="s">
        <v>2008</v>
      </c>
      <c r="Q18" s="25" t="str">
        <f t="shared" si="0"/>
        <v>01.03.02.02.1</v>
      </c>
    </row>
    <row r="19" spans="1:17" ht="86.25" x14ac:dyDescent="0.2">
      <c r="A19" s="21" t="s">
        <v>304</v>
      </c>
      <c r="B19" s="58" t="s">
        <v>2560</v>
      </c>
      <c r="C19" s="22" t="s">
        <v>2560</v>
      </c>
      <c r="D19" s="22" t="s">
        <v>2560</v>
      </c>
      <c r="E19" s="23"/>
      <c r="F19" s="23"/>
      <c r="G19" s="23"/>
      <c r="H19" s="19" t="s">
        <v>2560</v>
      </c>
      <c r="I19" s="13"/>
      <c r="J19" s="12" t="s">
        <v>4325</v>
      </c>
      <c r="K19" s="11"/>
      <c r="L19" s="11"/>
      <c r="M19" s="16"/>
      <c r="N19" s="16" t="s">
        <v>1931</v>
      </c>
      <c r="O19" s="15"/>
      <c r="P19" s="15"/>
      <c r="Q19" s="25" t="str">
        <f t="shared" si="0"/>
        <v xml:space="preserve"> </v>
      </c>
    </row>
    <row r="20" spans="1:17" x14ac:dyDescent="0.2">
      <c r="A20" s="21" t="s">
        <v>304</v>
      </c>
      <c r="B20" s="21" t="s">
        <v>314</v>
      </c>
      <c r="C20" s="22" t="s">
        <v>2560</v>
      </c>
      <c r="D20" s="22" t="s">
        <v>2560</v>
      </c>
      <c r="E20" s="23"/>
      <c r="F20" s="23"/>
      <c r="G20" s="23"/>
      <c r="H20" s="19" t="s">
        <v>2560</v>
      </c>
      <c r="I20" s="13"/>
      <c r="J20" s="19" t="s">
        <v>316</v>
      </c>
      <c r="K20" s="11"/>
      <c r="L20" s="11"/>
      <c r="M20" s="16"/>
      <c r="N20" s="16" t="s">
        <v>1931</v>
      </c>
      <c r="O20" s="15"/>
      <c r="P20" s="15"/>
      <c r="Q20" s="25" t="str">
        <f t="shared" si="0"/>
        <v xml:space="preserve"> </v>
      </c>
    </row>
    <row r="21" spans="1:17" ht="20.25" customHeight="1" x14ac:dyDescent="0.2">
      <c r="A21" s="21" t="s">
        <v>304</v>
      </c>
      <c r="B21" s="21" t="s">
        <v>314</v>
      </c>
      <c r="C21" s="22" t="s">
        <v>2560</v>
      </c>
      <c r="D21" s="22" t="s">
        <v>2560</v>
      </c>
      <c r="E21" s="23"/>
      <c r="F21" s="23"/>
      <c r="G21" s="23"/>
      <c r="H21" s="11" t="s">
        <v>10</v>
      </c>
      <c r="I21" s="13"/>
      <c r="J21" s="11" t="s">
        <v>11</v>
      </c>
      <c r="K21" s="11"/>
      <c r="L21" s="11" t="s">
        <v>4</v>
      </c>
      <c r="M21" s="16">
        <v>17.64</v>
      </c>
      <c r="N21" s="16">
        <v>15.88</v>
      </c>
      <c r="O21" s="17">
        <v>45292</v>
      </c>
      <c r="P21" s="15" t="s">
        <v>2008</v>
      </c>
      <c r="Q21" s="25" t="str">
        <f t="shared" si="0"/>
        <v>03.01.01.00.1</v>
      </c>
    </row>
    <row r="22" spans="1:17" ht="20.25" customHeight="1" x14ac:dyDescent="0.2">
      <c r="A22" s="21" t="s">
        <v>304</v>
      </c>
      <c r="B22" s="21" t="s">
        <v>314</v>
      </c>
      <c r="C22" s="22" t="s">
        <v>2560</v>
      </c>
      <c r="D22" s="22" t="s">
        <v>2560</v>
      </c>
      <c r="E22" s="23"/>
      <c r="F22" s="23"/>
      <c r="G22" s="23"/>
      <c r="H22" s="11" t="s">
        <v>12</v>
      </c>
      <c r="I22" s="13"/>
      <c r="J22" s="11" t="s">
        <v>13</v>
      </c>
      <c r="K22" s="11"/>
      <c r="L22" s="11" t="s">
        <v>4</v>
      </c>
      <c r="M22" s="16">
        <v>8.6300000000000008</v>
      </c>
      <c r="N22" s="16">
        <v>8.1999999999999993</v>
      </c>
      <c r="O22" s="17">
        <v>45292</v>
      </c>
      <c r="P22" s="15" t="s">
        <v>2008</v>
      </c>
      <c r="Q22" s="25" t="str">
        <f t="shared" si="0"/>
        <v>03.01.02.00.1</v>
      </c>
    </row>
    <row r="23" spans="1:17" ht="27.2" customHeight="1" x14ac:dyDescent="0.2">
      <c r="A23" s="21" t="s">
        <v>304</v>
      </c>
      <c r="B23" s="21" t="s">
        <v>318</v>
      </c>
      <c r="C23" s="22" t="s">
        <v>2560</v>
      </c>
      <c r="D23" s="22" t="s">
        <v>2560</v>
      </c>
      <c r="E23" s="23"/>
      <c r="F23" s="23"/>
      <c r="G23" s="23"/>
      <c r="H23" s="19" t="s">
        <v>2560</v>
      </c>
      <c r="I23" s="13"/>
      <c r="J23" s="19" t="s">
        <v>319</v>
      </c>
      <c r="K23" s="11"/>
      <c r="L23" s="11"/>
      <c r="M23" s="16"/>
      <c r="N23" s="16" t="s">
        <v>1931</v>
      </c>
      <c r="O23" s="15"/>
      <c r="P23" s="15"/>
      <c r="Q23" s="25" t="str">
        <f t="shared" si="0"/>
        <v xml:space="preserve"> </v>
      </c>
    </row>
    <row r="24" spans="1:17" ht="171" x14ac:dyDescent="0.2">
      <c r="A24" s="21" t="s">
        <v>304</v>
      </c>
      <c r="B24" s="21" t="s">
        <v>318</v>
      </c>
      <c r="C24" s="22" t="s">
        <v>2560</v>
      </c>
      <c r="D24" s="22" t="s">
        <v>2560</v>
      </c>
      <c r="E24" s="23"/>
      <c r="F24" s="23"/>
      <c r="G24" s="23"/>
      <c r="H24" s="11" t="s">
        <v>14</v>
      </c>
      <c r="I24" s="13" t="s">
        <v>1</v>
      </c>
      <c r="J24" s="12" t="s">
        <v>4898</v>
      </c>
      <c r="K24" s="12" t="s">
        <v>4559</v>
      </c>
      <c r="L24" s="11" t="s">
        <v>894</v>
      </c>
      <c r="M24" s="16">
        <v>10.11</v>
      </c>
      <c r="N24" s="16">
        <v>9.61</v>
      </c>
      <c r="O24" s="17">
        <v>45839</v>
      </c>
      <c r="P24" s="15" t="s">
        <v>317</v>
      </c>
      <c r="Q24" s="25" t="str">
        <f t="shared" si="0"/>
        <v>03.02.01.00.2</v>
      </c>
    </row>
    <row r="25" spans="1:17" x14ac:dyDescent="0.2">
      <c r="A25" s="21" t="s">
        <v>304</v>
      </c>
      <c r="B25" s="21" t="s">
        <v>320</v>
      </c>
      <c r="C25" s="22" t="s">
        <v>2560</v>
      </c>
      <c r="D25" s="22" t="s">
        <v>2560</v>
      </c>
      <c r="E25" s="23"/>
      <c r="F25" s="23"/>
      <c r="G25" s="23"/>
      <c r="H25" s="19" t="s">
        <v>2560</v>
      </c>
      <c r="I25" s="13"/>
      <c r="J25" s="19" t="s">
        <v>3179</v>
      </c>
      <c r="K25" s="11"/>
      <c r="L25" s="11"/>
      <c r="M25" s="16"/>
      <c r="N25" s="16" t="s">
        <v>1931</v>
      </c>
      <c r="O25" s="15"/>
      <c r="P25" s="15"/>
      <c r="Q25" s="25" t="str">
        <f t="shared" si="0"/>
        <v xml:space="preserve"> </v>
      </c>
    </row>
    <row r="26" spans="1:17" ht="28.5" x14ac:dyDescent="0.2">
      <c r="A26" s="21" t="s">
        <v>304</v>
      </c>
      <c r="B26" s="21" t="s">
        <v>320</v>
      </c>
      <c r="C26" s="22" t="s">
        <v>2560</v>
      </c>
      <c r="D26" s="22" t="s">
        <v>2560</v>
      </c>
      <c r="E26" s="23"/>
      <c r="F26" s="23"/>
      <c r="G26" s="23"/>
      <c r="H26" s="11" t="s">
        <v>16</v>
      </c>
      <c r="I26" s="13" t="s">
        <v>1</v>
      </c>
      <c r="J26" s="12" t="s">
        <v>3180</v>
      </c>
      <c r="K26" s="12" t="s">
        <v>3909</v>
      </c>
      <c r="L26" s="11" t="s">
        <v>4</v>
      </c>
      <c r="M26" s="16">
        <v>71.67</v>
      </c>
      <c r="N26" s="16">
        <v>60.92</v>
      </c>
      <c r="O26" s="17">
        <v>45292</v>
      </c>
      <c r="P26" s="15" t="s">
        <v>2008</v>
      </c>
      <c r="Q26" s="25" t="str">
        <f t="shared" si="0"/>
        <v>03.05.03.00.1</v>
      </c>
    </row>
    <row r="27" spans="1:17" ht="28.5" x14ac:dyDescent="0.2">
      <c r="A27" s="21" t="s">
        <v>304</v>
      </c>
      <c r="B27" s="21" t="s">
        <v>320</v>
      </c>
      <c r="C27" s="22" t="s">
        <v>2560</v>
      </c>
      <c r="D27" s="22" t="s">
        <v>2560</v>
      </c>
      <c r="E27" s="23"/>
      <c r="F27" s="23"/>
      <c r="G27" s="23"/>
      <c r="H27" s="11" t="s">
        <v>17</v>
      </c>
      <c r="I27" s="13" t="s">
        <v>1</v>
      </c>
      <c r="J27" s="12" t="s">
        <v>3442</v>
      </c>
      <c r="K27" s="12" t="s">
        <v>3910</v>
      </c>
      <c r="L27" s="11" t="s">
        <v>4</v>
      </c>
      <c r="M27" s="16">
        <v>95.1</v>
      </c>
      <c r="N27" s="16">
        <v>85.6</v>
      </c>
      <c r="O27" s="17">
        <v>45292</v>
      </c>
      <c r="P27" s="15" t="s">
        <v>2008</v>
      </c>
      <c r="Q27" s="25"/>
    </row>
    <row r="28" spans="1:17" s="25" customFormat="1" x14ac:dyDescent="0.25">
      <c r="A28" s="21" t="s">
        <v>304</v>
      </c>
      <c r="B28" s="21" t="s">
        <v>2661</v>
      </c>
      <c r="C28" s="22" t="s">
        <v>2560</v>
      </c>
      <c r="D28" s="22" t="s">
        <v>2560</v>
      </c>
      <c r="E28" s="23"/>
      <c r="F28" s="23"/>
      <c r="G28" s="23"/>
      <c r="H28" s="19" t="s">
        <v>2560</v>
      </c>
      <c r="I28" s="13"/>
      <c r="J28" s="27" t="s">
        <v>2662</v>
      </c>
      <c r="K28" s="11"/>
      <c r="L28" s="11"/>
      <c r="M28" s="16"/>
      <c r="N28" s="16" t="s">
        <v>1931</v>
      </c>
      <c r="O28" s="17"/>
      <c r="P28" s="15"/>
      <c r="Q28" s="25" t="str">
        <f t="shared" ref="Q28:Q34" si="1">IF(H28="",IF(B28="",A28,B28),H28)</f>
        <v xml:space="preserve"> </v>
      </c>
    </row>
    <row r="29" spans="1:17" s="25" customFormat="1" ht="28.5" x14ac:dyDescent="0.2">
      <c r="A29" s="21" t="s">
        <v>304</v>
      </c>
      <c r="B29" s="21" t="s">
        <v>2661</v>
      </c>
      <c r="C29" s="22" t="s">
        <v>2560</v>
      </c>
      <c r="D29" s="22" t="s">
        <v>2560</v>
      </c>
      <c r="E29" s="23"/>
      <c r="F29" s="23"/>
      <c r="G29" s="23"/>
      <c r="H29" s="11" t="s">
        <v>2663</v>
      </c>
      <c r="I29" s="13" t="s">
        <v>1</v>
      </c>
      <c r="J29" s="12" t="s">
        <v>3181</v>
      </c>
      <c r="K29" s="12" t="s">
        <v>3891</v>
      </c>
      <c r="L29" s="11" t="s">
        <v>4</v>
      </c>
      <c r="M29" s="16" t="s">
        <v>3956</v>
      </c>
      <c r="N29" s="16" t="s">
        <v>1944</v>
      </c>
      <c r="O29" s="17">
        <v>45292</v>
      </c>
      <c r="P29" s="15" t="s">
        <v>3958</v>
      </c>
      <c r="Q29" s="25" t="str">
        <f t="shared" si="1"/>
        <v>03.06.01.00.1</v>
      </c>
    </row>
    <row r="30" spans="1:17" s="25" customFormat="1" ht="28.5" x14ac:dyDescent="0.2">
      <c r="A30" s="21" t="s">
        <v>304</v>
      </c>
      <c r="B30" s="21" t="s">
        <v>2661</v>
      </c>
      <c r="C30" s="22" t="s">
        <v>2560</v>
      </c>
      <c r="D30" s="22" t="s">
        <v>2560</v>
      </c>
      <c r="E30" s="23"/>
      <c r="F30" s="23"/>
      <c r="G30" s="23"/>
      <c r="H30" s="11" t="s">
        <v>2664</v>
      </c>
      <c r="I30" s="13"/>
      <c r="J30" s="12" t="s">
        <v>2667</v>
      </c>
      <c r="K30" s="12"/>
      <c r="L30" s="11" t="s">
        <v>44</v>
      </c>
      <c r="M30" s="16">
        <v>4.18</v>
      </c>
      <c r="N30" s="16">
        <v>3.96</v>
      </c>
      <c r="O30" s="17">
        <v>45292</v>
      </c>
      <c r="P30" s="15" t="s">
        <v>2008</v>
      </c>
      <c r="Q30" s="25" t="str">
        <f t="shared" si="1"/>
        <v>03.06.01.00.2</v>
      </c>
    </row>
    <row r="31" spans="1:17" s="25" customFormat="1" ht="28.5" x14ac:dyDescent="0.2">
      <c r="A31" s="21" t="s">
        <v>304</v>
      </c>
      <c r="B31" s="21" t="s">
        <v>2661</v>
      </c>
      <c r="C31" s="22" t="s">
        <v>2560</v>
      </c>
      <c r="D31" s="22" t="s">
        <v>2560</v>
      </c>
      <c r="E31" s="23"/>
      <c r="F31" s="23"/>
      <c r="G31" s="23"/>
      <c r="H31" s="11" t="s">
        <v>2665</v>
      </c>
      <c r="I31" s="13"/>
      <c r="J31" s="12" t="s">
        <v>3182</v>
      </c>
      <c r="K31" s="12" t="s">
        <v>4037</v>
      </c>
      <c r="L31" s="11" t="s">
        <v>3502</v>
      </c>
      <c r="M31" s="16">
        <v>266.79000000000002</v>
      </c>
      <c r="N31" s="16" t="s">
        <v>1944</v>
      </c>
      <c r="O31" s="17">
        <v>45292</v>
      </c>
      <c r="P31" s="15" t="s">
        <v>3958</v>
      </c>
      <c r="Q31" s="25" t="str">
        <f t="shared" si="1"/>
        <v>03.06.01.01.1</v>
      </c>
    </row>
    <row r="32" spans="1:17" s="25" customFormat="1" ht="28.5" x14ac:dyDescent="0.2">
      <c r="A32" s="21" t="s">
        <v>304</v>
      </c>
      <c r="B32" s="21" t="s">
        <v>2661</v>
      </c>
      <c r="C32" s="22" t="s">
        <v>2560</v>
      </c>
      <c r="D32" s="22" t="s">
        <v>2560</v>
      </c>
      <c r="E32" s="23"/>
      <c r="F32" s="23"/>
      <c r="G32" s="23"/>
      <c r="H32" s="11" t="s">
        <v>2666</v>
      </c>
      <c r="I32" s="13" t="s">
        <v>1</v>
      </c>
      <c r="J32" s="12" t="s">
        <v>2703</v>
      </c>
      <c r="K32" s="12" t="s">
        <v>3891</v>
      </c>
      <c r="L32" s="11" t="s">
        <v>4</v>
      </c>
      <c r="M32" s="16" t="s">
        <v>3957</v>
      </c>
      <c r="N32" s="16" t="s">
        <v>1944</v>
      </c>
      <c r="O32" s="17">
        <v>45292</v>
      </c>
      <c r="P32" s="15" t="s">
        <v>3958</v>
      </c>
      <c r="Q32" s="25" t="str">
        <f t="shared" si="1"/>
        <v>03.06.01.02.1</v>
      </c>
    </row>
    <row r="33" spans="1:17" s="25" customFormat="1" ht="28.5" x14ac:dyDescent="0.2">
      <c r="A33" s="21" t="s">
        <v>304</v>
      </c>
      <c r="B33" s="21" t="s">
        <v>2661</v>
      </c>
      <c r="C33" s="22" t="s">
        <v>2560</v>
      </c>
      <c r="D33" s="22" t="s">
        <v>2560</v>
      </c>
      <c r="E33" s="23"/>
      <c r="F33" s="23"/>
      <c r="G33" s="23"/>
      <c r="H33" s="11" t="s">
        <v>2668</v>
      </c>
      <c r="I33" s="13"/>
      <c r="J33" s="12" t="s">
        <v>2704</v>
      </c>
      <c r="K33" s="11"/>
      <c r="L33" s="11" t="s">
        <v>44</v>
      </c>
      <c r="M33" s="16">
        <v>2.8</v>
      </c>
      <c r="N33" s="16">
        <v>2.66</v>
      </c>
      <c r="O33" s="17">
        <v>45292</v>
      </c>
      <c r="P33" s="15" t="s">
        <v>2008</v>
      </c>
      <c r="Q33" s="25" t="str">
        <f t="shared" si="1"/>
        <v>03.06.01.02.2</v>
      </c>
    </row>
    <row r="34" spans="1:17" s="25" customFormat="1" ht="28.5" x14ac:dyDescent="0.2">
      <c r="A34" s="21" t="s">
        <v>304</v>
      </c>
      <c r="B34" s="21" t="s">
        <v>2661</v>
      </c>
      <c r="C34" s="22" t="s">
        <v>2560</v>
      </c>
      <c r="D34" s="22" t="s">
        <v>2560</v>
      </c>
      <c r="E34" s="23"/>
      <c r="F34" s="23"/>
      <c r="G34" s="23"/>
      <c r="H34" s="11" t="s">
        <v>2705</v>
      </c>
      <c r="I34" s="13"/>
      <c r="J34" s="12" t="s">
        <v>3183</v>
      </c>
      <c r="K34" s="11" t="s">
        <v>4038</v>
      </c>
      <c r="L34" s="11" t="s">
        <v>3502</v>
      </c>
      <c r="M34" s="16">
        <v>324.60000000000002</v>
      </c>
      <c r="N34" s="16" t="s">
        <v>1944</v>
      </c>
      <c r="O34" s="17">
        <v>45292</v>
      </c>
      <c r="P34" s="15" t="s">
        <v>3958</v>
      </c>
      <c r="Q34" s="25" t="str">
        <f t="shared" si="1"/>
        <v>03.06.01.03.1</v>
      </c>
    </row>
    <row r="35" spans="1:17" s="25" customFormat="1" ht="57" x14ac:dyDescent="0.2">
      <c r="A35" s="21" t="s">
        <v>304</v>
      </c>
      <c r="B35" s="21" t="s">
        <v>2661</v>
      </c>
      <c r="C35" s="22" t="s">
        <v>2560</v>
      </c>
      <c r="D35" s="22" t="s">
        <v>2560</v>
      </c>
      <c r="E35" s="23"/>
      <c r="F35" s="23"/>
      <c r="G35" s="23"/>
      <c r="H35" s="11" t="s">
        <v>2669</v>
      </c>
      <c r="I35" s="13" t="s">
        <v>1</v>
      </c>
      <c r="J35" s="12" t="s">
        <v>2706</v>
      </c>
      <c r="K35" s="12" t="s">
        <v>3911</v>
      </c>
      <c r="L35" s="11" t="s">
        <v>3503</v>
      </c>
      <c r="M35" s="16">
        <v>303.57</v>
      </c>
      <c r="N35" s="16" t="s">
        <v>1944</v>
      </c>
      <c r="O35" s="17">
        <v>45292</v>
      </c>
      <c r="P35" s="15" t="s">
        <v>3958</v>
      </c>
    </row>
    <row r="36" spans="1:17" s="25" customFormat="1" ht="71.25" x14ac:dyDescent="0.2">
      <c r="A36" s="21" t="s">
        <v>304</v>
      </c>
      <c r="B36" s="21" t="s">
        <v>2661</v>
      </c>
      <c r="C36" s="22" t="s">
        <v>2560</v>
      </c>
      <c r="D36" s="22" t="s">
        <v>2560</v>
      </c>
      <c r="E36" s="23"/>
      <c r="F36" s="23"/>
      <c r="G36" s="23"/>
      <c r="H36" s="11" t="s">
        <v>2670</v>
      </c>
      <c r="I36" s="13" t="s">
        <v>1</v>
      </c>
      <c r="J36" s="12" t="s">
        <v>2707</v>
      </c>
      <c r="K36" s="12" t="s">
        <v>3912</v>
      </c>
      <c r="L36" s="11" t="s">
        <v>3503</v>
      </c>
      <c r="M36" s="16">
        <v>534.48</v>
      </c>
      <c r="N36" s="16">
        <v>507.76</v>
      </c>
      <c r="O36" s="17">
        <v>45292</v>
      </c>
      <c r="P36" s="15" t="s">
        <v>2008</v>
      </c>
      <c r="Q36" s="25" t="str">
        <f>IF(H36="",IF(B36="",A36,B36),H36)</f>
        <v>03.06.01.07.1</v>
      </c>
    </row>
    <row r="37" spans="1:17" s="25" customFormat="1" x14ac:dyDescent="0.2">
      <c r="A37" s="21" t="s">
        <v>304</v>
      </c>
      <c r="B37" s="21" t="s">
        <v>2661</v>
      </c>
      <c r="C37" s="22" t="s">
        <v>2560</v>
      </c>
      <c r="D37" s="22" t="s">
        <v>2560</v>
      </c>
      <c r="E37" s="23"/>
      <c r="F37" s="23"/>
      <c r="G37" s="23"/>
      <c r="H37" s="11" t="s">
        <v>2671</v>
      </c>
      <c r="I37" s="13"/>
      <c r="J37" s="12" t="s">
        <v>2708</v>
      </c>
      <c r="K37" s="12"/>
      <c r="L37" s="11" t="s">
        <v>4</v>
      </c>
      <c r="M37" s="16">
        <v>78.489999999999995</v>
      </c>
      <c r="N37" s="16">
        <v>74.58</v>
      </c>
      <c r="O37" s="17">
        <v>45292</v>
      </c>
      <c r="P37" s="15" t="s">
        <v>2008</v>
      </c>
      <c r="Q37" s="25" t="str">
        <f>IF(H37="",IF(B37="",A37,B37),H37)</f>
        <v>03.06.02.01.1</v>
      </c>
    </row>
    <row r="38" spans="1:17" s="25" customFormat="1" x14ac:dyDescent="0.2">
      <c r="A38" s="21" t="s">
        <v>304</v>
      </c>
      <c r="B38" s="21" t="s">
        <v>2661</v>
      </c>
      <c r="C38" s="22" t="s">
        <v>2560</v>
      </c>
      <c r="D38" s="22" t="s">
        <v>2560</v>
      </c>
      <c r="E38" s="23"/>
      <c r="F38" s="23"/>
      <c r="G38" s="23"/>
      <c r="H38" s="11" t="s">
        <v>2672</v>
      </c>
      <c r="I38" s="13"/>
      <c r="J38" s="12" t="s">
        <v>2709</v>
      </c>
      <c r="K38" s="11"/>
      <c r="L38" s="11" t="s">
        <v>4</v>
      </c>
      <c r="M38" s="16">
        <v>110.91</v>
      </c>
      <c r="N38" s="16">
        <v>105.37</v>
      </c>
      <c r="O38" s="17">
        <v>45292</v>
      </c>
      <c r="P38" s="15" t="s">
        <v>2008</v>
      </c>
      <c r="Q38" s="25" t="str">
        <f>IF(H38="",IF(B38="",A38,B38),H38)</f>
        <v>03.06.02.02.1</v>
      </c>
    </row>
    <row r="39" spans="1:17" s="25" customFormat="1" ht="28.5" x14ac:dyDescent="0.2">
      <c r="A39" s="21" t="s">
        <v>304</v>
      </c>
      <c r="B39" s="21" t="s">
        <v>2661</v>
      </c>
      <c r="C39" s="22" t="s">
        <v>2560</v>
      </c>
      <c r="D39" s="22" t="s">
        <v>2560</v>
      </c>
      <c r="E39" s="23"/>
      <c r="F39" s="23"/>
      <c r="G39" s="23"/>
      <c r="H39" s="11" t="s">
        <v>2673</v>
      </c>
      <c r="I39" s="13"/>
      <c r="J39" s="12" t="s">
        <v>2710</v>
      </c>
      <c r="K39" s="11"/>
      <c r="L39" s="11" t="s">
        <v>4</v>
      </c>
      <c r="M39" s="16">
        <v>162.41</v>
      </c>
      <c r="N39" s="16">
        <v>154.29</v>
      </c>
      <c r="O39" s="17">
        <v>45292</v>
      </c>
      <c r="P39" s="15" t="s">
        <v>2008</v>
      </c>
    </row>
    <row r="40" spans="1:17" s="25" customFormat="1" ht="28.5" x14ac:dyDescent="0.2">
      <c r="A40" s="21" t="s">
        <v>304</v>
      </c>
      <c r="B40" s="21" t="s">
        <v>2661</v>
      </c>
      <c r="C40" s="22" t="s">
        <v>2560</v>
      </c>
      <c r="D40" s="22" t="s">
        <v>2560</v>
      </c>
      <c r="E40" s="23"/>
      <c r="F40" s="23"/>
      <c r="G40" s="23"/>
      <c r="H40" s="11" t="s">
        <v>2674</v>
      </c>
      <c r="I40" s="13"/>
      <c r="J40" s="12" t="s">
        <v>2711</v>
      </c>
      <c r="K40" s="11"/>
      <c r="L40" s="11" t="s">
        <v>4</v>
      </c>
      <c r="M40" s="16">
        <v>37.94</v>
      </c>
      <c r="N40" s="16">
        <v>34.15</v>
      </c>
      <c r="O40" s="17">
        <v>45292</v>
      </c>
      <c r="P40" s="15" t="s">
        <v>2008</v>
      </c>
    </row>
    <row r="41" spans="1:17" s="25" customFormat="1" ht="28.5" x14ac:dyDescent="0.2">
      <c r="A41" s="21" t="s">
        <v>304</v>
      </c>
      <c r="B41" s="21" t="s">
        <v>2661</v>
      </c>
      <c r="C41" s="22" t="s">
        <v>2560</v>
      </c>
      <c r="D41" s="22" t="s">
        <v>2560</v>
      </c>
      <c r="E41" s="23"/>
      <c r="F41" s="23"/>
      <c r="G41" s="23"/>
      <c r="H41" s="11" t="s">
        <v>2675</v>
      </c>
      <c r="I41" s="13"/>
      <c r="J41" s="12" t="s">
        <v>2712</v>
      </c>
      <c r="K41" s="11"/>
      <c r="L41" s="11" t="s">
        <v>4</v>
      </c>
      <c r="M41" s="16">
        <v>49.68</v>
      </c>
      <c r="N41" s="16">
        <v>44.72</v>
      </c>
      <c r="O41" s="17">
        <v>45292</v>
      </c>
      <c r="P41" s="15" t="s">
        <v>2008</v>
      </c>
      <c r="Q41" s="25" t="str">
        <f>IF(H41="",IF(B41="",A41,B41),H41)</f>
        <v>03.06.10.04.1</v>
      </c>
    </row>
    <row r="42" spans="1:17" s="25" customFormat="1" ht="28.5" x14ac:dyDescent="0.2">
      <c r="A42" s="21" t="s">
        <v>304</v>
      </c>
      <c r="B42" s="21" t="s">
        <v>2661</v>
      </c>
      <c r="C42" s="22" t="s">
        <v>2560</v>
      </c>
      <c r="D42" s="22" t="s">
        <v>2560</v>
      </c>
      <c r="E42" s="23"/>
      <c r="F42" s="23"/>
      <c r="G42" s="23"/>
      <c r="H42" s="11" t="s">
        <v>2676</v>
      </c>
      <c r="I42" s="13"/>
      <c r="J42" s="12" t="s">
        <v>2713</v>
      </c>
      <c r="K42" s="11"/>
      <c r="L42" s="11" t="s">
        <v>4</v>
      </c>
      <c r="M42" s="16">
        <v>69.739999999999995</v>
      </c>
      <c r="N42" s="16">
        <v>62.76</v>
      </c>
      <c r="O42" s="17">
        <v>45292</v>
      </c>
      <c r="P42" s="15" t="s">
        <v>2008</v>
      </c>
    </row>
    <row r="43" spans="1:17" s="25" customFormat="1" x14ac:dyDescent="0.25">
      <c r="A43" s="21" t="s">
        <v>304</v>
      </c>
      <c r="B43" s="21" t="s">
        <v>2677</v>
      </c>
      <c r="C43" s="22" t="s">
        <v>2560</v>
      </c>
      <c r="D43" s="22" t="s">
        <v>2560</v>
      </c>
      <c r="E43" s="23"/>
      <c r="F43" s="23"/>
      <c r="G43" s="23"/>
      <c r="H43" s="19" t="s">
        <v>2560</v>
      </c>
      <c r="I43" s="13"/>
      <c r="J43" s="27" t="s">
        <v>321</v>
      </c>
      <c r="K43" s="11"/>
      <c r="L43" s="11"/>
      <c r="M43" s="16"/>
      <c r="N43" s="16"/>
      <c r="O43" s="17"/>
      <c r="P43" s="15"/>
      <c r="Q43" s="25" t="str">
        <f>IF(H43="",IF(B43="",A43,B43),H43)</f>
        <v xml:space="preserve"> </v>
      </c>
    </row>
    <row r="44" spans="1:17" s="25" customFormat="1" x14ac:dyDescent="0.25">
      <c r="A44" s="21" t="s">
        <v>304</v>
      </c>
      <c r="B44" s="21" t="s">
        <v>2677</v>
      </c>
      <c r="C44" s="22" t="s">
        <v>2734</v>
      </c>
      <c r="D44" s="22" t="s">
        <v>2560</v>
      </c>
      <c r="E44" s="23"/>
      <c r="F44" s="23"/>
      <c r="G44" s="23"/>
      <c r="H44" s="19" t="s">
        <v>2560</v>
      </c>
      <c r="I44" s="13"/>
      <c r="J44" s="27" t="s">
        <v>2962</v>
      </c>
      <c r="K44" s="11"/>
      <c r="L44" s="11"/>
      <c r="M44" s="16"/>
      <c r="N44" s="16"/>
      <c r="O44" s="17"/>
      <c r="P44" s="15"/>
      <c r="Q44" s="25" t="str">
        <f>IF(H44="",IF(B44="",A44,B44),H44)</f>
        <v xml:space="preserve"> </v>
      </c>
    </row>
    <row r="45" spans="1:17" s="25" customFormat="1" ht="28.5" x14ac:dyDescent="0.2">
      <c r="A45" s="21" t="s">
        <v>304</v>
      </c>
      <c r="B45" s="21" t="s">
        <v>2677</v>
      </c>
      <c r="C45" s="22" t="s">
        <v>2734</v>
      </c>
      <c r="D45" s="22" t="s">
        <v>2560</v>
      </c>
      <c r="E45" s="23"/>
      <c r="F45" s="23"/>
      <c r="G45" s="23"/>
      <c r="H45" s="11" t="s">
        <v>2678</v>
      </c>
      <c r="I45" s="13"/>
      <c r="J45" s="12" t="s">
        <v>2692</v>
      </c>
      <c r="K45" s="11"/>
      <c r="L45" s="11" t="s">
        <v>4</v>
      </c>
      <c r="M45" s="16">
        <v>3.97</v>
      </c>
      <c r="N45" s="16">
        <v>3.57</v>
      </c>
      <c r="O45" s="17">
        <v>45292</v>
      </c>
      <c r="P45" s="15" t="s">
        <v>2008</v>
      </c>
    </row>
    <row r="46" spans="1:17" s="25" customFormat="1" x14ac:dyDescent="0.2">
      <c r="A46" s="21" t="s">
        <v>304</v>
      </c>
      <c r="B46" s="21" t="s">
        <v>2677</v>
      </c>
      <c r="C46" s="22" t="s">
        <v>2734</v>
      </c>
      <c r="D46" s="22" t="s">
        <v>2560</v>
      </c>
      <c r="E46" s="23"/>
      <c r="F46" s="23"/>
      <c r="G46" s="23"/>
      <c r="H46" s="11" t="s">
        <v>2679</v>
      </c>
      <c r="I46" s="13"/>
      <c r="J46" s="12" t="s">
        <v>2693</v>
      </c>
      <c r="K46" s="11"/>
      <c r="L46" s="11" t="s">
        <v>4</v>
      </c>
      <c r="M46" s="16">
        <v>4.2699999999999996</v>
      </c>
      <c r="N46" s="16">
        <v>4.0599999999999996</v>
      </c>
      <c r="O46" s="17">
        <v>45292</v>
      </c>
      <c r="P46" s="15" t="s">
        <v>2008</v>
      </c>
      <c r="Q46" s="25" t="str">
        <f>IF(H46="",IF(B46="",A46,B46),H46)</f>
        <v>03.07.01.01.1</v>
      </c>
    </row>
    <row r="47" spans="1:17" s="25" customFormat="1" x14ac:dyDescent="0.2">
      <c r="A47" s="21" t="s">
        <v>304</v>
      </c>
      <c r="B47" s="21" t="s">
        <v>2677</v>
      </c>
      <c r="C47" s="22" t="s">
        <v>2734</v>
      </c>
      <c r="D47" s="22" t="s">
        <v>2560</v>
      </c>
      <c r="E47" s="23"/>
      <c r="F47" s="23"/>
      <c r="G47" s="23"/>
      <c r="H47" s="11" t="s">
        <v>2680</v>
      </c>
      <c r="I47" s="13"/>
      <c r="J47" s="12" t="s">
        <v>2694</v>
      </c>
      <c r="K47" s="11"/>
      <c r="L47" s="11" t="s">
        <v>4</v>
      </c>
      <c r="M47" s="16">
        <v>4.93</v>
      </c>
      <c r="N47" s="16">
        <v>4.4400000000000004</v>
      </c>
      <c r="O47" s="17">
        <v>45292</v>
      </c>
      <c r="P47" s="15" t="s">
        <v>2008</v>
      </c>
    </row>
    <row r="48" spans="1:17" s="25" customFormat="1" ht="28.5" x14ac:dyDescent="0.2">
      <c r="A48" s="21" t="s">
        <v>304</v>
      </c>
      <c r="B48" s="21" t="s">
        <v>2677</v>
      </c>
      <c r="C48" s="22" t="s">
        <v>2734</v>
      </c>
      <c r="D48" s="22" t="s">
        <v>2560</v>
      </c>
      <c r="E48" s="23"/>
      <c r="F48" s="23"/>
      <c r="G48" s="23"/>
      <c r="H48" s="11" t="s">
        <v>2681</v>
      </c>
      <c r="I48" s="13"/>
      <c r="J48" s="12" t="s">
        <v>2730</v>
      </c>
      <c r="K48" s="11"/>
      <c r="L48" s="11" t="s">
        <v>4</v>
      </c>
      <c r="M48" s="16">
        <v>24.75</v>
      </c>
      <c r="N48" s="16">
        <v>23.52</v>
      </c>
      <c r="O48" s="17">
        <v>45292</v>
      </c>
      <c r="P48" s="15" t="s">
        <v>2008</v>
      </c>
      <c r="Q48" s="25" t="str">
        <f>IF(H48="",IF(B48="",A48,B48),H48)</f>
        <v>03.07.01.03.1</v>
      </c>
    </row>
    <row r="49" spans="1:17" s="25" customFormat="1" x14ac:dyDescent="0.2">
      <c r="A49" s="21" t="s">
        <v>304</v>
      </c>
      <c r="B49" s="21" t="s">
        <v>2677</v>
      </c>
      <c r="C49" s="22" t="s">
        <v>2734</v>
      </c>
      <c r="D49" s="22" t="s">
        <v>2560</v>
      </c>
      <c r="E49" s="23"/>
      <c r="F49" s="23"/>
      <c r="G49" s="23"/>
      <c r="H49" s="11" t="s">
        <v>2682</v>
      </c>
      <c r="I49" s="13"/>
      <c r="J49" s="11" t="s">
        <v>2695</v>
      </c>
      <c r="K49" s="11"/>
      <c r="L49" s="11" t="s">
        <v>4</v>
      </c>
      <c r="M49" s="16">
        <v>1.44</v>
      </c>
      <c r="N49" s="16">
        <v>1.29</v>
      </c>
      <c r="O49" s="17">
        <v>45292</v>
      </c>
      <c r="P49" s="15" t="s">
        <v>3958</v>
      </c>
      <c r="Q49" s="25" t="str">
        <f>IF(H49="",IF(B49="",A49,B49),H49)</f>
        <v>03.07.01.05.1</v>
      </c>
    </row>
    <row r="50" spans="1:17" s="25" customFormat="1" x14ac:dyDescent="0.2">
      <c r="A50" s="21" t="s">
        <v>304</v>
      </c>
      <c r="B50" s="21" t="s">
        <v>2677</v>
      </c>
      <c r="C50" s="22" t="s">
        <v>2734</v>
      </c>
      <c r="D50" s="22" t="s">
        <v>2560</v>
      </c>
      <c r="E50" s="23"/>
      <c r="F50" s="23"/>
      <c r="G50" s="23"/>
      <c r="H50" s="11" t="s">
        <v>2683</v>
      </c>
      <c r="I50" s="13"/>
      <c r="J50" s="11" t="s">
        <v>2696</v>
      </c>
      <c r="K50" s="11"/>
      <c r="L50" s="11" t="s">
        <v>4</v>
      </c>
      <c r="M50" s="16">
        <v>1.86</v>
      </c>
      <c r="N50" s="16">
        <v>1.68</v>
      </c>
      <c r="O50" s="17">
        <v>45292</v>
      </c>
      <c r="P50" s="15" t="s">
        <v>2008</v>
      </c>
    </row>
    <row r="51" spans="1:17" s="25" customFormat="1" x14ac:dyDescent="0.2">
      <c r="A51" s="21" t="s">
        <v>304</v>
      </c>
      <c r="B51" s="21" t="s">
        <v>2677</v>
      </c>
      <c r="C51" s="22" t="s">
        <v>2734</v>
      </c>
      <c r="D51" s="22" t="s">
        <v>2560</v>
      </c>
      <c r="E51" s="23"/>
      <c r="F51" s="23"/>
      <c r="G51" s="23"/>
      <c r="H51" s="11" t="s">
        <v>2684</v>
      </c>
      <c r="I51" s="13"/>
      <c r="J51" s="11" t="s">
        <v>2697</v>
      </c>
      <c r="K51" s="11"/>
      <c r="L51" s="11" t="s">
        <v>4</v>
      </c>
      <c r="M51" s="16">
        <v>3.54</v>
      </c>
      <c r="N51" s="16">
        <v>3.19</v>
      </c>
      <c r="O51" s="17">
        <v>45292</v>
      </c>
      <c r="P51" s="15" t="s">
        <v>2008</v>
      </c>
      <c r="Q51" s="25" t="str">
        <f>IF(H51="",IF(B51="",A51,B51),H51)</f>
        <v>03.07.01.07.1</v>
      </c>
    </row>
    <row r="52" spans="1:17" s="25" customFormat="1" x14ac:dyDescent="0.2">
      <c r="A52" s="21" t="s">
        <v>304</v>
      </c>
      <c r="B52" s="21" t="s">
        <v>2677</v>
      </c>
      <c r="C52" s="22" t="s">
        <v>2734</v>
      </c>
      <c r="D52" s="22" t="s">
        <v>2560</v>
      </c>
      <c r="E52" s="23"/>
      <c r="F52" s="23"/>
      <c r="G52" s="23"/>
      <c r="H52" s="11" t="s">
        <v>2685</v>
      </c>
      <c r="I52" s="13"/>
      <c r="J52" s="11" t="s">
        <v>2698</v>
      </c>
      <c r="K52" s="11"/>
      <c r="L52" s="11" t="s">
        <v>4</v>
      </c>
      <c r="M52" s="16">
        <v>5.29</v>
      </c>
      <c r="N52" s="16">
        <v>4.76</v>
      </c>
      <c r="O52" s="17">
        <v>45292</v>
      </c>
      <c r="P52" s="15" t="s">
        <v>2008</v>
      </c>
    </row>
    <row r="53" spans="1:17" s="25" customFormat="1" ht="28.5" x14ac:dyDescent="0.2">
      <c r="A53" s="21" t="s">
        <v>304</v>
      </c>
      <c r="B53" s="21" t="s">
        <v>2677</v>
      </c>
      <c r="C53" s="22" t="s">
        <v>2734</v>
      </c>
      <c r="D53" s="22" t="s">
        <v>2560</v>
      </c>
      <c r="E53" s="23"/>
      <c r="F53" s="23"/>
      <c r="G53" s="23"/>
      <c r="H53" s="11" t="s">
        <v>2686</v>
      </c>
      <c r="I53" s="13"/>
      <c r="J53" s="12" t="s">
        <v>2731</v>
      </c>
      <c r="K53" s="11"/>
      <c r="L53" s="11" t="s">
        <v>4</v>
      </c>
      <c r="M53" s="16">
        <v>8.59</v>
      </c>
      <c r="N53" s="16">
        <v>7.73</v>
      </c>
      <c r="O53" s="17">
        <v>45292</v>
      </c>
      <c r="P53" s="15" t="s">
        <v>2008</v>
      </c>
      <c r="Q53" s="25" t="str">
        <f>IF(H53="",IF(B53="",A53,B53),H53)</f>
        <v>03.07.01.09.1</v>
      </c>
    </row>
    <row r="54" spans="1:17" s="25" customFormat="1" x14ac:dyDescent="0.2">
      <c r="A54" s="21" t="s">
        <v>304</v>
      </c>
      <c r="B54" s="21" t="s">
        <v>2677</v>
      </c>
      <c r="C54" s="22" t="s">
        <v>2734</v>
      </c>
      <c r="D54" s="22" t="s">
        <v>2560</v>
      </c>
      <c r="E54" s="23"/>
      <c r="F54" s="23"/>
      <c r="G54" s="23"/>
      <c r="H54" s="11" t="s">
        <v>2687</v>
      </c>
      <c r="I54" s="13"/>
      <c r="J54" s="11" t="s">
        <v>2699</v>
      </c>
      <c r="K54" s="11"/>
      <c r="L54" s="11" t="s">
        <v>4</v>
      </c>
      <c r="M54" s="16"/>
      <c r="N54" s="16">
        <v>10.99</v>
      </c>
      <c r="O54" s="17">
        <v>45292</v>
      </c>
      <c r="P54" s="15" t="s">
        <v>1985</v>
      </c>
    </row>
    <row r="55" spans="1:17" s="25" customFormat="1" ht="28.5" x14ac:dyDescent="0.2">
      <c r="A55" s="21" t="s">
        <v>304</v>
      </c>
      <c r="B55" s="21" t="s">
        <v>2677</v>
      </c>
      <c r="C55" s="22" t="s">
        <v>2734</v>
      </c>
      <c r="D55" s="22" t="s">
        <v>2560</v>
      </c>
      <c r="E55" s="23"/>
      <c r="F55" s="23"/>
      <c r="G55" s="23"/>
      <c r="H55" s="11" t="s">
        <v>2688</v>
      </c>
      <c r="I55" s="13"/>
      <c r="J55" s="12" t="s">
        <v>2732</v>
      </c>
      <c r="K55" s="11"/>
      <c r="L55" s="11" t="s">
        <v>4</v>
      </c>
      <c r="M55" s="16"/>
      <c r="N55" s="16">
        <v>4.38</v>
      </c>
      <c r="O55" s="17">
        <v>45292</v>
      </c>
      <c r="P55" s="15" t="s">
        <v>1985</v>
      </c>
      <c r="Q55" s="25" t="str">
        <f>IF(H55="",IF(B55="",A55,B55),H55)</f>
        <v>03.07.01.11.1</v>
      </c>
    </row>
    <row r="56" spans="1:17" s="25" customFormat="1" x14ac:dyDescent="0.2">
      <c r="A56" s="21" t="s">
        <v>304</v>
      </c>
      <c r="B56" s="21" t="s">
        <v>2677</v>
      </c>
      <c r="C56" s="22" t="s">
        <v>2734</v>
      </c>
      <c r="D56" s="22" t="s">
        <v>2560</v>
      </c>
      <c r="E56" s="23"/>
      <c r="F56" s="23"/>
      <c r="G56" s="23"/>
      <c r="H56" s="11" t="s">
        <v>2689</v>
      </c>
      <c r="I56" s="13"/>
      <c r="J56" s="11" t="s">
        <v>2700</v>
      </c>
      <c r="K56" s="11"/>
      <c r="L56" s="11" t="s">
        <v>4</v>
      </c>
      <c r="M56" s="16">
        <v>7.4</v>
      </c>
      <c r="N56" s="16">
        <v>6.65</v>
      </c>
      <c r="O56" s="17">
        <v>45292</v>
      </c>
      <c r="P56" s="15" t="s">
        <v>2008</v>
      </c>
    </row>
    <row r="57" spans="1:17" s="25" customFormat="1" x14ac:dyDescent="0.2">
      <c r="A57" s="21" t="s">
        <v>304</v>
      </c>
      <c r="B57" s="21" t="s">
        <v>2677</v>
      </c>
      <c r="C57" s="22" t="s">
        <v>2734</v>
      </c>
      <c r="D57" s="22" t="s">
        <v>2560</v>
      </c>
      <c r="E57" s="23"/>
      <c r="F57" s="23"/>
      <c r="G57" s="23"/>
      <c r="H57" s="11" t="s">
        <v>2690</v>
      </c>
      <c r="I57" s="13"/>
      <c r="J57" s="11" t="s">
        <v>2701</v>
      </c>
      <c r="K57" s="11"/>
      <c r="L57" s="11" t="s">
        <v>4</v>
      </c>
      <c r="M57" s="16">
        <v>7.87</v>
      </c>
      <c r="N57" s="16">
        <v>7.09</v>
      </c>
      <c r="O57" s="17">
        <v>45292</v>
      </c>
      <c r="P57" s="15" t="s">
        <v>2008</v>
      </c>
      <c r="Q57" s="25" t="str">
        <f>IF(H57="",IF(B57="",A57,B57),H57)</f>
        <v>03.07.01.15.1</v>
      </c>
    </row>
    <row r="58" spans="1:17" s="25" customFormat="1" x14ac:dyDescent="0.2">
      <c r="A58" s="21" t="s">
        <v>304</v>
      </c>
      <c r="B58" s="21" t="s">
        <v>2677</v>
      </c>
      <c r="C58" s="22" t="s">
        <v>2734</v>
      </c>
      <c r="D58" s="22" t="s">
        <v>2560</v>
      </c>
      <c r="E58" s="23"/>
      <c r="F58" s="23"/>
      <c r="G58" s="23"/>
      <c r="H58" s="11" t="s">
        <v>2691</v>
      </c>
      <c r="I58" s="13"/>
      <c r="J58" s="11" t="s">
        <v>2702</v>
      </c>
      <c r="K58" s="11"/>
      <c r="L58" s="11" t="s">
        <v>4</v>
      </c>
      <c r="M58" s="16">
        <v>10.51</v>
      </c>
      <c r="N58" s="16">
        <v>9.4499999999999993</v>
      </c>
      <c r="O58" s="17">
        <v>45292</v>
      </c>
      <c r="P58" s="15" t="s">
        <v>2008</v>
      </c>
    </row>
    <row r="59" spans="1:17" s="25" customFormat="1" x14ac:dyDescent="0.25">
      <c r="A59" s="21" t="s">
        <v>304</v>
      </c>
      <c r="B59" s="21" t="s">
        <v>2677</v>
      </c>
      <c r="C59" s="22" t="s">
        <v>2735</v>
      </c>
      <c r="D59" s="22" t="s">
        <v>2560</v>
      </c>
      <c r="E59" s="23"/>
      <c r="F59" s="23"/>
      <c r="G59" s="23"/>
      <c r="H59" s="11" t="s">
        <v>2560</v>
      </c>
      <c r="I59" s="13"/>
      <c r="J59" s="27" t="s">
        <v>2715</v>
      </c>
      <c r="K59" s="11"/>
      <c r="L59" s="11"/>
      <c r="M59" s="16"/>
      <c r="N59" s="16"/>
      <c r="O59" s="17"/>
      <c r="P59" s="15"/>
      <c r="Q59" s="25" t="str">
        <f>IF(H59="",IF(B59="",A59,B59),H59)</f>
        <v xml:space="preserve"> </v>
      </c>
    </row>
    <row r="60" spans="1:17" s="25" customFormat="1" x14ac:dyDescent="0.2">
      <c r="A60" s="21" t="s">
        <v>304</v>
      </c>
      <c r="B60" s="21" t="s">
        <v>2677</v>
      </c>
      <c r="C60" s="22" t="s">
        <v>2735</v>
      </c>
      <c r="D60" s="22" t="s">
        <v>2560</v>
      </c>
      <c r="E60" s="23"/>
      <c r="F60" s="23"/>
      <c r="G60" s="23"/>
      <c r="H60" s="11" t="s">
        <v>2714</v>
      </c>
      <c r="I60" s="13"/>
      <c r="J60" s="11" t="s">
        <v>2723</v>
      </c>
      <c r="K60" s="11"/>
      <c r="L60" s="11" t="s">
        <v>4</v>
      </c>
      <c r="M60" s="16">
        <v>1.06</v>
      </c>
      <c r="N60" s="16">
        <v>0.95</v>
      </c>
      <c r="O60" s="17">
        <v>44835</v>
      </c>
      <c r="P60" s="15" t="s">
        <v>1995</v>
      </c>
    </row>
    <row r="61" spans="1:17" s="25" customFormat="1" x14ac:dyDescent="0.2">
      <c r="A61" s="21" t="s">
        <v>304</v>
      </c>
      <c r="B61" s="21" t="s">
        <v>2677</v>
      </c>
      <c r="C61" s="22" t="s">
        <v>2735</v>
      </c>
      <c r="D61" s="22" t="s">
        <v>2560</v>
      </c>
      <c r="E61" s="23"/>
      <c r="F61" s="23"/>
      <c r="G61" s="23"/>
      <c r="H61" s="11" t="s">
        <v>2718</v>
      </c>
      <c r="I61" s="13"/>
      <c r="J61" s="11" t="s">
        <v>2724</v>
      </c>
      <c r="K61" s="11"/>
      <c r="L61" s="11" t="s">
        <v>4</v>
      </c>
      <c r="M61" s="16">
        <v>2.2599999999999998</v>
      </c>
      <c r="N61" s="16">
        <v>2.04</v>
      </c>
      <c r="O61" s="17">
        <v>45292</v>
      </c>
      <c r="P61" s="15" t="s">
        <v>2008</v>
      </c>
      <c r="Q61" s="25" t="str">
        <f>IF(H61="",IF(B61="",A61,B61),H61)</f>
        <v>03.07.02.02.1</v>
      </c>
    </row>
    <row r="62" spans="1:17" s="25" customFormat="1" x14ac:dyDescent="0.2">
      <c r="A62" s="21" t="s">
        <v>304</v>
      </c>
      <c r="B62" s="21" t="s">
        <v>2677</v>
      </c>
      <c r="C62" s="22" t="s">
        <v>2735</v>
      </c>
      <c r="D62" s="22" t="s">
        <v>2560</v>
      </c>
      <c r="E62" s="23"/>
      <c r="F62" s="23"/>
      <c r="G62" s="23"/>
      <c r="H62" s="11" t="s">
        <v>2719</v>
      </c>
      <c r="I62" s="13"/>
      <c r="J62" s="12" t="s">
        <v>2725</v>
      </c>
      <c r="K62" s="11"/>
      <c r="L62" s="11" t="s">
        <v>4</v>
      </c>
      <c r="M62" s="16">
        <v>6.75</v>
      </c>
      <c r="N62" s="16">
        <v>6.08</v>
      </c>
      <c r="O62" s="17">
        <v>45292</v>
      </c>
      <c r="P62" s="15" t="s">
        <v>2008</v>
      </c>
    </row>
    <row r="63" spans="1:17" s="25" customFormat="1" x14ac:dyDescent="0.2">
      <c r="A63" s="21" t="s">
        <v>304</v>
      </c>
      <c r="B63" s="21" t="s">
        <v>2677</v>
      </c>
      <c r="C63" s="22" t="s">
        <v>2735</v>
      </c>
      <c r="D63" s="22" t="s">
        <v>2560</v>
      </c>
      <c r="E63" s="23"/>
      <c r="F63" s="23"/>
      <c r="G63" s="23"/>
      <c r="H63" s="11" t="s">
        <v>2720</v>
      </c>
      <c r="I63" s="13"/>
      <c r="J63" s="11" t="s">
        <v>2726</v>
      </c>
      <c r="K63" s="11"/>
      <c r="L63" s="11" t="s">
        <v>4</v>
      </c>
      <c r="M63" s="16">
        <v>1.26</v>
      </c>
      <c r="N63" s="16">
        <v>1.1299999999999999</v>
      </c>
      <c r="O63" s="17">
        <v>44835</v>
      </c>
      <c r="P63" s="15" t="s">
        <v>1995</v>
      </c>
      <c r="Q63" s="25" t="str">
        <f>IF(H63="",IF(B63="",A63,B63),H63)</f>
        <v>03.07.02.04.1</v>
      </c>
    </row>
    <row r="64" spans="1:17" s="25" customFormat="1" x14ac:dyDescent="0.2">
      <c r="A64" s="21" t="s">
        <v>304</v>
      </c>
      <c r="B64" s="21" t="s">
        <v>2677</v>
      </c>
      <c r="C64" s="22" t="s">
        <v>2735</v>
      </c>
      <c r="D64" s="22" t="s">
        <v>2560</v>
      </c>
      <c r="E64" s="23"/>
      <c r="F64" s="23"/>
      <c r="G64" s="23"/>
      <c r="H64" s="11" t="s">
        <v>2721</v>
      </c>
      <c r="I64" s="13"/>
      <c r="J64" s="11" t="s">
        <v>2727</v>
      </c>
      <c r="K64" s="11"/>
      <c r="L64" s="11" t="s">
        <v>4</v>
      </c>
      <c r="M64" s="16">
        <v>4.2699999999999996</v>
      </c>
      <c r="N64" s="16">
        <v>3.84</v>
      </c>
      <c r="O64" s="17">
        <v>45292</v>
      </c>
      <c r="P64" s="15" t="s">
        <v>2008</v>
      </c>
    </row>
    <row r="65" spans="1:17" s="25" customFormat="1" x14ac:dyDescent="0.2">
      <c r="A65" s="21" t="s">
        <v>304</v>
      </c>
      <c r="B65" s="21" t="s">
        <v>2677</v>
      </c>
      <c r="C65" s="22" t="s">
        <v>2735</v>
      </c>
      <c r="D65" s="22" t="s">
        <v>2560</v>
      </c>
      <c r="E65" s="23"/>
      <c r="F65" s="23"/>
      <c r="G65" s="23"/>
      <c r="H65" s="11" t="s">
        <v>2722</v>
      </c>
      <c r="I65" s="13"/>
      <c r="J65" s="11" t="s">
        <v>2728</v>
      </c>
      <c r="K65" s="11"/>
      <c r="L65" s="11" t="s">
        <v>4</v>
      </c>
      <c r="M65" s="16">
        <v>0.22</v>
      </c>
      <c r="N65" s="16">
        <v>0.2</v>
      </c>
      <c r="O65" s="17">
        <v>44835</v>
      </c>
      <c r="P65" s="15" t="s">
        <v>1995</v>
      </c>
      <c r="Q65" s="25" t="str">
        <f>IF(H65="",IF(B65="",A65,B65),H65)</f>
        <v>03.07.02.06.1</v>
      </c>
    </row>
    <row r="66" spans="1:17" s="25" customFormat="1" ht="28.5" x14ac:dyDescent="0.2">
      <c r="A66" s="21" t="s">
        <v>304</v>
      </c>
      <c r="B66" s="21" t="s">
        <v>2677</v>
      </c>
      <c r="C66" s="22" t="s">
        <v>2735</v>
      </c>
      <c r="D66" s="22" t="s">
        <v>2560</v>
      </c>
      <c r="E66" s="23"/>
      <c r="F66" s="23"/>
      <c r="G66" s="23"/>
      <c r="H66" s="11" t="s">
        <v>2729</v>
      </c>
      <c r="I66" s="13"/>
      <c r="J66" s="12" t="s">
        <v>2733</v>
      </c>
      <c r="K66" s="11"/>
      <c r="L66" s="11" t="s">
        <v>4</v>
      </c>
      <c r="M66" s="16">
        <v>0.65</v>
      </c>
      <c r="N66" s="16">
        <v>0.59</v>
      </c>
      <c r="O66" s="17">
        <v>44835</v>
      </c>
      <c r="P66" s="15" t="s">
        <v>1995</v>
      </c>
    </row>
    <row r="67" spans="1:17" s="25" customFormat="1" ht="42.75" x14ac:dyDescent="0.2">
      <c r="A67" s="21" t="s">
        <v>304</v>
      </c>
      <c r="B67" s="21" t="s">
        <v>2677</v>
      </c>
      <c r="C67" s="22" t="s">
        <v>2736</v>
      </c>
      <c r="D67" s="22" t="s">
        <v>2560</v>
      </c>
      <c r="E67" s="23"/>
      <c r="F67" s="23"/>
      <c r="G67" s="23"/>
      <c r="H67" s="11"/>
      <c r="I67" s="13" t="s">
        <v>1</v>
      </c>
      <c r="J67" s="26" t="s">
        <v>2716</v>
      </c>
      <c r="K67" s="12" t="s">
        <v>2717</v>
      </c>
      <c r="L67" s="11"/>
      <c r="M67" s="16"/>
      <c r="N67" s="16"/>
      <c r="O67" s="17"/>
      <c r="P67" s="15"/>
    </row>
    <row r="68" spans="1:17" s="25" customFormat="1" x14ac:dyDescent="0.2">
      <c r="A68" s="21" t="s">
        <v>304</v>
      </c>
      <c r="B68" s="21" t="s">
        <v>2677</v>
      </c>
      <c r="C68" s="22" t="s">
        <v>2736</v>
      </c>
      <c r="D68" s="22" t="s">
        <v>2560</v>
      </c>
      <c r="E68" s="23"/>
      <c r="F68" s="23"/>
      <c r="G68" s="23"/>
      <c r="H68" s="11" t="s">
        <v>2737</v>
      </c>
      <c r="I68" s="13" t="s">
        <v>1</v>
      </c>
      <c r="J68" s="12" t="s">
        <v>2739</v>
      </c>
      <c r="K68" s="11"/>
      <c r="L68" s="11" t="s">
        <v>4</v>
      </c>
      <c r="M68" s="16"/>
      <c r="N68" s="16">
        <v>10.220000000000001</v>
      </c>
      <c r="O68" s="17">
        <v>45292</v>
      </c>
      <c r="P68" s="15" t="s">
        <v>1985</v>
      </c>
      <c r="Q68" s="25" t="str">
        <f>IF(H68="",IF(B68="",A68,B68),H68)</f>
        <v>03.07.03.01.1</v>
      </c>
    </row>
    <row r="69" spans="1:17" s="25" customFormat="1" x14ac:dyDescent="0.2">
      <c r="A69" s="21" t="s">
        <v>304</v>
      </c>
      <c r="B69" s="21" t="s">
        <v>2677</v>
      </c>
      <c r="C69" s="22" t="s">
        <v>2736</v>
      </c>
      <c r="D69" s="22" t="s">
        <v>2560</v>
      </c>
      <c r="E69" s="23"/>
      <c r="F69" s="23"/>
      <c r="G69" s="23"/>
      <c r="H69" s="11" t="s">
        <v>2738</v>
      </c>
      <c r="I69" s="13" t="s">
        <v>1</v>
      </c>
      <c r="J69" s="12" t="s">
        <v>2740</v>
      </c>
      <c r="K69" s="11"/>
      <c r="L69" s="11" t="s">
        <v>4</v>
      </c>
      <c r="M69" s="16">
        <v>1.42</v>
      </c>
      <c r="N69" s="16">
        <v>1.27</v>
      </c>
      <c r="O69" s="17">
        <v>45292</v>
      </c>
      <c r="P69" s="15" t="s">
        <v>3958</v>
      </c>
    </row>
    <row r="70" spans="1:17" s="25" customFormat="1" x14ac:dyDescent="0.25">
      <c r="A70" s="21" t="s">
        <v>304</v>
      </c>
      <c r="B70" s="21" t="s">
        <v>2677</v>
      </c>
      <c r="C70" s="22" t="s">
        <v>2751</v>
      </c>
      <c r="D70" s="22" t="s">
        <v>2560</v>
      </c>
      <c r="E70" s="23"/>
      <c r="F70" s="23"/>
      <c r="G70" s="23"/>
      <c r="H70" s="11"/>
      <c r="I70" s="13"/>
      <c r="J70" s="27" t="s">
        <v>2963</v>
      </c>
      <c r="K70" s="11"/>
      <c r="L70" s="11"/>
      <c r="M70" s="16"/>
      <c r="N70" s="16"/>
      <c r="O70" s="17"/>
      <c r="P70" s="15"/>
      <c r="Q70" s="25" t="str">
        <f>IF(H70="",IF(B70="",A70,B70),H70)</f>
        <v>03.07</v>
      </c>
    </row>
    <row r="71" spans="1:17" s="25" customFormat="1" ht="28.5" x14ac:dyDescent="0.2">
      <c r="A71" s="21" t="s">
        <v>304</v>
      </c>
      <c r="B71" s="21" t="s">
        <v>2677</v>
      </c>
      <c r="C71" s="22" t="s">
        <v>2751</v>
      </c>
      <c r="D71" s="22" t="s">
        <v>2560</v>
      </c>
      <c r="E71" s="23"/>
      <c r="F71" s="23"/>
      <c r="G71" s="23"/>
      <c r="H71" s="11" t="s">
        <v>2741</v>
      </c>
      <c r="I71" s="13"/>
      <c r="J71" s="12" t="s">
        <v>3184</v>
      </c>
      <c r="K71" s="11" t="s">
        <v>4016</v>
      </c>
      <c r="L71" s="11" t="s">
        <v>4</v>
      </c>
      <c r="M71" s="16"/>
      <c r="N71" s="16">
        <v>10.35</v>
      </c>
      <c r="O71" s="17">
        <v>45292</v>
      </c>
      <c r="P71" s="15" t="s">
        <v>1985</v>
      </c>
    </row>
    <row r="72" spans="1:17" s="25" customFormat="1" ht="71.25" x14ac:dyDescent="0.2">
      <c r="A72" s="21" t="s">
        <v>304</v>
      </c>
      <c r="B72" s="21" t="s">
        <v>2677</v>
      </c>
      <c r="C72" s="22" t="s">
        <v>2751</v>
      </c>
      <c r="D72" s="22" t="s">
        <v>2560</v>
      </c>
      <c r="E72" s="23"/>
      <c r="F72" s="23"/>
      <c r="G72" s="23"/>
      <c r="H72" s="11" t="s">
        <v>2742</v>
      </c>
      <c r="I72" s="13" t="s">
        <v>1</v>
      </c>
      <c r="J72" s="12" t="s">
        <v>2964</v>
      </c>
      <c r="K72" s="12" t="s">
        <v>2743</v>
      </c>
      <c r="L72" s="11" t="s">
        <v>4</v>
      </c>
      <c r="M72" s="16">
        <v>17.420000000000002</v>
      </c>
      <c r="N72" s="16">
        <v>15.68</v>
      </c>
      <c r="O72" s="17">
        <v>45292</v>
      </c>
      <c r="P72" s="15" t="s">
        <v>2008</v>
      </c>
      <c r="Q72" s="25" t="str">
        <f>IF(H72="",IF(B72="",A72,B72),H72)</f>
        <v>03.07.04.05.1</v>
      </c>
    </row>
    <row r="73" spans="1:17" s="25" customFormat="1" ht="58.5" x14ac:dyDescent="0.2">
      <c r="A73" s="21" t="s">
        <v>304</v>
      </c>
      <c r="B73" s="21" t="s">
        <v>2677</v>
      </c>
      <c r="C73" s="22" t="s">
        <v>2752</v>
      </c>
      <c r="D73" s="22"/>
      <c r="E73" s="23"/>
      <c r="F73" s="23"/>
      <c r="G73" s="23"/>
      <c r="H73" s="11"/>
      <c r="I73" s="13"/>
      <c r="J73" s="26" t="s">
        <v>3393</v>
      </c>
      <c r="K73" s="12"/>
      <c r="L73" s="11"/>
      <c r="M73" s="16"/>
      <c r="N73" s="16"/>
      <c r="O73" s="17"/>
      <c r="P73" s="15"/>
    </row>
    <row r="74" spans="1:17" s="25" customFormat="1" ht="28.5" x14ac:dyDescent="0.2">
      <c r="A74" s="21" t="s">
        <v>304</v>
      </c>
      <c r="B74" s="21" t="s">
        <v>2677</v>
      </c>
      <c r="C74" s="22" t="s">
        <v>2752</v>
      </c>
      <c r="D74" s="22" t="s">
        <v>2560</v>
      </c>
      <c r="E74" s="23"/>
      <c r="F74" s="23"/>
      <c r="G74" s="23"/>
      <c r="H74" s="11" t="s">
        <v>2753</v>
      </c>
      <c r="I74" s="13" t="s">
        <v>1</v>
      </c>
      <c r="J74" s="12" t="s">
        <v>2755</v>
      </c>
      <c r="K74" s="12" t="s">
        <v>3913</v>
      </c>
      <c r="L74" s="11" t="s">
        <v>4</v>
      </c>
      <c r="M74" s="16">
        <v>204.42</v>
      </c>
      <c r="N74" s="16">
        <v>183.98</v>
      </c>
      <c r="O74" s="17">
        <v>45292</v>
      </c>
      <c r="P74" s="15" t="s">
        <v>2008</v>
      </c>
    </row>
    <row r="75" spans="1:17" s="25" customFormat="1" x14ac:dyDescent="0.2">
      <c r="A75" s="21" t="s">
        <v>304</v>
      </c>
      <c r="B75" s="21" t="s">
        <v>2677</v>
      </c>
      <c r="C75" s="22" t="s">
        <v>2752</v>
      </c>
      <c r="D75" s="22" t="s">
        <v>2560</v>
      </c>
      <c r="E75" s="23"/>
      <c r="F75" s="23"/>
      <c r="G75" s="23"/>
      <c r="H75" s="11" t="s">
        <v>2754</v>
      </c>
      <c r="I75" s="13"/>
      <c r="J75" s="12" t="s">
        <v>2756</v>
      </c>
      <c r="K75" s="12"/>
      <c r="L75" s="11" t="s">
        <v>4</v>
      </c>
      <c r="M75" s="16">
        <v>15.06</v>
      </c>
      <c r="N75" s="16">
        <v>13.55</v>
      </c>
      <c r="O75" s="17">
        <v>45292</v>
      </c>
      <c r="P75" s="15" t="s">
        <v>2008</v>
      </c>
    </row>
    <row r="76" spans="1:17" s="25" customFormat="1" ht="28.5" x14ac:dyDescent="0.2">
      <c r="A76" s="21" t="s">
        <v>304</v>
      </c>
      <c r="B76" s="21" t="s">
        <v>2677</v>
      </c>
      <c r="C76" s="22" t="s">
        <v>2752</v>
      </c>
      <c r="D76" s="22" t="s">
        <v>2560</v>
      </c>
      <c r="E76" s="23"/>
      <c r="F76" s="23"/>
      <c r="G76" s="23"/>
      <c r="H76" s="11" t="s">
        <v>2990</v>
      </c>
      <c r="I76" s="13" t="s">
        <v>1</v>
      </c>
      <c r="J76" s="12" t="s">
        <v>2993</v>
      </c>
      <c r="K76" s="12" t="s">
        <v>3892</v>
      </c>
      <c r="L76" s="11" t="s">
        <v>4</v>
      </c>
      <c r="M76" s="16">
        <v>189.92</v>
      </c>
      <c r="N76" s="16" t="s">
        <v>1944</v>
      </c>
      <c r="O76" s="17">
        <v>45292</v>
      </c>
      <c r="P76" s="15" t="s">
        <v>3958</v>
      </c>
    </row>
    <row r="77" spans="1:17" s="25" customFormat="1" ht="57" x14ac:dyDescent="0.2">
      <c r="A77" s="21" t="s">
        <v>304</v>
      </c>
      <c r="B77" s="21" t="s">
        <v>2677</v>
      </c>
      <c r="C77" s="22" t="s">
        <v>2752</v>
      </c>
      <c r="D77" s="22" t="s">
        <v>2560</v>
      </c>
      <c r="E77" s="23"/>
      <c r="F77" s="23"/>
      <c r="G77" s="23"/>
      <c r="H77" s="11" t="s">
        <v>2991</v>
      </c>
      <c r="I77" s="13" t="s">
        <v>1</v>
      </c>
      <c r="J77" s="12" t="s">
        <v>2994</v>
      </c>
      <c r="K77" s="12" t="s">
        <v>3914</v>
      </c>
      <c r="L77" s="11" t="s">
        <v>44</v>
      </c>
      <c r="M77" s="16">
        <v>0.27</v>
      </c>
      <c r="N77" s="16">
        <v>0.24</v>
      </c>
      <c r="O77" s="17">
        <v>44835</v>
      </c>
      <c r="P77" s="15" t="s">
        <v>1995</v>
      </c>
    </row>
    <row r="78" spans="1:17" s="25" customFormat="1" ht="85.5" x14ac:dyDescent="0.2">
      <c r="A78" s="21" t="s">
        <v>304</v>
      </c>
      <c r="B78" s="21" t="s">
        <v>2677</v>
      </c>
      <c r="C78" s="22" t="s">
        <v>2752</v>
      </c>
      <c r="D78" s="22" t="s">
        <v>2560</v>
      </c>
      <c r="E78" s="23"/>
      <c r="F78" s="23"/>
      <c r="G78" s="23"/>
      <c r="H78" s="11" t="s">
        <v>2992</v>
      </c>
      <c r="I78" s="13" t="s">
        <v>1</v>
      </c>
      <c r="J78" s="12" t="s">
        <v>2995</v>
      </c>
      <c r="K78" s="12" t="s">
        <v>4267</v>
      </c>
      <c r="L78" s="11" t="s">
        <v>9</v>
      </c>
      <c r="M78" s="16">
        <v>40.15</v>
      </c>
      <c r="N78" s="16">
        <v>38.14</v>
      </c>
      <c r="O78" s="17">
        <v>45292</v>
      </c>
      <c r="P78" s="15" t="s">
        <v>2008</v>
      </c>
      <c r="Q78" s="25" t="str">
        <f>IF(H78="",IF(B78="",A78,B78),H78)</f>
        <v>03.07.08.06.1</v>
      </c>
    </row>
    <row r="79" spans="1:17" s="25" customFormat="1" x14ac:dyDescent="0.2">
      <c r="A79" s="21" t="s">
        <v>304</v>
      </c>
      <c r="B79" s="21" t="s">
        <v>2677</v>
      </c>
      <c r="C79" s="22" t="s">
        <v>2757</v>
      </c>
      <c r="D79" s="22" t="s">
        <v>2560</v>
      </c>
      <c r="E79" s="23"/>
      <c r="F79" s="23"/>
      <c r="G79" s="23"/>
      <c r="H79" s="11"/>
      <c r="I79" s="13"/>
      <c r="J79" s="19" t="s">
        <v>2744</v>
      </c>
      <c r="K79" s="12"/>
      <c r="L79" s="11"/>
      <c r="M79" s="16"/>
      <c r="N79" s="16"/>
      <c r="O79" s="17"/>
      <c r="P79" s="15"/>
    </row>
    <row r="80" spans="1:17" s="25" customFormat="1" x14ac:dyDescent="0.2">
      <c r="A80" s="21" t="s">
        <v>304</v>
      </c>
      <c r="B80" s="21" t="s">
        <v>2677</v>
      </c>
      <c r="C80" s="22" t="s">
        <v>2757</v>
      </c>
      <c r="D80" s="22" t="s">
        <v>2560</v>
      </c>
      <c r="E80" s="23"/>
      <c r="F80" s="23"/>
      <c r="G80" s="23"/>
      <c r="H80" s="11" t="s">
        <v>2758</v>
      </c>
      <c r="I80" s="13"/>
      <c r="J80" s="11" t="s">
        <v>2771</v>
      </c>
      <c r="K80" s="12"/>
      <c r="L80" s="11" t="s">
        <v>4</v>
      </c>
      <c r="M80" s="16">
        <v>0.08</v>
      </c>
      <c r="N80" s="16">
        <v>0.06</v>
      </c>
      <c r="O80" s="17">
        <v>44835</v>
      </c>
      <c r="P80" s="15" t="s">
        <v>1995</v>
      </c>
    </row>
    <row r="81" spans="1:16" s="25" customFormat="1" x14ac:dyDescent="0.2">
      <c r="A81" s="21" t="s">
        <v>304</v>
      </c>
      <c r="B81" s="21" t="s">
        <v>2677</v>
      </c>
      <c r="C81" s="22" t="s">
        <v>2757</v>
      </c>
      <c r="D81" s="22" t="s">
        <v>2560</v>
      </c>
      <c r="E81" s="23"/>
      <c r="F81" s="23"/>
      <c r="G81" s="23"/>
      <c r="H81" s="11" t="s">
        <v>2759</v>
      </c>
      <c r="I81" s="13"/>
      <c r="J81" s="11" t="s">
        <v>2772</v>
      </c>
      <c r="K81" s="12"/>
      <c r="L81" s="11" t="s">
        <v>4</v>
      </c>
      <c r="M81" s="16"/>
      <c r="N81" s="16">
        <v>2.15</v>
      </c>
      <c r="O81" s="17">
        <v>45292</v>
      </c>
      <c r="P81" s="15" t="s">
        <v>1985</v>
      </c>
    </row>
    <row r="82" spans="1:16" s="25" customFormat="1" x14ac:dyDescent="0.2">
      <c r="A82" s="21" t="s">
        <v>304</v>
      </c>
      <c r="B82" s="21" t="s">
        <v>2677</v>
      </c>
      <c r="C82" s="22" t="s">
        <v>2757</v>
      </c>
      <c r="D82" s="22" t="s">
        <v>2560</v>
      </c>
      <c r="E82" s="23"/>
      <c r="F82" s="23"/>
      <c r="G82" s="23"/>
      <c r="H82" s="11" t="s">
        <v>2760</v>
      </c>
      <c r="I82" s="13"/>
      <c r="J82" s="11" t="s">
        <v>2773</v>
      </c>
      <c r="K82" s="12"/>
      <c r="L82" s="11" t="s">
        <v>4</v>
      </c>
      <c r="M82" s="16">
        <v>7.29</v>
      </c>
      <c r="N82" s="16">
        <v>6.55</v>
      </c>
      <c r="O82" s="17">
        <v>45292</v>
      </c>
      <c r="P82" s="15" t="s">
        <v>2008</v>
      </c>
    </row>
    <row r="83" spans="1:16" s="25" customFormat="1" x14ac:dyDescent="0.2">
      <c r="A83" s="21" t="s">
        <v>304</v>
      </c>
      <c r="B83" s="21" t="s">
        <v>2677</v>
      </c>
      <c r="C83" s="22" t="s">
        <v>2757</v>
      </c>
      <c r="D83" s="22" t="s">
        <v>2560</v>
      </c>
      <c r="E83" s="23"/>
      <c r="F83" s="23"/>
      <c r="G83" s="23"/>
      <c r="H83" s="11" t="s">
        <v>2761</v>
      </c>
      <c r="I83" s="13"/>
      <c r="J83" s="11" t="s">
        <v>2774</v>
      </c>
      <c r="K83" s="12"/>
      <c r="L83" s="11" t="s">
        <v>4</v>
      </c>
      <c r="M83" s="16"/>
      <c r="N83" s="16">
        <v>16.010000000000002</v>
      </c>
      <c r="O83" s="17">
        <v>45292</v>
      </c>
      <c r="P83" s="15" t="s">
        <v>1985</v>
      </c>
    </row>
    <row r="84" spans="1:16" s="25" customFormat="1" x14ac:dyDescent="0.2">
      <c r="A84" s="21" t="s">
        <v>304</v>
      </c>
      <c r="B84" s="21" t="s">
        <v>2677</v>
      </c>
      <c r="C84" s="22" t="s">
        <v>2757</v>
      </c>
      <c r="D84" s="22" t="s">
        <v>2560</v>
      </c>
      <c r="E84" s="23"/>
      <c r="F84" s="23"/>
      <c r="G84" s="23"/>
      <c r="H84" s="11" t="s">
        <v>2762</v>
      </c>
      <c r="I84" s="13"/>
      <c r="J84" s="11" t="s">
        <v>2775</v>
      </c>
      <c r="K84" s="12"/>
      <c r="L84" s="11" t="s">
        <v>4</v>
      </c>
      <c r="M84" s="16">
        <v>0.11</v>
      </c>
      <c r="N84" s="16">
        <v>0.1</v>
      </c>
      <c r="O84" s="17">
        <v>44835</v>
      </c>
      <c r="P84" s="15" t="s">
        <v>1995</v>
      </c>
    </row>
    <row r="85" spans="1:16" s="25" customFormat="1" x14ac:dyDescent="0.2">
      <c r="A85" s="21" t="s">
        <v>304</v>
      </c>
      <c r="B85" s="21" t="s">
        <v>2677</v>
      </c>
      <c r="C85" s="22" t="s">
        <v>2757</v>
      </c>
      <c r="D85" s="22" t="s">
        <v>2560</v>
      </c>
      <c r="E85" s="23"/>
      <c r="F85" s="23"/>
      <c r="G85" s="23"/>
      <c r="H85" s="11" t="s">
        <v>2763</v>
      </c>
      <c r="I85" s="13"/>
      <c r="J85" s="11" t="s">
        <v>2776</v>
      </c>
      <c r="K85" s="12"/>
      <c r="L85" s="11" t="s">
        <v>4</v>
      </c>
      <c r="M85" s="16">
        <v>0.25</v>
      </c>
      <c r="N85" s="16">
        <v>0.23</v>
      </c>
      <c r="O85" s="17">
        <v>44835</v>
      </c>
      <c r="P85" s="15" t="s">
        <v>1995</v>
      </c>
    </row>
    <row r="86" spans="1:16" s="25" customFormat="1" x14ac:dyDescent="0.2">
      <c r="A86" s="21" t="s">
        <v>304</v>
      </c>
      <c r="B86" s="21" t="s">
        <v>2677</v>
      </c>
      <c r="C86" s="22" t="s">
        <v>2757</v>
      </c>
      <c r="D86" s="22" t="s">
        <v>2560</v>
      </c>
      <c r="E86" s="23"/>
      <c r="F86" s="23"/>
      <c r="G86" s="23"/>
      <c r="H86" s="11" t="s">
        <v>2764</v>
      </c>
      <c r="I86" s="13"/>
      <c r="J86" s="11" t="s">
        <v>2777</v>
      </c>
      <c r="K86" s="12"/>
      <c r="L86" s="11" t="s">
        <v>4</v>
      </c>
      <c r="M86" s="16"/>
      <c r="N86" s="16">
        <v>0.08</v>
      </c>
      <c r="O86" s="17">
        <v>44835</v>
      </c>
      <c r="P86" s="15" t="s">
        <v>1995</v>
      </c>
    </row>
    <row r="87" spans="1:16" s="25" customFormat="1" x14ac:dyDescent="0.2">
      <c r="A87" s="21" t="s">
        <v>304</v>
      </c>
      <c r="B87" s="21" t="s">
        <v>2677</v>
      </c>
      <c r="C87" s="22" t="s">
        <v>2757</v>
      </c>
      <c r="D87" s="22" t="s">
        <v>2560</v>
      </c>
      <c r="E87" s="23"/>
      <c r="F87" s="23"/>
      <c r="G87" s="23"/>
      <c r="H87" s="11" t="s">
        <v>2765</v>
      </c>
      <c r="I87" s="13"/>
      <c r="J87" s="11" t="s">
        <v>2778</v>
      </c>
      <c r="K87" s="12"/>
      <c r="L87" s="11" t="s">
        <v>4</v>
      </c>
      <c r="M87" s="16"/>
      <c r="N87" s="16">
        <v>16.010000000000002</v>
      </c>
      <c r="O87" s="17">
        <v>45292</v>
      </c>
      <c r="P87" s="15" t="s">
        <v>1985</v>
      </c>
    </row>
    <row r="88" spans="1:16" s="25" customFormat="1" x14ac:dyDescent="0.2">
      <c r="A88" s="21" t="s">
        <v>304</v>
      </c>
      <c r="B88" s="21" t="s">
        <v>2677</v>
      </c>
      <c r="C88" s="22" t="s">
        <v>2757</v>
      </c>
      <c r="D88" s="22" t="s">
        <v>2560</v>
      </c>
      <c r="E88" s="23"/>
      <c r="F88" s="23"/>
      <c r="G88" s="23"/>
      <c r="H88" s="11" t="s">
        <v>2766</v>
      </c>
      <c r="I88" s="13"/>
      <c r="J88" s="11" t="s">
        <v>2779</v>
      </c>
      <c r="K88" s="12"/>
      <c r="L88" s="11" t="s">
        <v>4</v>
      </c>
      <c r="M88" s="16"/>
      <c r="N88" s="16">
        <v>1.7</v>
      </c>
      <c r="O88" s="17">
        <v>45292</v>
      </c>
      <c r="P88" s="15" t="s">
        <v>1985</v>
      </c>
    </row>
    <row r="89" spans="1:16" s="25" customFormat="1" x14ac:dyDescent="0.2">
      <c r="A89" s="21" t="s">
        <v>304</v>
      </c>
      <c r="B89" s="21" t="s">
        <v>2677</v>
      </c>
      <c r="C89" s="22" t="s">
        <v>2757</v>
      </c>
      <c r="D89" s="22" t="s">
        <v>2560</v>
      </c>
      <c r="E89" s="23"/>
      <c r="F89" s="23"/>
      <c r="G89" s="23"/>
      <c r="H89" s="11" t="s">
        <v>2767</v>
      </c>
      <c r="I89" s="13"/>
      <c r="J89" s="11" t="s">
        <v>2780</v>
      </c>
      <c r="K89" s="12"/>
      <c r="L89" s="11" t="s">
        <v>4</v>
      </c>
      <c r="M89" s="16">
        <v>1.34</v>
      </c>
      <c r="N89" s="16">
        <v>1.21</v>
      </c>
      <c r="O89" s="17">
        <v>44835</v>
      </c>
      <c r="P89" s="15" t="s">
        <v>1995</v>
      </c>
    </row>
    <row r="90" spans="1:16" s="25" customFormat="1" x14ac:dyDescent="0.2">
      <c r="A90" s="21" t="s">
        <v>304</v>
      </c>
      <c r="B90" s="21" t="s">
        <v>2677</v>
      </c>
      <c r="C90" s="22" t="s">
        <v>2757</v>
      </c>
      <c r="D90" s="22" t="s">
        <v>2560</v>
      </c>
      <c r="E90" s="23"/>
      <c r="F90" s="23"/>
      <c r="G90" s="23"/>
      <c r="H90" s="11" t="s">
        <v>2768</v>
      </c>
      <c r="I90" s="13"/>
      <c r="J90" s="11" t="s">
        <v>2781</v>
      </c>
      <c r="K90" s="12"/>
      <c r="L90" s="11" t="s">
        <v>4</v>
      </c>
      <c r="M90" s="16">
        <v>0.45</v>
      </c>
      <c r="N90" s="16" t="s">
        <v>1944</v>
      </c>
      <c r="O90" s="17">
        <v>44835</v>
      </c>
      <c r="P90" s="15" t="s">
        <v>1995</v>
      </c>
    </row>
    <row r="91" spans="1:16" s="25" customFormat="1" x14ac:dyDescent="0.2">
      <c r="A91" s="21" t="s">
        <v>304</v>
      </c>
      <c r="B91" s="21" t="s">
        <v>2677</v>
      </c>
      <c r="C91" s="22" t="s">
        <v>2757</v>
      </c>
      <c r="D91" s="22" t="s">
        <v>2560</v>
      </c>
      <c r="E91" s="23"/>
      <c r="F91" s="23"/>
      <c r="G91" s="23"/>
      <c r="H91" s="12" t="s">
        <v>3185</v>
      </c>
      <c r="I91" s="13"/>
      <c r="J91" s="11" t="s">
        <v>3506</v>
      </c>
      <c r="K91" s="12"/>
      <c r="L91" s="11" t="s">
        <v>4</v>
      </c>
      <c r="M91" s="16">
        <v>0.3</v>
      </c>
      <c r="N91" s="16" t="s">
        <v>1944</v>
      </c>
      <c r="O91" s="35">
        <v>45108</v>
      </c>
      <c r="P91" s="29" t="s">
        <v>1985</v>
      </c>
    </row>
    <row r="92" spans="1:16" s="25" customFormat="1" x14ac:dyDescent="0.2">
      <c r="A92" s="21" t="s">
        <v>304</v>
      </c>
      <c r="B92" s="21" t="s">
        <v>2677</v>
      </c>
      <c r="C92" s="22" t="s">
        <v>2757</v>
      </c>
      <c r="D92" s="22" t="s">
        <v>2560</v>
      </c>
      <c r="E92" s="23"/>
      <c r="F92" s="23"/>
      <c r="G92" s="23"/>
      <c r="H92" s="11" t="s">
        <v>2769</v>
      </c>
      <c r="I92" s="13"/>
      <c r="J92" s="11" t="s">
        <v>2782</v>
      </c>
      <c r="K92" s="12"/>
      <c r="L92" s="11" t="s">
        <v>4</v>
      </c>
      <c r="M92" s="11">
        <v>0.24</v>
      </c>
      <c r="N92" s="16">
        <v>0.22</v>
      </c>
      <c r="O92" s="17">
        <v>44835</v>
      </c>
      <c r="P92" s="15" t="s">
        <v>1995</v>
      </c>
    </row>
    <row r="93" spans="1:16" s="25" customFormat="1" x14ac:dyDescent="0.2">
      <c r="A93" s="21" t="s">
        <v>304</v>
      </c>
      <c r="B93" s="21" t="s">
        <v>2677</v>
      </c>
      <c r="C93" s="22" t="s">
        <v>2757</v>
      </c>
      <c r="D93" s="22" t="s">
        <v>2560</v>
      </c>
      <c r="E93" s="23"/>
      <c r="F93" s="23"/>
      <c r="G93" s="23"/>
      <c r="H93" s="11" t="s">
        <v>2969</v>
      </c>
      <c r="I93" s="13"/>
      <c r="J93" s="11" t="s">
        <v>3188</v>
      </c>
      <c r="K93" s="12"/>
      <c r="L93" s="11" t="s">
        <v>4</v>
      </c>
      <c r="M93" s="11">
        <v>2.39</v>
      </c>
      <c r="N93" s="16">
        <v>2.15</v>
      </c>
      <c r="O93" s="17">
        <v>45292</v>
      </c>
      <c r="P93" s="15" t="s">
        <v>2008</v>
      </c>
    </row>
    <row r="94" spans="1:16" s="25" customFormat="1" x14ac:dyDescent="0.2">
      <c r="A94" s="21" t="s">
        <v>304</v>
      </c>
      <c r="B94" s="21" t="s">
        <v>2677</v>
      </c>
      <c r="C94" s="22" t="s">
        <v>2757</v>
      </c>
      <c r="D94" s="22" t="s">
        <v>2560</v>
      </c>
      <c r="E94" s="23"/>
      <c r="F94" s="23"/>
      <c r="G94" s="23"/>
      <c r="H94" s="11" t="s">
        <v>2770</v>
      </c>
      <c r="I94" s="13"/>
      <c r="J94" s="11" t="s">
        <v>2783</v>
      </c>
      <c r="K94" s="12"/>
      <c r="L94" s="11" t="s">
        <v>4</v>
      </c>
      <c r="M94" s="11">
        <v>0.81</v>
      </c>
      <c r="N94" s="16">
        <v>0.73</v>
      </c>
      <c r="O94" s="17">
        <v>44835</v>
      </c>
      <c r="P94" s="15" t="s">
        <v>1995</v>
      </c>
    </row>
    <row r="95" spans="1:16" s="25" customFormat="1" ht="99.75" x14ac:dyDescent="0.2">
      <c r="A95" s="21" t="s">
        <v>304</v>
      </c>
      <c r="B95" s="21" t="s">
        <v>2677</v>
      </c>
      <c r="C95" s="22" t="s">
        <v>2757</v>
      </c>
      <c r="D95" s="22" t="s">
        <v>2560</v>
      </c>
      <c r="E95" s="23"/>
      <c r="F95" s="23"/>
      <c r="G95" s="23"/>
      <c r="H95" s="11" t="s">
        <v>2863</v>
      </c>
      <c r="I95" s="13" t="s">
        <v>1</v>
      </c>
      <c r="J95" s="11" t="s">
        <v>2784</v>
      </c>
      <c r="K95" s="12" t="s">
        <v>2785</v>
      </c>
      <c r="L95" s="11" t="s">
        <v>4</v>
      </c>
      <c r="M95" s="16">
        <v>4.8099999999999996</v>
      </c>
      <c r="N95" s="16">
        <v>4.33</v>
      </c>
      <c r="O95" s="17">
        <v>45292</v>
      </c>
      <c r="P95" s="15" t="s">
        <v>2008</v>
      </c>
    </row>
    <row r="96" spans="1:16" s="25" customFormat="1" x14ac:dyDescent="0.2">
      <c r="A96" s="21" t="s">
        <v>304</v>
      </c>
      <c r="B96" s="21" t="s">
        <v>2677</v>
      </c>
      <c r="C96" s="22" t="s">
        <v>2787</v>
      </c>
      <c r="D96" s="22" t="s">
        <v>2560</v>
      </c>
      <c r="E96" s="23"/>
      <c r="F96" s="23"/>
      <c r="G96" s="23"/>
      <c r="H96" s="11"/>
      <c r="I96" s="13"/>
      <c r="J96" s="19" t="s">
        <v>2745</v>
      </c>
      <c r="K96" s="12"/>
      <c r="L96" s="11"/>
      <c r="M96" s="16"/>
      <c r="N96" s="16"/>
      <c r="O96" s="17"/>
      <c r="P96" s="15"/>
    </row>
    <row r="97" spans="1:17" s="25" customFormat="1" x14ac:dyDescent="0.2">
      <c r="A97" s="21" t="s">
        <v>304</v>
      </c>
      <c r="B97" s="21" t="s">
        <v>2677</v>
      </c>
      <c r="C97" s="22" t="s">
        <v>2787</v>
      </c>
      <c r="D97" s="22" t="s">
        <v>2560</v>
      </c>
      <c r="E97" s="23"/>
      <c r="F97" s="23"/>
      <c r="G97" s="23"/>
      <c r="H97" s="11" t="s">
        <v>2788</v>
      </c>
      <c r="I97" s="13"/>
      <c r="J97" s="11" t="s">
        <v>2792</v>
      </c>
      <c r="K97" s="12"/>
      <c r="L97" s="11" t="s">
        <v>4</v>
      </c>
      <c r="M97" s="16">
        <v>0.35</v>
      </c>
      <c r="N97" s="16">
        <v>0.26</v>
      </c>
      <c r="O97" s="17">
        <v>44835</v>
      </c>
      <c r="P97" s="15" t="s">
        <v>1995</v>
      </c>
    </row>
    <row r="98" spans="1:17" s="25" customFormat="1" x14ac:dyDescent="0.2">
      <c r="A98" s="21" t="s">
        <v>304</v>
      </c>
      <c r="B98" s="21" t="s">
        <v>2677</v>
      </c>
      <c r="C98" s="22" t="s">
        <v>2787</v>
      </c>
      <c r="D98" s="22" t="s">
        <v>2560</v>
      </c>
      <c r="E98" s="23"/>
      <c r="F98" s="23"/>
      <c r="G98" s="23"/>
      <c r="H98" s="11" t="s">
        <v>2789</v>
      </c>
      <c r="I98" s="13"/>
      <c r="J98" s="11" t="s">
        <v>2793</v>
      </c>
      <c r="K98" s="12"/>
      <c r="L98" s="11" t="s">
        <v>4</v>
      </c>
      <c r="M98" s="16">
        <v>0.37</v>
      </c>
      <c r="N98" s="16">
        <v>0.28000000000000003</v>
      </c>
      <c r="O98" s="17">
        <v>44835</v>
      </c>
      <c r="P98" s="15" t="s">
        <v>1995</v>
      </c>
    </row>
    <row r="99" spans="1:17" s="25" customFormat="1" x14ac:dyDescent="0.2">
      <c r="A99" s="21" t="s">
        <v>304</v>
      </c>
      <c r="B99" s="21" t="s">
        <v>2677</v>
      </c>
      <c r="C99" s="22" t="s">
        <v>2787</v>
      </c>
      <c r="D99" s="22" t="s">
        <v>2560</v>
      </c>
      <c r="E99" s="23"/>
      <c r="F99" s="23"/>
      <c r="G99" s="23"/>
      <c r="H99" s="11" t="s">
        <v>2790</v>
      </c>
      <c r="I99" s="13"/>
      <c r="J99" s="11" t="s">
        <v>2794</v>
      </c>
      <c r="K99" s="12"/>
      <c r="L99" s="11" t="s">
        <v>4</v>
      </c>
      <c r="M99" s="16">
        <v>2.61</v>
      </c>
      <c r="N99" s="16">
        <v>2.48</v>
      </c>
      <c r="O99" s="17">
        <v>45292</v>
      </c>
      <c r="P99" s="15" t="s">
        <v>2008</v>
      </c>
    </row>
    <row r="100" spans="1:17" s="25" customFormat="1" x14ac:dyDescent="0.2">
      <c r="A100" s="21" t="s">
        <v>304</v>
      </c>
      <c r="B100" s="21" t="s">
        <v>2677</v>
      </c>
      <c r="C100" s="22" t="s">
        <v>2787</v>
      </c>
      <c r="D100" s="22" t="s">
        <v>2560</v>
      </c>
      <c r="E100" s="23"/>
      <c r="F100" s="23"/>
      <c r="G100" s="23"/>
      <c r="H100" s="12" t="s">
        <v>3186</v>
      </c>
      <c r="I100" s="13"/>
      <c r="J100" s="11" t="s">
        <v>3394</v>
      </c>
      <c r="K100" s="12"/>
      <c r="L100" s="11" t="s">
        <v>4</v>
      </c>
      <c r="M100" s="34">
        <v>0.44</v>
      </c>
      <c r="N100" s="34">
        <v>0.33</v>
      </c>
      <c r="O100" s="17">
        <v>44835</v>
      </c>
      <c r="P100" s="15" t="s">
        <v>2786</v>
      </c>
    </row>
    <row r="101" spans="1:17" s="25" customFormat="1" x14ac:dyDescent="0.2">
      <c r="A101" s="21" t="s">
        <v>304</v>
      </c>
      <c r="B101" s="21" t="s">
        <v>2677</v>
      </c>
      <c r="C101" s="22" t="s">
        <v>2787</v>
      </c>
      <c r="D101" s="22" t="s">
        <v>2560</v>
      </c>
      <c r="E101" s="23"/>
      <c r="F101" s="23"/>
      <c r="G101" s="23"/>
      <c r="H101" s="12" t="s">
        <v>2791</v>
      </c>
      <c r="I101" s="13"/>
      <c r="J101" s="11" t="s">
        <v>2795</v>
      </c>
      <c r="K101" s="12"/>
      <c r="L101" s="11" t="s">
        <v>4</v>
      </c>
      <c r="M101" s="16">
        <v>0.93</v>
      </c>
      <c r="N101" s="16">
        <v>0.7</v>
      </c>
      <c r="O101" s="17">
        <v>44835</v>
      </c>
      <c r="P101" s="15" t="s">
        <v>1995</v>
      </c>
    </row>
    <row r="102" spans="1:17" s="25" customFormat="1" x14ac:dyDescent="0.2">
      <c r="A102" s="21" t="s">
        <v>304</v>
      </c>
      <c r="B102" s="21" t="s">
        <v>2677</v>
      </c>
      <c r="C102" s="22" t="s">
        <v>2787</v>
      </c>
      <c r="D102" s="22" t="s">
        <v>2560</v>
      </c>
      <c r="E102" s="23"/>
      <c r="F102" s="23"/>
      <c r="G102" s="23"/>
      <c r="H102" s="12" t="s">
        <v>3187</v>
      </c>
      <c r="I102" s="13"/>
      <c r="J102" s="11" t="s">
        <v>3395</v>
      </c>
      <c r="K102" s="12"/>
      <c r="L102" s="11" t="s">
        <v>4</v>
      </c>
      <c r="M102" s="16">
        <v>0.3</v>
      </c>
      <c r="N102" s="16">
        <v>0.26</v>
      </c>
      <c r="O102" s="17">
        <v>44835</v>
      </c>
      <c r="P102" s="15" t="s">
        <v>317</v>
      </c>
    </row>
    <row r="103" spans="1:17" s="25" customFormat="1" x14ac:dyDescent="0.2">
      <c r="A103" s="21" t="s">
        <v>304</v>
      </c>
      <c r="B103" s="21" t="s">
        <v>2677</v>
      </c>
      <c r="C103" s="22" t="s">
        <v>2970</v>
      </c>
      <c r="D103" s="22" t="s">
        <v>2560</v>
      </c>
      <c r="E103" s="23"/>
      <c r="F103" s="23"/>
      <c r="G103" s="23"/>
      <c r="H103" s="11"/>
      <c r="I103" s="13"/>
      <c r="J103" s="19" t="s">
        <v>2971</v>
      </c>
      <c r="K103" s="12"/>
      <c r="L103" s="11"/>
      <c r="M103" s="16"/>
      <c r="N103" s="16"/>
      <c r="O103" s="17"/>
      <c r="P103" s="15"/>
    </row>
    <row r="104" spans="1:17" s="25" customFormat="1" x14ac:dyDescent="0.2">
      <c r="A104" s="21" t="s">
        <v>304</v>
      </c>
      <c r="B104" s="21" t="s">
        <v>2677</v>
      </c>
      <c r="C104" s="22" t="s">
        <v>2970</v>
      </c>
      <c r="D104" s="22" t="s">
        <v>2560</v>
      </c>
      <c r="E104" s="23"/>
      <c r="F104" s="23"/>
      <c r="G104" s="23"/>
      <c r="H104" s="11" t="s">
        <v>2972</v>
      </c>
      <c r="I104" s="13"/>
      <c r="J104" s="11" t="s">
        <v>2977</v>
      </c>
      <c r="K104" s="12"/>
      <c r="L104" s="11" t="s">
        <v>4</v>
      </c>
      <c r="M104" s="16">
        <v>4.82</v>
      </c>
      <c r="N104" s="16">
        <v>4.58</v>
      </c>
      <c r="O104" s="17">
        <v>45292</v>
      </c>
      <c r="P104" s="15" t="s">
        <v>2008</v>
      </c>
    </row>
    <row r="105" spans="1:17" s="25" customFormat="1" ht="28.5" x14ac:dyDescent="0.2">
      <c r="A105" s="21" t="s">
        <v>304</v>
      </c>
      <c r="B105" s="21" t="s">
        <v>2677</v>
      </c>
      <c r="C105" s="22" t="s">
        <v>2970</v>
      </c>
      <c r="D105" s="22" t="s">
        <v>2560</v>
      </c>
      <c r="E105" s="23"/>
      <c r="F105" s="23"/>
      <c r="G105" s="23"/>
      <c r="H105" s="11" t="s">
        <v>2973</v>
      </c>
      <c r="I105" s="13" t="s">
        <v>1</v>
      </c>
      <c r="J105" s="12" t="s">
        <v>2981</v>
      </c>
      <c r="K105" s="12" t="s">
        <v>3893</v>
      </c>
      <c r="L105" s="11" t="s">
        <v>4</v>
      </c>
      <c r="M105" s="16">
        <v>217.5</v>
      </c>
      <c r="N105" s="16">
        <v>206.63</v>
      </c>
      <c r="O105" s="17">
        <v>45292</v>
      </c>
      <c r="P105" s="15" t="s">
        <v>2008</v>
      </c>
    </row>
    <row r="106" spans="1:17" s="25" customFormat="1" ht="28.5" x14ac:dyDescent="0.2">
      <c r="A106" s="21" t="s">
        <v>304</v>
      </c>
      <c r="B106" s="21" t="s">
        <v>2677</v>
      </c>
      <c r="C106" s="22" t="s">
        <v>2970</v>
      </c>
      <c r="D106" s="22" t="s">
        <v>2560</v>
      </c>
      <c r="E106" s="23"/>
      <c r="F106" s="23"/>
      <c r="G106" s="23"/>
      <c r="H106" s="11" t="s">
        <v>2974</v>
      </c>
      <c r="I106" s="13"/>
      <c r="J106" s="12" t="s">
        <v>2980</v>
      </c>
      <c r="K106" s="12"/>
      <c r="L106" s="11" t="s">
        <v>4</v>
      </c>
      <c r="M106" s="16">
        <v>18.57</v>
      </c>
      <c r="N106" s="16">
        <v>17.649999999999999</v>
      </c>
      <c r="O106" s="17">
        <v>45292</v>
      </c>
      <c r="P106" s="15" t="s">
        <v>2008</v>
      </c>
    </row>
    <row r="107" spans="1:17" s="25" customFormat="1" ht="28.5" x14ac:dyDescent="0.2">
      <c r="A107" s="21" t="s">
        <v>304</v>
      </c>
      <c r="B107" s="21" t="s">
        <v>2677</v>
      </c>
      <c r="C107" s="22" t="s">
        <v>2970</v>
      </c>
      <c r="D107" s="22" t="s">
        <v>2560</v>
      </c>
      <c r="E107" s="23"/>
      <c r="F107" s="23"/>
      <c r="G107" s="23"/>
      <c r="H107" s="12" t="s">
        <v>2975</v>
      </c>
      <c r="I107" s="13"/>
      <c r="J107" s="12" t="s">
        <v>2978</v>
      </c>
      <c r="K107" s="12"/>
      <c r="L107" s="11" t="s">
        <v>4</v>
      </c>
      <c r="M107" s="16">
        <v>26.95</v>
      </c>
      <c r="N107" s="16">
        <v>25.6</v>
      </c>
      <c r="O107" s="17">
        <v>45292</v>
      </c>
      <c r="P107" s="15" t="s">
        <v>2008</v>
      </c>
    </row>
    <row r="108" spans="1:17" s="25" customFormat="1" ht="28.5" x14ac:dyDescent="0.2">
      <c r="A108" s="21" t="s">
        <v>304</v>
      </c>
      <c r="B108" s="21" t="s">
        <v>2677</v>
      </c>
      <c r="C108" s="22" t="s">
        <v>2970</v>
      </c>
      <c r="D108" s="22" t="s">
        <v>2560</v>
      </c>
      <c r="E108" s="23"/>
      <c r="F108" s="23"/>
      <c r="G108" s="23"/>
      <c r="H108" s="12" t="s">
        <v>2976</v>
      </c>
      <c r="I108" s="13"/>
      <c r="J108" s="12" t="s">
        <v>2979</v>
      </c>
      <c r="K108" s="12"/>
      <c r="L108" s="11" t="s">
        <v>4</v>
      </c>
      <c r="M108" s="16">
        <v>36.229999999999997</v>
      </c>
      <c r="N108" s="16">
        <v>34.43</v>
      </c>
      <c r="O108" s="17">
        <v>45292</v>
      </c>
      <c r="P108" s="15" t="s">
        <v>2008</v>
      </c>
    </row>
    <row r="109" spans="1:17" ht="409.5" x14ac:dyDescent="0.2">
      <c r="A109" s="21" t="s">
        <v>322</v>
      </c>
      <c r="B109" s="58" t="s">
        <v>2560</v>
      </c>
      <c r="C109" s="22" t="s">
        <v>2560</v>
      </c>
      <c r="D109" s="22" t="s">
        <v>2560</v>
      </c>
      <c r="E109" s="23"/>
      <c r="F109" s="23"/>
      <c r="G109" s="23"/>
      <c r="H109" s="19" t="s">
        <v>2560</v>
      </c>
      <c r="I109" s="13"/>
      <c r="J109" s="26" t="s">
        <v>4326</v>
      </c>
      <c r="K109" s="11"/>
      <c r="L109" s="11"/>
      <c r="M109" s="16"/>
      <c r="N109" s="16" t="s">
        <v>1931</v>
      </c>
      <c r="O109" s="15"/>
      <c r="P109" s="15"/>
      <c r="Q109" s="25" t="str">
        <f t="shared" ref="Q109:Q140" si="2">IF(H109="",IF(B109="",A109,B109),H109)</f>
        <v xml:space="preserve"> </v>
      </c>
    </row>
    <row r="110" spans="1:17" x14ac:dyDescent="0.2">
      <c r="A110" s="21" t="s">
        <v>322</v>
      </c>
      <c r="B110" s="21" t="s">
        <v>2027</v>
      </c>
      <c r="C110" s="22" t="s">
        <v>2560</v>
      </c>
      <c r="D110" s="22" t="s">
        <v>2560</v>
      </c>
      <c r="E110" s="23"/>
      <c r="F110" s="23"/>
      <c r="G110" s="23"/>
      <c r="H110" s="19" t="s">
        <v>2560</v>
      </c>
      <c r="I110" s="13"/>
      <c r="J110" s="19" t="s">
        <v>2026</v>
      </c>
      <c r="K110" s="11"/>
      <c r="L110" s="11"/>
      <c r="M110" s="16"/>
      <c r="N110" s="16" t="s">
        <v>1931</v>
      </c>
      <c r="O110" s="15"/>
      <c r="P110" s="15"/>
      <c r="Q110" s="25" t="str">
        <f t="shared" si="2"/>
        <v xml:space="preserve"> </v>
      </c>
    </row>
    <row r="111" spans="1:17" ht="28.5" x14ac:dyDescent="0.2">
      <c r="A111" s="21" t="s">
        <v>322</v>
      </c>
      <c r="B111" s="21" t="s">
        <v>2027</v>
      </c>
      <c r="C111" s="22" t="s">
        <v>2560</v>
      </c>
      <c r="D111" s="22" t="s">
        <v>2560</v>
      </c>
      <c r="E111" s="23"/>
      <c r="F111" s="23"/>
      <c r="G111" s="23"/>
      <c r="H111" s="11" t="s">
        <v>2028</v>
      </c>
      <c r="I111" s="13"/>
      <c r="J111" s="12" t="s">
        <v>2030</v>
      </c>
      <c r="K111" s="11"/>
      <c r="L111" s="11" t="s">
        <v>4</v>
      </c>
      <c r="M111" s="16">
        <v>25.59</v>
      </c>
      <c r="N111" s="16">
        <v>23.09</v>
      </c>
      <c r="O111" s="17">
        <v>45292</v>
      </c>
      <c r="P111" s="15" t="s">
        <v>2008</v>
      </c>
      <c r="Q111" s="25" t="str">
        <f t="shared" si="2"/>
        <v>05.01.01.00.1</v>
      </c>
    </row>
    <row r="112" spans="1:17" ht="28.5" x14ac:dyDescent="0.2">
      <c r="A112" s="21" t="s">
        <v>322</v>
      </c>
      <c r="B112" s="21" t="s">
        <v>2027</v>
      </c>
      <c r="C112" s="22" t="s">
        <v>2560</v>
      </c>
      <c r="D112" s="22" t="s">
        <v>2560</v>
      </c>
      <c r="E112" s="23"/>
      <c r="F112" s="23"/>
      <c r="G112" s="23"/>
      <c r="H112" s="11" t="s">
        <v>2029</v>
      </c>
      <c r="I112" s="13"/>
      <c r="J112" s="12" t="s">
        <v>2031</v>
      </c>
      <c r="K112" s="12"/>
      <c r="L112" s="11" t="s">
        <v>4</v>
      </c>
      <c r="M112" s="16">
        <v>30.01</v>
      </c>
      <c r="N112" s="16">
        <v>27</v>
      </c>
      <c r="O112" s="17">
        <v>45292</v>
      </c>
      <c r="P112" s="15" t="s">
        <v>2008</v>
      </c>
      <c r="Q112" s="25" t="str">
        <f t="shared" si="2"/>
        <v>05.01.02.00.1</v>
      </c>
    </row>
    <row r="113" spans="1:17" x14ac:dyDescent="0.2">
      <c r="A113" s="21" t="s">
        <v>322</v>
      </c>
      <c r="B113" s="21" t="s">
        <v>323</v>
      </c>
      <c r="C113" s="22" t="s">
        <v>2560</v>
      </c>
      <c r="D113" s="22" t="s">
        <v>2560</v>
      </c>
      <c r="E113" s="23"/>
      <c r="F113" s="23"/>
      <c r="G113" s="23"/>
      <c r="H113" s="19" t="s">
        <v>2560</v>
      </c>
      <c r="I113" s="13"/>
      <c r="J113" s="19" t="s">
        <v>2032</v>
      </c>
      <c r="K113" s="11"/>
      <c r="L113" s="11"/>
      <c r="M113" s="16"/>
      <c r="N113" s="16" t="s">
        <v>1931</v>
      </c>
      <c r="O113" s="17"/>
      <c r="P113" s="15"/>
      <c r="Q113" s="25" t="str">
        <f t="shared" si="2"/>
        <v xml:space="preserve"> </v>
      </c>
    </row>
    <row r="114" spans="1:17" ht="28.5" x14ac:dyDescent="0.2">
      <c r="A114" s="21" t="s">
        <v>322</v>
      </c>
      <c r="B114" s="21" t="s">
        <v>323</v>
      </c>
      <c r="C114" s="22" t="s">
        <v>2560</v>
      </c>
      <c r="D114" s="22" t="s">
        <v>2560</v>
      </c>
      <c r="E114" s="23"/>
      <c r="F114" s="23"/>
      <c r="G114" s="23"/>
      <c r="H114" s="11" t="s">
        <v>2034</v>
      </c>
      <c r="I114" s="13"/>
      <c r="J114" s="12" t="s">
        <v>2033</v>
      </c>
      <c r="K114" s="11"/>
      <c r="L114" s="11" t="s">
        <v>4</v>
      </c>
      <c r="M114" s="16">
        <v>21.78</v>
      </c>
      <c r="N114" s="16">
        <v>19.57</v>
      </c>
      <c r="O114" s="17">
        <v>45292</v>
      </c>
      <c r="P114" s="15" t="s">
        <v>2008</v>
      </c>
      <c r="Q114" s="25" t="str">
        <f t="shared" si="2"/>
        <v>05.02.10.00.1</v>
      </c>
    </row>
    <row r="115" spans="1:17" ht="28.5" x14ac:dyDescent="0.2">
      <c r="A115" s="21" t="s">
        <v>322</v>
      </c>
      <c r="B115" s="21" t="s">
        <v>323</v>
      </c>
      <c r="C115" s="22" t="s">
        <v>2560</v>
      </c>
      <c r="D115" s="22" t="s">
        <v>2560</v>
      </c>
      <c r="E115" s="23"/>
      <c r="F115" s="23"/>
      <c r="G115" s="23"/>
      <c r="H115" s="11" t="s">
        <v>2036</v>
      </c>
      <c r="I115" s="13"/>
      <c r="J115" s="12" t="s">
        <v>2035</v>
      </c>
      <c r="K115" s="12"/>
      <c r="L115" s="11" t="s">
        <v>4</v>
      </c>
      <c r="M115" s="16">
        <v>24.19</v>
      </c>
      <c r="N115" s="16">
        <v>21.78</v>
      </c>
      <c r="O115" s="17">
        <v>45292</v>
      </c>
      <c r="P115" s="15" t="s">
        <v>2008</v>
      </c>
      <c r="Q115" s="25" t="str">
        <f t="shared" si="2"/>
        <v>05.02.11.00.1</v>
      </c>
    </row>
    <row r="116" spans="1:17" ht="28.5" x14ac:dyDescent="0.2">
      <c r="A116" s="21" t="s">
        <v>322</v>
      </c>
      <c r="B116" s="21" t="s">
        <v>323</v>
      </c>
      <c r="C116" s="22" t="s">
        <v>2560</v>
      </c>
      <c r="D116" s="22" t="s">
        <v>2560</v>
      </c>
      <c r="E116" s="23"/>
      <c r="F116" s="23"/>
      <c r="G116" s="23"/>
      <c r="H116" s="11" t="s">
        <v>2038</v>
      </c>
      <c r="I116" s="13"/>
      <c r="J116" s="12" t="s">
        <v>2037</v>
      </c>
      <c r="K116" s="12"/>
      <c r="L116" s="11" t="s">
        <v>4</v>
      </c>
      <c r="M116" s="16">
        <v>66.849999999999994</v>
      </c>
      <c r="N116" s="16">
        <v>60.12</v>
      </c>
      <c r="O116" s="17">
        <v>45292</v>
      </c>
      <c r="P116" s="15" t="s">
        <v>2008</v>
      </c>
      <c r="Q116" s="25" t="str">
        <f t="shared" si="2"/>
        <v>05.02.12.00.1</v>
      </c>
    </row>
    <row r="117" spans="1:17" ht="42.75" x14ac:dyDescent="0.2">
      <c r="A117" s="21" t="s">
        <v>322</v>
      </c>
      <c r="B117" s="21" t="s">
        <v>323</v>
      </c>
      <c r="C117" s="22" t="s">
        <v>2560</v>
      </c>
      <c r="D117" s="22" t="s">
        <v>2560</v>
      </c>
      <c r="E117" s="23"/>
      <c r="F117" s="23"/>
      <c r="G117" s="23"/>
      <c r="H117" s="11" t="s">
        <v>2039</v>
      </c>
      <c r="I117" s="13"/>
      <c r="J117" s="12" t="s">
        <v>2040</v>
      </c>
      <c r="K117" s="11"/>
      <c r="L117" s="11" t="s">
        <v>4</v>
      </c>
      <c r="M117" s="16">
        <v>73.569999999999993</v>
      </c>
      <c r="N117" s="16">
        <v>66.25</v>
      </c>
      <c r="O117" s="17">
        <v>45292</v>
      </c>
      <c r="P117" s="15" t="s">
        <v>2008</v>
      </c>
      <c r="Q117" s="25" t="str">
        <f t="shared" si="2"/>
        <v>05.02.13.00.1</v>
      </c>
    </row>
    <row r="118" spans="1:17" ht="42.75" x14ac:dyDescent="0.2">
      <c r="A118" s="21" t="s">
        <v>322</v>
      </c>
      <c r="B118" s="21" t="s">
        <v>323</v>
      </c>
      <c r="C118" s="22" t="s">
        <v>2560</v>
      </c>
      <c r="D118" s="22" t="s">
        <v>2560</v>
      </c>
      <c r="E118" s="23"/>
      <c r="F118" s="23"/>
      <c r="G118" s="23"/>
      <c r="H118" s="11" t="s">
        <v>2041</v>
      </c>
      <c r="I118" s="13"/>
      <c r="J118" s="12" t="s">
        <v>2042</v>
      </c>
      <c r="K118" s="11"/>
      <c r="L118" s="11" t="s">
        <v>4</v>
      </c>
      <c r="M118" s="16">
        <v>81.3</v>
      </c>
      <c r="N118" s="16">
        <v>73.17</v>
      </c>
      <c r="O118" s="17">
        <v>45292</v>
      </c>
      <c r="P118" s="15" t="s">
        <v>2008</v>
      </c>
      <c r="Q118" s="25" t="str">
        <f t="shared" si="2"/>
        <v>05.02.14.00.1</v>
      </c>
    </row>
    <row r="119" spans="1:17" ht="57" x14ac:dyDescent="0.2">
      <c r="A119" s="21" t="s">
        <v>322</v>
      </c>
      <c r="B119" s="21" t="s">
        <v>323</v>
      </c>
      <c r="C119" s="22" t="s">
        <v>2560</v>
      </c>
      <c r="D119" s="22" t="s">
        <v>2560</v>
      </c>
      <c r="E119" s="23"/>
      <c r="F119" s="23"/>
      <c r="G119" s="23"/>
      <c r="H119" s="11" t="s">
        <v>2043</v>
      </c>
      <c r="I119" s="13" t="s">
        <v>1</v>
      </c>
      <c r="J119" s="12" t="s">
        <v>2044</v>
      </c>
      <c r="K119" s="12" t="s">
        <v>3894</v>
      </c>
      <c r="L119" s="11" t="s">
        <v>4</v>
      </c>
      <c r="M119" s="16">
        <v>193.21</v>
      </c>
      <c r="N119" s="16">
        <v>173.89</v>
      </c>
      <c r="O119" s="17">
        <v>45292</v>
      </c>
      <c r="P119" s="15" t="s">
        <v>2008</v>
      </c>
      <c r="Q119" s="25" t="str">
        <f t="shared" si="2"/>
        <v>05.02.15.00.1</v>
      </c>
    </row>
    <row r="120" spans="1:17" ht="42.75" x14ac:dyDescent="0.2">
      <c r="A120" s="21" t="s">
        <v>322</v>
      </c>
      <c r="B120" s="21" t="s">
        <v>323</v>
      </c>
      <c r="C120" s="22" t="s">
        <v>2560</v>
      </c>
      <c r="D120" s="22" t="s">
        <v>2560</v>
      </c>
      <c r="E120" s="23"/>
      <c r="F120" s="23"/>
      <c r="G120" s="23"/>
      <c r="H120" s="11" t="s">
        <v>2045</v>
      </c>
      <c r="I120" s="13"/>
      <c r="J120" s="12" t="s">
        <v>2046</v>
      </c>
      <c r="K120" s="11"/>
      <c r="L120" s="11" t="s">
        <v>4</v>
      </c>
      <c r="M120" s="16">
        <v>90.33</v>
      </c>
      <c r="N120" s="16">
        <v>81.3</v>
      </c>
      <c r="O120" s="17">
        <v>45292</v>
      </c>
      <c r="P120" s="15" t="s">
        <v>2008</v>
      </c>
      <c r="Q120" s="25" t="str">
        <f t="shared" si="2"/>
        <v xml:space="preserve">05.02.20.00.1 </v>
      </c>
    </row>
    <row r="121" spans="1:17" x14ac:dyDescent="0.2">
      <c r="A121" s="21" t="s">
        <v>322</v>
      </c>
      <c r="B121" s="21" t="s">
        <v>324</v>
      </c>
      <c r="C121" s="22" t="s">
        <v>2560</v>
      </c>
      <c r="D121" s="22" t="s">
        <v>2560</v>
      </c>
      <c r="E121" s="23"/>
      <c r="F121" s="23"/>
      <c r="G121" s="23"/>
      <c r="H121" s="19" t="s">
        <v>2560</v>
      </c>
      <c r="I121" s="13"/>
      <c r="J121" s="19" t="s">
        <v>327</v>
      </c>
      <c r="K121" s="11"/>
      <c r="L121" s="11"/>
      <c r="M121" s="16"/>
      <c r="N121" s="16" t="s">
        <v>1931</v>
      </c>
      <c r="O121" s="17"/>
      <c r="P121" s="15"/>
      <c r="Q121" s="25" t="str">
        <f t="shared" si="2"/>
        <v xml:space="preserve"> </v>
      </c>
    </row>
    <row r="122" spans="1:17" x14ac:dyDescent="0.2">
      <c r="A122" s="21" t="s">
        <v>322</v>
      </c>
      <c r="B122" s="21" t="s">
        <v>324</v>
      </c>
      <c r="C122" s="22" t="s">
        <v>2560</v>
      </c>
      <c r="D122" s="22" t="s">
        <v>2560</v>
      </c>
      <c r="E122" s="23"/>
      <c r="F122" s="23"/>
      <c r="G122" s="23"/>
      <c r="H122" s="11" t="s">
        <v>2047</v>
      </c>
      <c r="I122" s="13"/>
      <c r="J122" s="12" t="s">
        <v>2048</v>
      </c>
      <c r="K122" s="12"/>
      <c r="L122" s="11" t="s">
        <v>4</v>
      </c>
      <c r="M122" s="16">
        <v>39.35</v>
      </c>
      <c r="N122" s="16">
        <v>35.43</v>
      </c>
      <c r="O122" s="17">
        <v>45292</v>
      </c>
      <c r="P122" s="15" t="s">
        <v>2008</v>
      </c>
      <c r="Q122" s="25" t="str">
        <f t="shared" si="2"/>
        <v>05.04.10.00.1</v>
      </c>
    </row>
    <row r="123" spans="1:17" x14ac:dyDescent="0.2">
      <c r="A123" s="21" t="s">
        <v>322</v>
      </c>
      <c r="B123" s="21" t="s">
        <v>324</v>
      </c>
      <c r="C123" s="22" t="s">
        <v>2560</v>
      </c>
      <c r="D123" s="22" t="s">
        <v>2560</v>
      </c>
      <c r="E123" s="23"/>
      <c r="F123" s="23"/>
      <c r="G123" s="23"/>
      <c r="H123" s="11" t="s">
        <v>2050</v>
      </c>
      <c r="I123" s="13"/>
      <c r="J123" s="12" t="s">
        <v>2049</v>
      </c>
      <c r="K123" s="12"/>
      <c r="L123" s="11" t="s">
        <v>4</v>
      </c>
      <c r="M123" s="16">
        <v>30.01</v>
      </c>
      <c r="N123" s="16">
        <v>27</v>
      </c>
      <c r="O123" s="17">
        <v>45292</v>
      </c>
      <c r="P123" s="15" t="s">
        <v>2008</v>
      </c>
      <c r="Q123" s="25" t="str">
        <f t="shared" si="2"/>
        <v>05.04.11.00.1</v>
      </c>
    </row>
    <row r="124" spans="1:17" ht="28.5" x14ac:dyDescent="0.2">
      <c r="A124" s="21" t="s">
        <v>322</v>
      </c>
      <c r="B124" s="21" t="s">
        <v>324</v>
      </c>
      <c r="C124" s="22" t="s">
        <v>2560</v>
      </c>
      <c r="D124" s="22" t="s">
        <v>2560</v>
      </c>
      <c r="E124" s="23"/>
      <c r="F124" s="23"/>
      <c r="G124" s="23"/>
      <c r="H124" s="11" t="s">
        <v>2051</v>
      </c>
      <c r="I124" s="13"/>
      <c r="J124" s="12" t="s">
        <v>2052</v>
      </c>
      <c r="K124" s="12"/>
      <c r="L124" s="11" t="s">
        <v>4</v>
      </c>
      <c r="M124" s="16">
        <v>82.91</v>
      </c>
      <c r="N124" s="16">
        <v>74.58</v>
      </c>
      <c r="O124" s="17">
        <v>45292</v>
      </c>
      <c r="P124" s="15" t="s">
        <v>2008</v>
      </c>
      <c r="Q124" s="25" t="str">
        <f t="shared" si="2"/>
        <v>05.04.12.00.1</v>
      </c>
    </row>
    <row r="125" spans="1:17" ht="42.75" x14ac:dyDescent="0.2">
      <c r="A125" s="21" t="s">
        <v>322</v>
      </c>
      <c r="B125" s="21" t="s">
        <v>324</v>
      </c>
      <c r="C125" s="22" t="s">
        <v>2560</v>
      </c>
      <c r="D125" s="22" t="s">
        <v>2560</v>
      </c>
      <c r="E125" s="23"/>
      <c r="F125" s="23"/>
      <c r="G125" s="23"/>
      <c r="H125" s="11" t="s">
        <v>2053</v>
      </c>
      <c r="I125" s="13"/>
      <c r="J125" s="12" t="s">
        <v>2054</v>
      </c>
      <c r="K125" s="11"/>
      <c r="L125" s="11" t="s">
        <v>4</v>
      </c>
      <c r="M125" s="16">
        <v>115.43</v>
      </c>
      <c r="N125" s="16">
        <v>103.88</v>
      </c>
      <c r="O125" s="17">
        <v>45292</v>
      </c>
      <c r="P125" s="15" t="s">
        <v>2008</v>
      </c>
      <c r="Q125" s="25" t="str">
        <f t="shared" si="2"/>
        <v>05.04.13.00.1</v>
      </c>
    </row>
    <row r="126" spans="1:17" ht="57" x14ac:dyDescent="0.2">
      <c r="A126" s="21" t="s">
        <v>322</v>
      </c>
      <c r="B126" s="21" t="s">
        <v>324</v>
      </c>
      <c r="C126" s="22" t="s">
        <v>2560</v>
      </c>
      <c r="D126" s="22" t="s">
        <v>2560</v>
      </c>
      <c r="E126" s="23"/>
      <c r="F126" s="23"/>
      <c r="G126" s="23"/>
      <c r="H126" s="11" t="s">
        <v>2055</v>
      </c>
      <c r="I126" s="13" t="s">
        <v>1</v>
      </c>
      <c r="J126" s="12" t="s">
        <v>2056</v>
      </c>
      <c r="K126" s="12" t="s">
        <v>3894</v>
      </c>
      <c r="L126" s="11" t="s">
        <v>4</v>
      </c>
      <c r="M126" s="16">
        <v>200.64</v>
      </c>
      <c r="N126" s="16">
        <v>180.57</v>
      </c>
      <c r="O126" s="17">
        <v>45292</v>
      </c>
      <c r="P126" s="15" t="s">
        <v>2008</v>
      </c>
      <c r="Q126" s="25" t="str">
        <f t="shared" si="2"/>
        <v>05.04.15.00.1</v>
      </c>
    </row>
    <row r="127" spans="1:17" x14ac:dyDescent="0.2">
      <c r="A127" s="21" t="s">
        <v>322</v>
      </c>
      <c r="B127" s="21" t="s">
        <v>325</v>
      </c>
      <c r="C127" s="22" t="s">
        <v>2560</v>
      </c>
      <c r="D127" s="22" t="s">
        <v>2560</v>
      </c>
      <c r="E127" s="23"/>
      <c r="F127" s="23"/>
      <c r="G127" s="23"/>
      <c r="H127" s="19" t="s">
        <v>2560</v>
      </c>
      <c r="I127" s="13"/>
      <c r="J127" s="19" t="s">
        <v>328</v>
      </c>
      <c r="K127" s="11"/>
      <c r="L127" s="11"/>
      <c r="M127" s="16"/>
      <c r="N127" s="16" t="s">
        <v>1931</v>
      </c>
      <c r="O127" s="17"/>
      <c r="P127" s="15"/>
      <c r="Q127" s="25" t="str">
        <f t="shared" si="2"/>
        <v xml:space="preserve"> </v>
      </c>
    </row>
    <row r="128" spans="1:17" ht="28.5" x14ac:dyDescent="0.2">
      <c r="A128" s="21" t="s">
        <v>322</v>
      </c>
      <c r="B128" s="21" t="s">
        <v>325</v>
      </c>
      <c r="C128" s="22" t="s">
        <v>2560</v>
      </c>
      <c r="D128" s="22" t="s">
        <v>2560</v>
      </c>
      <c r="E128" s="23"/>
      <c r="F128" s="23"/>
      <c r="G128" s="23"/>
      <c r="H128" s="11" t="s">
        <v>2057</v>
      </c>
      <c r="I128" s="13"/>
      <c r="J128" s="12" t="s">
        <v>2058</v>
      </c>
      <c r="K128" s="12"/>
      <c r="L128" s="11" t="s">
        <v>4</v>
      </c>
      <c r="M128" s="16">
        <v>52.19</v>
      </c>
      <c r="N128" s="16">
        <v>46.97</v>
      </c>
      <c r="O128" s="17">
        <v>45292</v>
      </c>
      <c r="P128" s="15" t="s">
        <v>2008</v>
      </c>
      <c r="Q128" s="25" t="str">
        <f t="shared" si="2"/>
        <v>05.06.02.00.1</v>
      </c>
    </row>
    <row r="129" spans="1:17" ht="57.75" x14ac:dyDescent="0.2">
      <c r="A129" s="21" t="s">
        <v>322</v>
      </c>
      <c r="B129" s="21" t="s">
        <v>326</v>
      </c>
      <c r="C129" s="22" t="s">
        <v>2560</v>
      </c>
      <c r="D129" s="22" t="s">
        <v>2560</v>
      </c>
      <c r="E129" s="23"/>
      <c r="F129" s="23"/>
      <c r="G129" s="23"/>
      <c r="H129" s="19" t="s">
        <v>2560</v>
      </c>
      <c r="I129" s="13"/>
      <c r="J129" s="26" t="s">
        <v>4327</v>
      </c>
      <c r="K129" s="11"/>
      <c r="L129" s="11"/>
      <c r="M129" s="16"/>
      <c r="N129" s="16" t="s">
        <v>1931</v>
      </c>
      <c r="O129" s="15"/>
      <c r="P129" s="15"/>
      <c r="Q129" s="25" t="str">
        <f t="shared" si="2"/>
        <v xml:space="preserve"> </v>
      </c>
    </row>
    <row r="130" spans="1:17" x14ac:dyDescent="0.2">
      <c r="A130" s="21" t="s">
        <v>322</v>
      </c>
      <c r="B130" s="21" t="s">
        <v>326</v>
      </c>
      <c r="C130" s="22" t="s">
        <v>2560</v>
      </c>
      <c r="D130" s="22" t="s">
        <v>2560</v>
      </c>
      <c r="E130" s="23"/>
      <c r="F130" s="23"/>
      <c r="G130" s="23"/>
      <c r="H130" s="11" t="s">
        <v>18</v>
      </c>
      <c r="I130" s="13"/>
      <c r="J130" s="11" t="s">
        <v>2059</v>
      </c>
      <c r="K130" s="11"/>
      <c r="L130" s="11" t="s">
        <v>4</v>
      </c>
      <c r="M130" s="16">
        <v>50.09</v>
      </c>
      <c r="N130" s="16">
        <v>45.07</v>
      </c>
      <c r="O130" s="17">
        <v>45292</v>
      </c>
      <c r="P130" s="15" t="s">
        <v>2008</v>
      </c>
      <c r="Q130" s="25" t="str">
        <f t="shared" si="2"/>
        <v>05.07.01.00.1</v>
      </c>
    </row>
    <row r="131" spans="1:17" x14ac:dyDescent="0.2">
      <c r="A131" s="21" t="s">
        <v>322</v>
      </c>
      <c r="B131" s="21" t="s">
        <v>326</v>
      </c>
      <c r="C131" s="22" t="s">
        <v>2560</v>
      </c>
      <c r="D131" s="22" t="s">
        <v>2560</v>
      </c>
      <c r="E131" s="23"/>
      <c r="F131" s="23"/>
      <c r="G131" s="23"/>
      <c r="H131" s="11" t="s">
        <v>2060</v>
      </c>
      <c r="I131" s="13"/>
      <c r="J131" s="11" t="s">
        <v>2061</v>
      </c>
      <c r="K131" s="11"/>
      <c r="L131" s="11" t="s">
        <v>4</v>
      </c>
      <c r="M131" s="16">
        <v>19.97</v>
      </c>
      <c r="N131" s="16">
        <v>17.97</v>
      </c>
      <c r="O131" s="17">
        <v>45292</v>
      </c>
      <c r="P131" s="15" t="s">
        <v>2008</v>
      </c>
      <c r="Q131" s="25" t="str">
        <f t="shared" si="2"/>
        <v>05.07.10.00.1</v>
      </c>
    </row>
    <row r="132" spans="1:17" ht="28.5" x14ac:dyDescent="0.2">
      <c r="A132" s="21" t="s">
        <v>322</v>
      </c>
      <c r="B132" s="21" t="s">
        <v>326</v>
      </c>
      <c r="C132" s="22" t="s">
        <v>2560</v>
      </c>
      <c r="D132" s="22" t="s">
        <v>2560</v>
      </c>
      <c r="E132" s="23"/>
      <c r="F132" s="23"/>
      <c r="G132" s="23"/>
      <c r="H132" s="11" t="s">
        <v>2062</v>
      </c>
      <c r="I132" s="13"/>
      <c r="J132" s="12" t="s">
        <v>2063</v>
      </c>
      <c r="K132" s="11"/>
      <c r="L132" s="11" t="s">
        <v>4</v>
      </c>
      <c r="M132" s="16">
        <v>41.05</v>
      </c>
      <c r="N132" s="16">
        <v>36.94</v>
      </c>
      <c r="O132" s="17">
        <v>45292</v>
      </c>
      <c r="P132" s="15" t="s">
        <v>2008</v>
      </c>
      <c r="Q132" s="25" t="str">
        <f t="shared" si="2"/>
        <v>05.07.11.00.1</v>
      </c>
    </row>
    <row r="133" spans="1:17" x14ac:dyDescent="0.2">
      <c r="A133" s="21" t="s">
        <v>322</v>
      </c>
      <c r="B133" s="21" t="s">
        <v>326</v>
      </c>
      <c r="C133" s="22" t="s">
        <v>2560</v>
      </c>
      <c r="D133" s="22" t="s">
        <v>2560</v>
      </c>
      <c r="E133" s="23"/>
      <c r="F133" s="23"/>
      <c r="G133" s="23"/>
      <c r="H133" s="11" t="s">
        <v>2064</v>
      </c>
      <c r="I133" s="13"/>
      <c r="J133" s="12" t="s">
        <v>2065</v>
      </c>
      <c r="K133" s="12"/>
      <c r="L133" s="11" t="s">
        <v>4</v>
      </c>
      <c r="M133" s="16">
        <v>29.31</v>
      </c>
      <c r="N133" s="16">
        <v>26.4</v>
      </c>
      <c r="O133" s="17">
        <v>45292</v>
      </c>
      <c r="P133" s="15" t="s">
        <v>2008</v>
      </c>
      <c r="Q133" s="25" t="str">
        <f t="shared" si="2"/>
        <v>05.07.12.00.1</v>
      </c>
    </row>
    <row r="134" spans="1:17" ht="28.5" x14ac:dyDescent="0.2">
      <c r="A134" s="21" t="s">
        <v>322</v>
      </c>
      <c r="B134" s="21" t="s">
        <v>326</v>
      </c>
      <c r="C134" s="22" t="s">
        <v>2560</v>
      </c>
      <c r="D134" s="22" t="s">
        <v>2560</v>
      </c>
      <c r="E134" s="23"/>
      <c r="F134" s="23"/>
      <c r="G134" s="23"/>
      <c r="H134" s="11" t="s">
        <v>2066</v>
      </c>
      <c r="I134" s="13"/>
      <c r="J134" s="12" t="s">
        <v>2067</v>
      </c>
      <c r="K134" s="12"/>
      <c r="L134" s="11" t="s">
        <v>4</v>
      </c>
      <c r="M134" s="16">
        <v>35.229999999999997</v>
      </c>
      <c r="N134" s="16">
        <v>31.72</v>
      </c>
      <c r="O134" s="17">
        <v>45292</v>
      </c>
      <c r="P134" s="15" t="s">
        <v>2008</v>
      </c>
      <c r="Q134" s="25" t="str">
        <f t="shared" si="2"/>
        <v xml:space="preserve">05.07.13.00.1 </v>
      </c>
    </row>
    <row r="135" spans="1:17" ht="42.75" x14ac:dyDescent="0.2">
      <c r="A135" s="21" t="s">
        <v>322</v>
      </c>
      <c r="B135" s="21" t="s">
        <v>326</v>
      </c>
      <c r="C135" s="22" t="s">
        <v>2560</v>
      </c>
      <c r="D135" s="22" t="s">
        <v>2560</v>
      </c>
      <c r="E135" s="23"/>
      <c r="F135" s="23"/>
      <c r="G135" s="23"/>
      <c r="H135" s="11" t="s">
        <v>2068</v>
      </c>
      <c r="I135" s="13"/>
      <c r="J135" s="12" t="s">
        <v>2069</v>
      </c>
      <c r="K135" s="12"/>
      <c r="L135" s="11" t="s">
        <v>4</v>
      </c>
      <c r="M135" s="16">
        <v>70.459999999999994</v>
      </c>
      <c r="N135" s="16">
        <v>63.43</v>
      </c>
      <c r="O135" s="17">
        <v>45292</v>
      </c>
      <c r="P135" s="15" t="s">
        <v>2008</v>
      </c>
      <c r="Q135" s="25" t="str">
        <f t="shared" si="2"/>
        <v xml:space="preserve">05.07.14.00.1 </v>
      </c>
    </row>
    <row r="136" spans="1:17" x14ac:dyDescent="0.2">
      <c r="A136" s="21" t="s">
        <v>322</v>
      </c>
      <c r="B136" s="21" t="s">
        <v>329</v>
      </c>
      <c r="C136" s="22" t="s">
        <v>2560</v>
      </c>
      <c r="D136" s="22" t="s">
        <v>2560</v>
      </c>
      <c r="E136" s="23"/>
      <c r="F136" s="23"/>
      <c r="G136" s="23"/>
      <c r="H136" s="19" t="s">
        <v>2560</v>
      </c>
      <c r="I136" s="13"/>
      <c r="J136" s="26" t="s">
        <v>2212</v>
      </c>
      <c r="K136" s="11"/>
      <c r="L136" s="11"/>
      <c r="M136" s="16"/>
      <c r="N136" s="16" t="s">
        <v>1931</v>
      </c>
      <c r="O136" s="17"/>
      <c r="P136" s="15"/>
      <c r="Q136" s="25" t="str">
        <f t="shared" si="2"/>
        <v xml:space="preserve"> </v>
      </c>
    </row>
    <row r="137" spans="1:17" x14ac:dyDescent="0.2">
      <c r="A137" s="21" t="s">
        <v>322</v>
      </c>
      <c r="B137" s="21" t="s">
        <v>329</v>
      </c>
      <c r="C137" s="22" t="s">
        <v>2560</v>
      </c>
      <c r="D137" s="22" t="s">
        <v>2560</v>
      </c>
      <c r="E137" s="23"/>
      <c r="F137" s="23"/>
      <c r="G137" s="23"/>
      <c r="H137" s="11" t="s">
        <v>2070</v>
      </c>
      <c r="I137" s="13"/>
      <c r="J137" s="12" t="s">
        <v>2076</v>
      </c>
      <c r="K137" s="11"/>
      <c r="L137" s="11" t="s">
        <v>4</v>
      </c>
      <c r="M137" s="16">
        <v>21.08</v>
      </c>
      <c r="N137" s="16">
        <v>18.97</v>
      </c>
      <c r="O137" s="17">
        <v>45658</v>
      </c>
      <c r="P137" s="15" t="s">
        <v>4808</v>
      </c>
      <c r="Q137" s="25" t="str">
        <f t="shared" si="2"/>
        <v>05.08.05.00.1</v>
      </c>
    </row>
    <row r="138" spans="1:17" ht="28.5" x14ac:dyDescent="0.2">
      <c r="A138" s="21" t="s">
        <v>322</v>
      </c>
      <c r="B138" s="21" t="s">
        <v>329</v>
      </c>
      <c r="C138" s="22" t="s">
        <v>2560</v>
      </c>
      <c r="D138" s="22" t="s">
        <v>2560</v>
      </c>
      <c r="E138" s="23"/>
      <c r="F138" s="23"/>
      <c r="G138" s="23"/>
      <c r="H138" s="11" t="s">
        <v>2071</v>
      </c>
      <c r="I138" s="13"/>
      <c r="J138" s="12" t="s">
        <v>2077</v>
      </c>
      <c r="K138" s="11"/>
      <c r="L138" s="11" t="s">
        <v>4</v>
      </c>
      <c r="M138" s="16">
        <v>26.8</v>
      </c>
      <c r="N138" s="16">
        <v>24.09</v>
      </c>
      <c r="O138" s="17">
        <v>45658</v>
      </c>
      <c r="P138" s="15" t="s">
        <v>4808</v>
      </c>
      <c r="Q138" s="25" t="str">
        <f t="shared" si="2"/>
        <v>05.08.06.00.1</v>
      </c>
    </row>
    <row r="139" spans="1:17" ht="28.5" x14ac:dyDescent="0.2">
      <c r="A139" s="21" t="s">
        <v>322</v>
      </c>
      <c r="B139" s="21" t="s">
        <v>329</v>
      </c>
      <c r="C139" s="22" t="s">
        <v>2560</v>
      </c>
      <c r="D139" s="22" t="s">
        <v>2560</v>
      </c>
      <c r="E139" s="23"/>
      <c r="F139" s="23"/>
      <c r="G139" s="23"/>
      <c r="H139" s="11" t="s">
        <v>2072</v>
      </c>
      <c r="I139" s="13"/>
      <c r="J139" s="12" t="s">
        <v>4328</v>
      </c>
      <c r="K139" s="11"/>
      <c r="L139" s="11" t="s">
        <v>4</v>
      </c>
      <c r="M139" s="16">
        <v>69.16</v>
      </c>
      <c r="N139" s="16">
        <v>62.23</v>
      </c>
      <c r="O139" s="17">
        <v>45658</v>
      </c>
      <c r="P139" s="15" t="s">
        <v>4808</v>
      </c>
      <c r="Q139" s="25" t="str">
        <f t="shared" si="2"/>
        <v>05.08.07.00.1</v>
      </c>
    </row>
    <row r="140" spans="1:17" ht="28.5" x14ac:dyDescent="0.2">
      <c r="A140" s="21" t="s">
        <v>322</v>
      </c>
      <c r="B140" s="21" t="s">
        <v>329</v>
      </c>
      <c r="C140" s="22" t="s">
        <v>2560</v>
      </c>
      <c r="D140" s="22" t="s">
        <v>2560</v>
      </c>
      <c r="E140" s="23"/>
      <c r="F140" s="23"/>
      <c r="G140" s="23"/>
      <c r="H140" s="11" t="s">
        <v>2073</v>
      </c>
      <c r="I140" s="13"/>
      <c r="J140" s="12" t="s">
        <v>4329</v>
      </c>
      <c r="K140" s="11"/>
      <c r="L140" s="11" t="s">
        <v>4</v>
      </c>
      <c r="M140" s="16">
        <v>76.28</v>
      </c>
      <c r="N140" s="16">
        <v>68.650000000000006</v>
      </c>
      <c r="O140" s="17">
        <v>45658</v>
      </c>
      <c r="P140" s="15" t="s">
        <v>4808</v>
      </c>
      <c r="Q140" s="25" t="str">
        <f t="shared" si="2"/>
        <v>05.08.08.00.1</v>
      </c>
    </row>
    <row r="141" spans="1:17" ht="42.75" x14ac:dyDescent="0.2">
      <c r="A141" s="21" t="s">
        <v>322</v>
      </c>
      <c r="B141" s="21" t="s">
        <v>329</v>
      </c>
      <c r="C141" s="22" t="s">
        <v>2560</v>
      </c>
      <c r="D141" s="22" t="s">
        <v>2560</v>
      </c>
      <c r="E141" s="23"/>
      <c r="F141" s="23"/>
      <c r="G141" s="23"/>
      <c r="H141" s="11" t="s">
        <v>2074</v>
      </c>
      <c r="I141" s="13"/>
      <c r="J141" s="12" t="s">
        <v>4330</v>
      </c>
      <c r="K141" s="11"/>
      <c r="L141" s="11" t="s">
        <v>4</v>
      </c>
      <c r="M141" s="16">
        <v>55.61</v>
      </c>
      <c r="N141" s="16">
        <v>50.09</v>
      </c>
      <c r="O141" s="17">
        <v>45658</v>
      </c>
      <c r="P141" s="15" t="s">
        <v>4809</v>
      </c>
      <c r="Q141" s="25" t="str">
        <f t="shared" ref="Q141:Q172" si="3">IF(H141="",IF(B141="",A141,B141),H141)</f>
        <v>05.08.09.00.1</v>
      </c>
    </row>
    <row r="142" spans="1:17" ht="57" x14ac:dyDescent="0.2">
      <c r="A142" s="21" t="s">
        <v>322</v>
      </c>
      <c r="B142" s="21" t="s">
        <v>329</v>
      </c>
      <c r="C142" s="22" t="s">
        <v>2560</v>
      </c>
      <c r="D142" s="22" t="s">
        <v>2560</v>
      </c>
      <c r="E142" s="23"/>
      <c r="F142" s="23"/>
      <c r="G142" s="23"/>
      <c r="H142" s="11" t="s">
        <v>2075</v>
      </c>
      <c r="I142" s="13" t="s">
        <v>1</v>
      </c>
      <c r="J142" s="12" t="s">
        <v>2078</v>
      </c>
      <c r="K142" s="12" t="s">
        <v>3895</v>
      </c>
      <c r="L142" s="11" t="s">
        <v>4</v>
      </c>
      <c r="M142" s="16">
        <v>183.68</v>
      </c>
      <c r="N142" s="16">
        <v>165.31</v>
      </c>
      <c r="O142" s="17">
        <v>45658</v>
      </c>
      <c r="P142" s="15" t="s">
        <v>4808</v>
      </c>
      <c r="Q142" s="25" t="str">
        <f t="shared" si="3"/>
        <v>05.08.15.00.1</v>
      </c>
    </row>
    <row r="143" spans="1:17" x14ac:dyDescent="0.2">
      <c r="A143" s="21" t="s">
        <v>322</v>
      </c>
      <c r="B143" s="21" t="s">
        <v>330</v>
      </c>
      <c r="C143" s="22" t="s">
        <v>2560</v>
      </c>
      <c r="D143" s="22" t="s">
        <v>2560</v>
      </c>
      <c r="E143" s="23"/>
      <c r="F143" s="23"/>
      <c r="G143" s="23"/>
      <c r="H143" s="19" t="s">
        <v>2560</v>
      </c>
      <c r="I143" s="13"/>
      <c r="J143" s="19" t="s">
        <v>2079</v>
      </c>
      <c r="K143" s="11"/>
      <c r="L143" s="11"/>
      <c r="M143" s="16"/>
      <c r="N143" s="16" t="s">
        <v>1931</v>
      </c>
      <c r="O143" s="17"/>
      <c r="P143" s="15"/>
      <c r="Q143" s="25" t="str">
        <f t="shared" si="3"/>
        <v xml:space="preserve"> </v>
      </c>
    </row>
    <row r="144" spans="1:17" x14ac:dyDescent="0.2">
      <c r="A144" s="21" t="s">
        <v>322</v>
      </c>
      <c r="B144" s="21" t="s">
        <v>330</v>
      </c>
      <c r="C144" s="22" t="s">
        <v>2560</v>
      </c>
      <c r="D144" s="22" t="s">
        <v>2560</v>
      </c>
      <c r="E144" s="23"/>
      <c r="F144" s="23"/>
      <c r="G144" s="23"/>
      <c r="H144" s="11" t="s">
        <v>2080</v>
      </c>
      <c r="I144" s="13"/>
      <c r="J144" s="11" t="s">
        <v>2081</v>
      </c>
      <c r="K144" s="11"/>
      <c r="L144" s="11" t="s">
        <v>4</v>
      </c>
      <c r="M144" s="16">
        <v>100.67</v>
      </c>
      <c r="N144" s="16">
        <v>90.64</v>
      </c>
      <c r="O144" s="17">
        <v>45292</v>
      </c>
      <c r="P144" s="15" t="s">
        <v>2008</v>
      </c>
      <c r="Q144" s="25" t="str">
        <f t="shared" si="3"/>
        <v>05.09.05.00.1</v>
      </c>
    </row>
    <row r="145" spans="1:17" x14ac:dyDescent="0.2">
      <c r="A145" s="21" t="s">
        <v>322</v>
      </c>
      <c r="B145" s="21" t="s">
        <v>330</v>
      </c>
      <c r="C145" s="22" t="s">
        <v>2560</v>
      </c>
      <c r="D145" s="22" t="s">
        <v>2560</v>
      </c>
      <c r="E145" s="23"/>
      <c r="F145" s="23"/>
      <c r="G145" s="23"/>
      <c r="H145" s="11" t="s">
        <v>2082</v>
      </c>
      <c r="I145" s="13"/>
      <c r="J145" s="11" t="s">
        <v>2083</v>
      </c>
      <c r="K145" s="11"/>
      <c r="L145" s="11" t="s">
        <v>4</v>
      </c>
      <c r="M145" s="16">
        <v>123.36</v>
      </c>
      <c r="N145" s="16">
        <v>111.01</v>
      </c>
      <c r="O145" s="17">
        <v>45292</v>
      </c>
      <c r="P145" s="15" t="s">
        <v>2008</v>
      </c>
      <c r="Q145" s="25" t="str">
        <f t="shared" si="3"/>
        <v>05.09.06.00.1</v>
      </c>
    </row>
    <row r="146" spans="1:17" x14ac:dyDescent="0.2">
      <c r="A146" s="21" t="s">
        <v>322</v>
      </c>
      <c r="B146" s="21" t="s">
        <v>906</v>
      </c>
      <c r="C146" s="22" t="s">
        <v>2560</v>
      </c>
      <c r="D146" s="22" t="s">
        <v>2560</v>
      </c>
      <c r="E146" s="23"/>
      <c r="F146" s="23"/>
      <c r="G146" s="23"/>
      <c r="H146" s="19" t="s">
        <v>2560</v>
      </c>
      <c r="I146" s="13"/>
      <c r="J146" s="19" t="s">
        <v>907</v>
      </c>
      <c r="K146" s="11"/>
      <c r="L146" s="11"/>
      <c r="M146" s="16"/>
      <c r="N146" s="16" t="s">
        <v>1931</v>
      </c>
      <c r="O146" s="17"/>
      <c r="P146" s="15"/>
      <c r="Q146" s="25" t="str">
        <f t="shared" si="3"/>
        <v xml:space="preserve"> </v>
      </c>
    </row>
    <row r="147" spans="1:17" x14ac:dyDescent="0.2">
      <c r="A147" s="21" t="s">
        <v>322</v>
      </c>
      <c r="B147" s="21" t="s">
        <v>906</v>
      </c>
      <c r="C147" s="22" t="s">
        <v>2560</v>
      </c>
      <c r="D147" s="22" t="s">
        <v>2560</v>
      </c>
      <c r="E147" s="23"/>
      <c r="F147" s="23"/>
      <c r="G147" s="23"/>
      <c r="H147" s="11" t="s">
        <v>908</v>
      </c>
      <c r="I147" s="13"/>
      <c r="J147" s="11" t="s">
        <v>911</v>
      </c>
      <c r="K147" s="11"/>
      <c r="L147" s="11" t="s">
        <v>4</v>
      </c>
      <c r="M147" s="16">
        <v>6.22</v>
      </c>
      <c r="N147" s="16">
        <v>5.62</v>
      </c>
      <c r="O147" s="17">
        <v>45292</v>
      </c>
      <c r="P147" s="15" t="s">
        <v>2008</v>
      </c>
      <c r="Q147" s="25" t="str">
        <f t="shared" si="3"/>
        <v xml:space="preserve">05.10.01.00.1 </v>
      </c>
    </row>
    <row r="148" spans="1:17" x14ac:dyDescent="0.2">
      <c r="A148" s="21" t="s">
        <v>322</v>
      </c>
      <c r="B148" s="21" t="s">
        <v>906</v>
      </c>
      <c r="C148" s="22" t="s">
        <v>2560</v>
      </c>
      <c r="D148" s="22" t="s">
        <v>2560</v>
      </c>
      <c r="E148" s="23"/>
      <c r="F148" s="23"/>
      <c r="G148" s="23"/>
      <c r="H148" s="11" t="s">
        <v>909</v>
      </c>
      <c r="I148" s="13"/>
      <c r="J148" s="11" t="s">
        <v>912</v>
      </c>
      <c r="K148" s="11"/>
      <c r="L148" s="11" t="s">
        <v>4</v>
      </c>
      <c r="M148" s="16">
        <v>7.73</v>
      </c>
      <c r="N148" s="16">
        <v>6.93</v>
      </c>
      <c r="O148" s="17">
        <v>45292</v>
      </c>
      <c r="P148" s="15" t="s">
        <v>2008</v>
      </c>
      <c r="Q148" s="25" t="str">
        <f t="shared" si="3"/>
        <v xml:space="preserve">05.10.02.00.1 </v>
      </c>
    </row>
    <row r="149" spans="1:17" x14ac:dyDescent="0.2">
      <c r="A149" s="21" t="s">
        <v>322</v>
      </c>
      <c r="B149" s="21" t="s">
        <v>906</v>
      </c>
      <c r="C149" s="22" t="s">
        <v>2560</v>
      </c>
      <c r="D149" s="22" t="s">
        <v>2560</v>
      </c>
      <c r="E149" s="23"/>
      <c r="F149" s="23"/>
      <c r="G149" s="23"/>
      <c r="H149" s="11" t="s">
        <v>910</v>
      </c>
      <c r="I149" s="13"/>
      <c r="J149" s="11" t="s">
        <v>913</v>
      </c>
      <c r="K149" s="11"/>
      <c r="L149" s="11" t="s">
        <v>4</v>
      </c>
      <c r="M149" s="16">
        <v>11.54</v>
      </c>
      <c r="N149" s="16">
        <v>10.44</v>
      </c>
      <c r="O149" s="17">
        <v>45292</v>
      </c>
      <c r="P149" s="15" t="s">
        <v>2008</v>
      </c>
      <c r="Q149" s="25" t="str">
        <f t="shared" si="3"/>
        <v xml:space="preserve">05.10.03.00.1 </v>
      </c>
    </row>
    <row r="150" spans="1:17" ht="72" x14ac:dyDescent="0.2">
      <c r="A150" s="21" t="s">
        <v>322</v>
      </c>
      <c r="B150" s="21" t="s">
        <v>331</v>
      </c>
      <c r="C150" s="22" t="s">
        <v>2560</v>
      </c>
      <c r="D150" s="22" t="s">
        <v>2560</v>
      </c>
      <c r="E150" s="23"/>
      <c r="F150" s="23"/>
      <c r="G150" s="23"/>
      <c r="H150" s="19" t="s">
        <v>2560</v>
      </c>
      <c r="I150" s="13"/>
      <c r="J150" s="26" t="s">
        <v>4331</v>
      </c>
      <c r="K150" s="11"/>
      <c r="L150" s="11"/>
      <c r="M150" s="16"/>
      <c r="N150" s="16" t="s">
        <v>1931</v>
      </c>
      <c r="O150" s="17"/>
      <c r="P150" s="15"/>
      <c r="Q150" s="25" t="str">
        <f t="shared" si="3"/>
        <v xml:space="preserve"> </v>
      </c>
    </row>
    <row r="151" spans="1:17" x14ac:dyDescent="0.2">
      <c r="A151" s="21" t="s">
        <v>322</v>
      </c>
      <c r="B151" s="21" t="s">
        <v>331</v>
      </c>
      <c r="C151" s="22" t="s">
        <v>2560</v>
      </c>
      <c r="D151" s="22" t="s">
        <v>2560</v>
      </c>
      <c r="E151" s="23"/>
      <c r="F151" s="23"/>
      <c r="G151" s="23"/>
      <c r="H151" s="11" t="s">
        <v>19</v>
      </c>
      <c r="I151" s="13"/>
      <c r="J151" s="11" t="s">
        <v>20</v>
      </c>
      <c r="K151" s="11"/>
      <c r="L151" s="11" t="s">
        <v>4</v>
      </c>
      <c r="M151" s="16">
        <v>152.46</v>
      </c>
      <c r="N151" s="16">
        <v>137.21</v>
      </c>
      <c r="O151" s="17">
        <v>45292</v>
      </c>
      <c r="P151" s="15" t="s">
        <v>2008</v>
      </c>
      <c r="Q151" s="25" t="str">
        <f t="shared" si="3"/>
        <v>05.11.02.00.1</v>
      </c>
    </row>
    <row r="152" spans="1:17" ht="28.5" x14ac:dyDescent="0.2">
      <c r="A152" s="21" t="s">
        <v>322</v>
      </c>
      <c r="B152" s="21" t="s">
        <v>331</v>
      </c>
      <c r="C152" s="22" t="s">
        <v>2560</v>
      </c>
      <c r="D152" s="22" t="s">
        <v>2560</v>
      </c>
      <c r="E152" s="23"/>
      <c r="F152" s="23"/>
      <c r="G152" s="23"/>
      <c r="H152" s="11" t="s">
        <v>2084</v>
      </c>
      <c r="I152" s="13"/>
      <c r="J152" s="12" t="s">
        <v>2085</v>
      </c>
      <c r="K152" s="11"/>
      <c r="L152" s="11" t="s">
        <v>4</v>
      </c>
      <c r="M152" s="16">
        <v>136.4</v>
      </c>
      <c r="N152" s="16">
        <v>122.75</v>
      </c>
      <c r="O152" s="17">
        <v>45292</v>
      </c>
      <c r="P152" s="15" t="s">
        <v>2008</v>
      </c>
      <c r="Q152" s="25" t="str">
        <f t="shared" si="3"/>
        <v>05.11.06.00.1</v>
      </c>
    </row>
    <row r="153" spans="1:17" ht="114" x14ac:dyDescent="0.2">
      <c r="A153" s="21" t="s">
        <v>322</v>
      </c>
      <c r="B153" s="21" t="s">
        <v>331</v>
      </c>
      <c r="C153" s="22" t="s">
        <v>2560</v>
      </c>
      <c r="D153" s="22" t="s">
        <v>2560</v>
      </c>
      <c r="E153" s="23"/>
      <c r="F153" s="23"/>
      <c r="G153" s="23"/>
      <c r="H153" s="11" t="s">
        <v>21</v>
      </c>
      <c r="I153" s="13" t="s">
        <v>1</v>
      </c>
      <c r="J153" s="12" t="s">
        <v>2086</v>
      </c>
      <c r="K153" s="12" t="s">
        <v>3896</v>
      </c>
      <c r="L153" s="11" t="s">
        <v>4</v>
      </c>
      <c r="M153" s="16">
        <v>53.3</v>
      </c>
      <c r="N153" s="16">
        <v>47.98</v>
      </c>
      <c r="O153" s="17">
        <v>45292</v>
      </c>
      <c r="P153" s="15" t="s">
        <v>2008</v>
      </c>
      <c r="Q153" s="25" t="str">
        <f t="shared" si="3"/>
        <v>05.11.10.00.1</v>
      </c>
    </row>
    <row r="154" spans="1:17" ht="185.25" x14ac:dyDescent="0.2">
      <c r="A154" s="21" t="s">
        <v>322</v>
      </c>
      <c r="B154" s="21" t="s">
        <v>331</v>
      </c>
      <c r="C154" s="22" t="s">
        <v>2560</v>
      </c>
      <c r="D154" s="22" t="s">
        <v>2560</v>
      </c>
      <c r="E154" s="23"/>
      <c r="F154" s="23"/>
      <c r="G154" s="23"/>
      <c r="H154" s="11" t="s">
        <v>2088</v>
      </c>
      <c r="I154" s="13" t="s">
        <v>1</v>
      </c>
      <c r="J154" s="12" t="s">
        <v>2087</v>
      </c>
      <c r="K154" s="12" t="s">
        <v>3897</v>
      </c>
      <c r="L154" s="11" t="s">
        <v>4</v>
      </c>
      <c r="M154" s="16">
        <v>164.01</v>
      </c>
      <c r="N154" s="16">
        <v>147.65</v>
      </c>
      <c r="O154" s="17">
        <v>45292</v>
      </c>
      <c r="P154" s="15" t="s">
        <v>2008</v>
      </c>
      <c r="Q154" s="25" t="str">
        <f t="shared" si="3"/>
        <v>05.11.15.00.1</v>
      </c>
    </row>
    <row r="155" spans="1:17" x14ac:dyDescent="0.2">
      <c r="A155" s="21" t="s">
        <v>322</v>
      </c>
      <c r="B155" s="21" t="s">
        <v>332</v>
      </c>
      <c r="C155" s="22" t="s">
        <v>2560</v>
      </c>
      <c r="D155" s="22" t="s">
        <v>2560</v>
      </c>
      <c r="E155" s="23"/>
      <c r="F155" s="23"/>
      <c r="G155" s="23"/>
      <c r="H155" s="19" t="s">
        <v>2560</v>
      </c>
      <c r="I155" s="13"/>
      <c r="J155" s="19" t="s">
        <v>2089</v>
      </c>
      <c r="K155" s="11"/>
      <c r="L155" s="11"/>
      <c r="M155" s="16"/>
      <c r="N155" s="16" t="s">
        <v>1931</v>
      </c>
      <c r="O155" s="17"/>
      <c r="P155" s="15"/>
      <c r="Q155" s="25" t="str">
        <f t="shared" si="3"/>
        <v xml:space="preserve"> </v>
      </c>
    </row>
    <row r="156" spans="1:17" x14ac:dyDescent="0.2">
      <c r="A156" s="21" t="s">
        <v>322</v>
      </c>
      <c r="B156" s="21" t="s">
        <v>332</v>
      </c>
      <c r="C156" s="22" t="s">
        <v>2560</v>
      </c>
      <c r="D156" s="22" t="s">
        <v>2560</v>
      </c>
      <c r="E156" s="23"/>
      <c r="F156" s="23"/>
      <c r="G156" s="23"/>
      <c r="H156" s="11" t="s">
        <v>2090</v>
      </c>
      <c r="I156" s="13"/>
      <c r="J156" s="11" t="s">
        <v>2091</v>
      </c>
      <c r="K156" s="11"/>
      <c r="L156" s="11" t="s">
        <v>4</v>
      </c>
      <c r="M156" s="16">
        <v>32.020000000000003</v>
      </c>
      <c r="N156" s="16">
        <v>28.81</v>
      </c>
      <c r="O156" s="17">
        <v>45292</v>
      </c>
      <c r="P156" s="15" t="s">
        <v>2008</v>
      </c>
      <c r="Q156" s="25" t="str">
        <f t="shared" si="3"/>
        <v>05.13.02.00.1</v>
      </c>
    </row>
    <row r="157" spans="1:17" ht="72" x14ac:dyDescent="0.2">
      <c r="A157" s="21" t="s">
        <v>322</v>
      </c>
      <c r="B157" s="21" t="s">
        <v>333</v>
      </c>
      <c r="C157" s="22" t="s">
        <v>2560</v>
      </c>
      <c r="D157" s="22" t="s">
        <v>2560</v>
      </c>
      <c r="E157" s="23"/>
      <c r="F157" s="23"/>
      <c r="G157" s="23"/>
      <c r="H157" s="19" t="s">
        <v>2560</v>
      </c>
      <c r="I157" s="13"/>
      <c r="J157" s="26" t="s">
        <v>4332</v>
      </c>
      <c r="K157" s="11"/>
      <c r="L157" s="11"/>
      <c r="M157" s="16"/>
      <c r="N157" s="16" t="s">
        <v>1931</v>
      </c>
      <c r="O157" s="17"/>
      <c r="P157" s="15"/>
      <c r="Q157" s="25" t="str">
        <f t="shared" si="3"/>
        <v xml:space="preserve"> </v>
      </c>
    </row>
    <row r="158" spans="1:17" x14ac:dyDescent="0.2">
      <c r="A158" s="21" t="s">
        <v>322</v>
      </c>
      <c r="B158" s="21" t="s">
        <v>333</v>
      </c>
      <c r="C158" s="22" t="s">
        <v>2560</v>
      </c>
      <c r="D158" s="22" t="s">
        <v>2560</v>
      </c>
      <c r="E158" s="23"/>
      <c r="F158" s="23"/>
      <c r="G158" s="23"/>
      <c r="H158" s="11" t="s">
        <v>22</v>
      </c>
      <c r="I158" s="13"/>
      <c r="J158" s="11" t="s">
        <v>2092</v>
      </c>
      <c r="K158" s="11"/>
      <c r="L158" s="11" t="s">
        <v>4</v>
      </c>
      <c r="M158" s="16">
        <v>79.8</v>
      </c>
      <c r="N158" s="16">
        <v>71.87</v>
      </c>
      <c r="O158" s="17">
        <v>45292</v>
      </c>
      <c r="P158" s="15" t="s">
        <v>2008</v>
      </c>
      <c r="Q158" s="25" t="str">
        <f t="shared" si="3"/>
        <v>05.14.01.00.1</v>
      </c>
    </row>
    <row r="159" spans="1:17" x14ac:dyDescent="0.2">
      <c r="A159" s="21" t="s">
        <v>322</v>
      </c>
      <c r="B159" s="21" t="s">
        <v>333</v>
      </c>
      <c r="C159" s="22" t="s">
        <v>2560</v>
      </c>
      <c r="D159" s="22" t="s">
        <v>2560</v>
      </c>
      <c r="E159" s="23"/>
      <c r="F159" s="23"/>
      <c r="G159" s="23"/>
      <c r="H159" s="11" t="s">
        <v>23</v>
      </c>
      <c r="I159" s="13"/>
      <c r="J159" s="11" t="s">
        <v>2093</v>
      </c>
      <c r="K159" s="11"/>
      <c r="L159" s="11" t="s">
        <v>4</v>
      </c>
      <c r="M159" s="16">
        <v>164.11</v>
      </c>
      <c r="N159" s="16">
        <v>147.75</v>
      </c>
      <c r="O159" s="17">
        <v>45292</v>
      </c>
      <c r="P159" s="15" t="s">
        <v>2008</v>
      </c>
      <c r="Q159" s="25" t="str">
        <f t="shared" si="3"/>
        <v>05.14.02.00.1</v>
      </c>
    </row>
    <row r="160" spans="1:17" x14ac:dyDescent="0.2">
      <c r="A160" s="21" t="s">
        <v>322</v>
      </c>
      <c r="B160" s="21" t="s">
        <v>333</v>
      </c>
      <c r="C160" s="22" t="s">
        <v>2560</v>
      </c>
      <c r="D160" s="22" t="s">
        <v>2560</v>
      </c>
      <c r="E160" s="23"/>
      <c r="F160" s="23"/>
      <c r="G160" s="23"/>
      <c r="H160" s="11" t="s">
        <v>2095</v>
      </c>
      <c r="I160" s="13"/>
      <c r="J160" s="11" t="s">
        <v>2094</v>
      </c>
      <c r="K160" s="11"/>
      <c r="L160" s="11" t="s">
        <v>4</v>
      </c>
      <c r="M160" s="16">
        <v>145.84</v>
      </c>
      <c r="N160" s="16">
        <v>131.29</v>
      </c>
      <c r="O160" s="17">
        <v>45292</v>
      </c>
      <c r="P160" s="15" t="s">
        <v>2008</v>
      </c>
      <c r="Q160" s="25" t="str">
        <f t="shared" si="3"/>
        <v>05.14.05.00.1</v>
      </c>
    </row>
    <row r="161" spans="1:17" ht="57.75" x14ac:dyDescent="0.2">
      <c r="A161" s="21" t="s">
        <v>322</v>
      </c>
      <c r="B161" s="21" t="s">
        <v>914</v>
      </c>
      <c r="C161" s="22" t="s">
        <v>2560</v>
      </c>
      <c r="D161" s="22" t="s">
        <v>2560</v>
      </c>
      <c r="E161" s="23"/>
      <c r="F161" s="23"/>
      <c r="G161" s="23"/>
      <c r="H161" s="19" t="s">
        <v>2560</v>
      </c>
      <c r="I161" s="13"/>
      <c r="J161" s="12" t="s">
        <v>4333</v>
      </c>
      <c r="K161" s="11"/>
      <c r="L161" s="11"/>
      <c r="M161" s="16"/>
      <c r="N161" s="16" t="s">
        <v>1931</v>
      </c>
      <c r="O161" s="17"/>
      <c r="P161" s="15"/>
      <c r="Q161" s="25" t="str">
        <f t="shared" si="3"/>
        <v xml:space="preserve"> </v>
      </c>
    </row>
    <row r="162" spans="1:17" ht="28.5" x14ac:dyDescent="0.2">
      <c r="A162" s="21" t="s">
        <v>322</v>
      </c>
      <c r="B162" s="21" t="s">
        <v>914</v>
      </c>
      <c r="C162" s="22" t="s">
        <v>2560</v>
      </c>
      <c r="D162" s="22" t="s">
        <v>2560</v>
      </c>
      <c r="E162" s="23"/>
      <c r="F162" s="23"/>
      <c r="G162" s="23"/>
      <c r="H162" s="11" t="s">
        <v>915</v>
      </c>
      <c r="I162" s="13"/>
      <c r="J162" s="12" t="s">
        <v>923</v>
      </c>
      <c r="K162" s="11"/>
      <c r="L162" s="11" t="s">
        <v>929</v>
      </c>
      <c r="M162" s="16">
        <v>0.65</v>
      </c>
      <c r="N162" s="16">
        <v>0.59</v>
      </c>
      <c r="O162" s="17">
        <v>44470</v>
      </c>
      <c r="P162" s="15" t="s">
        <v>1985</v>
      </c>
      <c r="Q162" s="25" t="str">
        <f t="shared" si="3"/>
        <v>05.20.01.00.1</v>
      </c>
    </row>
    <row r="163" spans="1:17" ht="28.5" x14ac:dyDescent="0.2">
      <c r="A163" s="21" t="s">
        <v>322</v>
      </c>
      <c r="B163" s="21" t="s">
        <v>914</v>
      </c>
      <c r="C163" s="22" t="s">
        <v>2560</v>
      </c>
      <c r="D163" s="22" t="s">
        <v>2560</v>
      </c>
      <c r="E163" s="23"/>
      <c r="F163" s="23"/>
      <c r="G163" s="23"/>
      <c r="H163" s="11" t="s">
        <v>916</v>
      </c>
      <c r="I163" s="13"/>
      <c r="J163" s="12" t="s">
        <v>922</v>
      </c>
      <c r="K163" s="11"/>
      <c r="L163" s="11" t="s">
        <v>929</v>
      </c>
      <c r="M163" s="16">
        <v>0.95</v>
      </c>
      <c r="N163" s="16">
        <v>0.86</v>
      </c>
      <c r="O163" s="17">
        <v>44470</v>
      </c>
      <c r="P163" s="15" t="s">
        <v>1985</v>
      </c>
      <c r="Q163" s="25" t="str">
        <f t="shared" si="3"/>
        <v>05.20.02.00.1</v>
      </c>
    </row>
    <row r="164" spans="1:17" ht="28.5" x14ac:dyDescent="0.2">
      <c r="A164" s="21" t="s">
        <v>322</v>
      </c>
      <c r="B164" s="21" t="s">
        <v>914</v>
      </c>
      <c r="C164" s="22" t="s">
        <v>2560</v>
      </c>
      <c r="D164" s="22" t="s">
        <v>2560</v>
      </c>
      <c r="E164" s="23"/>
      <c r="F164" s="23"/>
      <c r="G164" s="23"/>
      <c r="H164" s="11" t="s">
        <v>917</v>
      </c>
      <c r="I164" s="13"/>
      <c r="J164" s="12" t="s">
        <v>924</v>
      </c>
      <c r="K164" s="11"/>
      <c r="L164" s="11" t="s">
        <v>929</v>
      </c>
      <c r="M164" s="16">
        <v>1.46</v>
      </c>
      <c r="N164" s="16">
        <v>1.31</v>
      </c>
      <c r="O164" s="17">
        <v>45292</v>
      </c>
      <c r="P164" s="15" t="s">
        <v>3958</v>
      </c>
      <c r="Q164" s="25" t="str">
        <f t="shared" si="3"/>
        <v>05.20.03.00.1</v>
      </c>
    </row>
    <row r="165" spans="1:17" ht="28.5" x14ac:dyDescent="0.2">
      <c r="A165" s="21" t="s">
        <v>322</v>
      </c>
      <c r="B165" s="21" t="s">
        <v>914</v>
      </c>
      <c r="C165" s="22" t="s">
        <v>2560</v>
      </c>
      <c r="D165" s="22" t="s">
        <v>2560</v>
      </c>
      <c r="E165" s="23"/>
      <c r="F165" s="23"/>
      <c r="G165" s="23"/>
      <c r="H165" s="11" t="s">
        <v>918</v>
      </c>
      <c r="I165" s="13"/>
      <c r="J165" s="12" t="s">
        <v>925</v>
      </c>
      <c r="K165" s="11"/>
      <c r="L165" s="11" t="s">
        <v>929</v>
      </c>
      <c r="M165" s="16">
        <v>2.61</v>
      </c>
      <c r="N165" s="16">
        <v>2.35</v>
      </c>
      <c r="O165" s="17">
        <v>45292</v>
      </c>
      <c r="P165" s="15" t="s">
        <v>2008</v>
      </c>
      <c r="Q165" s="25" t="str">
        <f t="shared" si="3"/>
        <v>05.20.04.00.1</v>
      </c>
    </row>
    <row r="166" spans="1:17" ht="28.5" x14ac:dyDescent="0.2">
      <c r="A166" s="21" t="s">
        <v>322</v>
      </c>
      <c r="B166" s="21" t="s">
        <v>914</v>
      </c>
      <c r="C166" s="22" t="s">
        <v>2560</v>
      </c>
      <c r="D166" s="22" t="s">
        <v>2560</v>
      </c>
      <c r="E166" s="23"/>
      <c r="F166" s="23"/>
      <c r="G166" s="23"/>
      <c r="H166" s="11" t="s">
        <v>919</v>
      </c>
      <c r="I166" s="13"/>
      <c r="J166" s="12" t="s">
        <v>926</v>
      </c>
      <c r="K166" s="11"/>
      <c r="L166" s="11" t="s">
        <v>929</v>
      </c>
      <c r="M166" s="16">
        <v>4.01</v>
      </c>
      <c r="N166" s="16">
        <v>3.61</v>
      </c>
      <c r="O166" s="17">
        <v>45292</v>
      </c>
      <c r="P166" s="15" t="s">
        <v>2008</v>
      </c>
      <c r="Q166" s="25" t="str">
        <f t="shared" si="3"/>
        <v>05.20.05.00.1</v>
      </c>
    </row>
    <row r="167" spans="1:17" ht="28.5" x14ac:dyDescent="0.2">
      <c r="A167" s="21" t="s">
        <v>322</v>
      </c>
      <c r="B167" s="21" t="s">
        <v>914</v>
      </c>
      <c r="C167" s="22" t="s">
        <v>2560</v>
      </c>
      <c r="D167" s="22" t="s">
        <v>2560</v>
      </c>
      <c r="E167" s="23"/>
      <c r="F167" s="23"/>
      <c r="G167" s="23"/>
      <c r="H167" s="11" t="s">
        <v>920</v>
      </c>
      <c r="I167" s="13"/>
      <c r="J167" s="12" t="s">
        <v>927</v>
      </c>
      <c r="K167" s="11"/>
      <c r="L167" s="11" t="s">
        <v>929</v>
      </c>
      <c r="M167" s="16">
        <v>3.86</v>
      </c>
      <c r="N167" s="16">
        <v>3.48</v>
      </c>
      <c r="O167" s="17">
        <v>45292</v>
      </c>
      <c r="P167" s="15" t="s">
        <v>2008</v>
      </c>
      <c r="Q167" s="25" t="str">
        <f t="shared" si="3"/>
        <v>05.20.06.00.1</v>
      </c>
    </row>
    <row r="168" spans="1:17" ht="28.5" x14ac:dyDescent="0.2">
      <c r="A168" s="21" t="s">
        <v>322</v>
      </c>
      <c r="B168" s="21" t="s">
        <v>914</v>
      </c>
      <c r="C168" s="22" t="s">
        <v>2560</v>
      </c>
      <c r="D168" s="22" t="s">
        <v>2560</v>
      </c>
      <c r="E168" s="23"/>
      <c r="F168" s="23"/>
      <c r="G168" s="23"/>
      <c r="H168" s="11" t="s">
        <v>921</v>
      </c>
      <c r="I168" s="13"/>
      <c r="J168" s="12" t="s">
        <v>928</v>
      </c>
      <c r="K168" s="11"/>
      <c r="L168" s="11" t="s">
        <v>929</v>
      </c>
      <c r="M168" s="16">
        <v>4.87</v>
      </c>
      <c r="N168" s="16">
        <v>4.3899999999999997</v>
      </c>
      <c r="O168" s="17">
        <v>45292</v>
      </c>
      <c r="P168" s="15" t="s">
        <v>2008</v>
      </c>
      <c r="Q168" s="25" t="str">
        <f t="shared" si="3"/>
        <v>05.20.07.00.1</v>
      </c>
    </row>
    <row r="169" spans="1:17" ht="86.25" x14ac:dyDescent="0.2">
      <c r="A169" s="21" t="s">
        <v>334</v>
      </c>
      <c r="B169" s="58" t="s">
        <v>2560</v>
      </c>
      <c r="C169" s="22" t="s">
        <v>2560</v>
      </c>
      <c r="D169" s="22" t="s">
        <v>2560</v>
      </c>
      <c r="E169" s="23"/>
      <c r="F169" s="23"/>
      <c r="G169" s="23"/>
      <c r="H169" s="19" t="s">
        <v>2560</v>
      </c>
      <c r="I169" s="13"/>
      <c r="J169" s="12" t="s">
        <v>4334</v>
      </c>
      <c r="K169" s="11"/>
      <c r="L169" s="11"/>
      <c r="M169" s="16"/>
      <c r="N169" s="16" t="s">
        <v>1931</v>
      </c>
      <c r="O169" s="15"/>
      <c r="P169" s="15"/>
      <c r="Q169" s="25" t="str">
        <f t="shared" si="3"/>
        <v xml:space="preserve"> </v>
      </c>
    </row>
    <row r="170" spans="1:17" ht="86.25" x14ac:dyDescent="0.2">
      <c r="A170" s="21" t="s">
        <v>334</v>
      </c>
      <c r="B170" s="21" t="s">
        <v>335</v>
      </c>
      <c r="C170" s="22" t="s">
        <v>2560</v>
      </c>
      <c r="D170" s="22" t="s">
        <v>2560</v>
      </c>
      <c r="E170" s="23"/>
      <c r="F170" s="23"/>
      <c r="G170" s="23"/>
      <c r="H170" s="19" t="s">
        <v>2560</v>
      </c>
      <c r="I170" s="13"/>
      <c r="J170" s="12" t="s">
        <v>4335</v>
      </c>
      <c r="K170" s="11"/>
      <c r="L170" s="11"/>
      <c r="M170" s="16"/>
      <c r="N170" s="16" t="s">
        <v>1931</v>
      </c>
      <c r="O170" s="15"/>
      <c r="P170" s="15"/>
      <c r="Q170" s="25" t="str">
        <f t="shared" si="3"/>
        <v xml:space="preserve"> </v>
      </c>
    </row>
    <row r="171" spans="1:17" ht="85.5" x14ac:dyDescent="0.2">
      <c r="A171" s="21" t="s">
        <v>334</v>
      </c>
      <c r="B171" s="21" t="s">
        <v>335</v>
      </c>
      <c r="C171" s="22" t="s">
        <v>2560</v>
      </c>
      <c r="D171" s="22" t="s">
        <v>2560</v>
      </c>
      <c r="E171" s="23"/>
      <c r="F171" s="23"/>
      <c r="G171" s="23"/>
      <c r="H171" s="11" t="s">
        <v>24</v>
      </c>
      <c r="I171" s="13" t="s">
        <v>1</v>
      </c>
      <c r="J171" s="12" t="s">
        <v>146</v>
      </c>
      <c r="K171" s="12" t="s">
        <v>3915</v>
      </c>
      <c r="L171" s="11" t="s">
        <v>4</v>
      </c>
      <c r="M171" s="16">
        <v>301.11</v>
      </c>
      <c r="N171" s="16">
        <v>286.06</v>
      </c>
      <c r="O171" s="17">
        <v>45292</v>
      </c>
      <c r="P171" s="15" t="s">
        <v>2008</v>
      </c>
      <c r="Q171" s="25" t="str">
        <f t="shared" si="3"/>
        <v>06.01.01.00.1</v>
      </c>
    </row>
    <row r="172" spans="1:17" ht="85.5" x14ac:dyDescent="0.2">
      <c r="A172" s="21" t="s">
        <v>334</v>
      </c>
      <c r="B172" s="21" t="s">
        <v>335</v>
      </c>
      <c r="C172" s="22" t="s">
        <v>2560</v>
      </c>
      <c r="D172" s="22" t="s">
        <v>2560</v>
      </c>
      <c r="E172" s="23"/>
      <c r="F172" s="23"/>
      <c r="G172" s="23"/>
      <c r="H172" s="11" t="s">
        <v>25</v>
      </c>
      <c r="I172" s="13" t="s">
        <v>1</v>
      </c>
      <c r="J172" s="12" t="s">
        <v>147</v>
      </c>
      <c r="K172" s="12" t="s">
        <v>3916</v>
      </c>
      <c r="L172" s="11" t="s">
        <v>44</v>
      </c>
      <c r="M172" s="16">
        <v>1</v>
      </c>
      <c r="N172" s="16">
        <v>0.95</v>
      </c>
      <c r="O172" s="17">
        <v>44470</v>
      </c>
      <c r="P172" s="15" t="s">
        <v>1985</v>
      </c>
      <c r="Q172" s="25" t="str">
        <f t="shared" si="3"/>
        <v>06.01.01.00.2</v>
      </c>
    </row>
    <row r="173" spans="1:17" ht="86.25" x14ac:dyDescent="0.2">
      <c r="A173" s="21" t="s">
        <v>336</v>
      </c>
      <c r="B173" s="58" t="s">
        <v>2560</v>
      </c>
      <c r="C173" s="22" t="s">
        <v>2560</v>
      </c>
      <c r="D173" s="22" t="s">
        <v>2560</v>
      </c>
      <c r="E173" s="23"/>
      <c r="F173" s="23"/>
      <c r="G173" s="23"/>
      <c r="H173" s="19" t="s">
        <v>2560</v>
      </c>
      <c r="I173" s="13"/>
      <c r="J173" s="12" t="s">
        <v>4336</v>
      </c>
      <c r="K173" s="11"/>
      <c r="L173" s="11"/>
      <c r="M173" s="16"/>
      <c r="N173" s="16" t="s">
        <v>1931</v>
      </c>
      <c r="O173" s="15"/>
      <c r="P173" s="15"/>
      <c r="Q173" s="25" t="str">
        <f t="shared" ref="Q173:Q191" si="4">IF(H173="",IF(B173="",A173,B173),H173)</f>
        <v xml:space="preserve"> </v>
      </c>
    </row>
    <row r="174" spans="1:17" x14ac:dyDescent="0.2">
      <c r="A174" s="21" t="s">
        <v>336</v>
      </c>
      <c r="B174" s="21" t="s">
        <v>337</v>
      </c>
      <c r="C174" s="22" t="s">
        <v>2560</v>
      </c>
      <c r="D174" s="22" t="s">
        <v>2560</v>
      </c>
      <c r="E174" s="23"/>
      <c r="F174" s="23"/>
      <c r="G174" s="23"/>
      <c r="H174" s="19" t="s">
        <v>2560</v>
      </c>
      <c r="I174" s="13"/>
      <c r="J174" s="19" t="s">
        <v>339</v>
      </c>
      <c r="K174" s="11"/>
      <c r="L174" s="11"/>
      <c r="M174" s="16"/>
      <c r="N174" s="16" t="s">
        <v>1931</v>
      </c>
      <c r="O174" s="15"/>
      <c r="P174" s="15"/>
      <c r="Q174" s="25" t="str">
        <f t="shared" si="4"/>
        <v xml:space="preserve"> </v>
      </c>
    </row>
    <row r="175" spans="1:17" ht="114" x14ac:dyDescent="0.2">
      <c r="A175" s="21" t="s">
        <v>336</v>
      </c>
      <c r="B175" s="21" t="s">
        <v>337</v>
      </c>
      <c r="C175" s="22" t="s">
        <v>2560</v>
      </c>
      <c r="D175" s="22" t="s">
        <v>2560</v>
      </c>
      <c r="E175" s="23"/>
      <c r="F175" s="23"/>
      <c r="G175" s="23"/>
      <c r="H175" s="11" t="s">
        <v>26</v>
      </c>
      <c r="I175" s="13" t="s">
        <v>1</v>
      </c>
      <c r="J175" s="12" t="s">
        <v>148</v>
      </c>
      <c r="K175" s="12" t="s">
        <v>3898</v>
      </c>
      <c r="L175" s="11" t="s">
        <v>4</v>
      </c>
      <c r="M175" s="16">
        <v>725.69</v>
      </c>
      <c r="N175" s="16">
        <v>689.4</v>
      </c>
      <c r="O175" s="17">
        <v>45292</v>
      </c>
      <c r="P175" s="15" t="s">
        <v>2008</v>
      </c>
      <c r="Q175" s="25" t="str">
        <f t="shared" si="4"/>
        <v>09.01.01.00.1</v>
      </c>
    </row>
    <row r="176" spans="1:17" ht="42.75" x14ac:dyDescent="0.2">
      <c r="A176" s="21" t="s">
        <v>336</v>
      </c>
      <c r="B176" s="21" t="s">
        <v>337</v>
      </c>
      <c r="C176" s="22" t="s">
        <v>2560</v>
      </c>
      <c r="D176" s="22" t="s">
        <v>2560</v>
      </c>
      <c r="E176" s="23"/>
      <c r="F176" s="23"/>
      <c r="G176" s="23"/>
      <c r="H176" s="11" t="s">
        <v>27</v>
      </c>
      <c r="I176" s="13" t="s">
        <v>1</v>
      </c>
      <c r="J176" s="12" t="s">
        <v>1694</v>
      </c>
      <c r="K176" s="12" t="s">
        <v>3892</v>
      </c>
      <c r="L176" s="11" t="s">
        <v>28</v>
      </c>
      <c r="M176" s="16">
        <v>58.97</v>
      </c>
      <c r="N176" s="16">
        <v>53.08</v>
      </c>
      <c r="O176" s="17">
        <v>45292</v>
      </c>
      <c r="P176" s="15" t="s">
        <v>2008</v>
      </c>
      <c r="Q176" s="25" t="str">
        <f t="shared" si="4"/>
        <v>09.01.01.01.1</v>
      </c>
    </row>
    <row r="177" spans="1:17" s="25" customFormat="1" x14ac:dyDescent="0.2">
      <c r="A177" s="21" t="s">
        <v>336</v>
      </c>
      <c r="B177" s="21" t="s">
        <v>338</v>
      </c>
      <c r="C177" s="22" t="s">
        <v>2560</v>
      </c>
      <c r="D177" s="22" t="s">
        <v>2560</v>
      </c>
      <c r="E177" s="23"/>
      <c r="F177" s="23"/>
      <c r="G177" s="23"/>
      <c r="H177" s="19" t="s">
        <v>2560</v>
      </c>
      <c r="I177" s="13"/>
      <c r="J177" s="19" t="s">
        <v>3959</v>
      </c>
      <c r="K177" s="11"/>
      <c r="L177" s="11"/>
      <c r="M177" s="16"/>
      <c r="N177" s="16" t="s">
        <v>1931</v>
      </c>
      <c r="O177" s="15"/>
      <c r="P177" s="15"/>
      <c r="Q177" s="25" t="str">
        <f t="shared" si="4"/>
        <v xml:space="preserve"> </v>
      </c>
    </row>
    <row r="178" spans="1:17" s="25" customFormat="1" ht="185.25" x14ac:dyDescent="0.2">
      <c r="A178" s="21" t="s">
        <v>336</v>
      </c>
      <c r="B178" s="21" t="s">
        <v>338</v>
      </c>
      <c r="C178" s="22" t="s">
        <v>2560</v>
      </c>
      <c r="D178" s="22" t="s">
        <v>2560</v>
      </c>
      <c r="E178" s="23"/>
      <c r="F178" s="23"/>
      <c r="G178" s="23"/>
      <c r="H178" s="11" t="s">
        <v>29</v>
      </c>
      <c r="I178" s="13" t="s">
        <v>1</v>
      </c>
      <c r="J178" s="12" t="s">
        <v>4135</v>
      </c>
      <c r="K178" s="29" t="s">
        <v>4027</v>
      </c>
      <c r="L178" s="11" t="s">
        <v>4</v>
      </c>
      <c r="M178" s="16">
        <v>144.74</v>
      </c>
      <c r="N178" s="16" t="s">
        <v>1944</v>
      </c>
      <c r="O178" s="17">
        <v>45292</v>
      </c>
      <c r="P178" s="15" t="s">
        <v>1987</v>
      </c>
      <c r="Q178" s="25" t="str">
        <f t="shared" si="4"/>
        <v>09.02.01.00.1</v>
      </c>
    </row>
    <row r="179" spans="1:17" s="25" customFormat="1" ht="270.75" x14ac:dyDescent="0.2">
      <c r="A179" s="21" t="s">
        <v>336</v>
      </c>
      <c r="B179" s="21" t="s">
        <v>338</v>
      </c>
      <c r="C179" s="22" t="s">
        <v>2560</v>
      </c>
      <c r="D179" s="22" t="s">
        <v>2560</v>
      </c>
      <c r="E179" s="23"/>
      <c r="F179" s="23"/>
      <c r="G179" s="23"/>
      <c r="H179" s="11" t="s">
        <v>3960</v>
      </c>
      <c r="I179" s="13" t="s">
        <v>1</v>
      </c>
      <c r="J179" s="12" t="s">
        <v>3961</v>
      </c>
      <c r="K179" s="29" t="s">
        <v>4028</v>
      </c>
      <c r="L179" s="11" t="s">
        <v>4</v>
      </c>
      <c r="M179" s="16">
        <v>144.74</v>
      </c>
      <c r="N179" s="16" t="s">
        <v>1944</v>
      </c>
      <c r="O179" s="17">
        <v>45292</v>
      </c>
      <c r="P179" s="15" t="s">
        <v>1995</v>
      </c>
      <c r="Q179" s="25" t="str">
        <f t="shared" si="4"/>
        <v>09.02.01.01.1</v>
      </c>
    </row>
    <row r="180" spans="1:17" s="25" customFormat="1" ht="57" x14ac:dyDescent="0.2">
      <c r="A180" s="21" t="s">
        <v>336</v>
      </c>
      <c r="B180" s="21" t="s">
        <v>338</v>
      </c>
      <c r="C180" s="22" t="s">
        <v>2560</v>
      </c>
      <c r="D180" s="22" t="s">
        <v>2560</v>
      </c>
      <c r="E180" s="23"/>
      <c r="F180" s="23"/>
      <c r="G180" s="23"/>
      <c r="H180" s="11" t="s">
        <v>3962</v>
      </c>
      <c r="I180" s="13" t="s">
        <v>1</v>
      </c>
      <c r="J180" s="12" t="s">
        <v>3963</v>
      </c>
      <c r="K180" s="29" t="s">
        <v>4039</v>
      </c>
      <c r="L180" s="11" t="s">
        <v>4</v>
      </c>
      <c r="M180" s="16">
        <v>3.33</v>
      </c>
      <c r="N180" s="16">
        <v>3.16</v>
      </c>
      <c r="O180" s="17">
        <v>45292</v>
      </c>
      <c r="P180" s="15" t="s">
        <v>1995</v>
      </c>
      <c r="Q180" s="25" t="str">
        <f t="shared" si="4"/>
        <v>09.02.01.02.1</v>
      </c>
    </row>
    <row r="181" spans="1:17" s="25" customFormat="1" ht="57" x14ac:dyDescent="0.2">
      <c r="A181" s="21" t="s">
        <v>336</v>
      </c>
      <c r="B181" s="21" t="s">
        <v>338</v>
      </c>
      <c r="C181" s="22" t="s">
        <v>2560</v>
      </c>
      <c r="D181" s="22" t="s">
        <v>2560</v>
      </c>
      <c r="E181" s="23"/>
      <c r="F181" s="23"/>
      <c r="G181" s="23"/>
      <c r="H181" s="11" t="s">
        <v>3964</v>
      </c>
      <c r="I181" s="13" t="s">
        <v>1</v>
      </c>
      <c r="J181" s="12" t="s">
        <v>3965</v>
      </c>
      <c r="K181" s="29" t="s">
        <v>4040</v>
      </c>
      <c r="L181" s="11" t="s">
        <v>4</v>
      </c>
      <c r="M181" s="16">
        <v>17.920000000000002</v>
      </c>
      <c r="N181" s="16" t="s">
        <v>1944</v>
      </c>
      <c r="O181" s="17">
        <v>45292</v>
      </c>
      <c r="P181" s="15" t="s">
        <v>1995</v>
      </c>
      <c r="Q181" s="25" t="str">
        <f t="shared" si="4"/>
        <v>09.02.01.03.1</v>
      </c>
    </row>
    <row r="182" spans="1:17" s="25" customFormat="1" ht="57" x14ac:dyDescent="0.2">
      <c r="A182" s="21" t="s">
        <v>336</v>
      </c>
      <c r="B182" s="21" t="s">
        <v>338</v>
      </c>
      <c r="C182" s="22" t="s">
        <v>2560</v>
      </c>
      <c r="D182" s="22" t="s">
        <v>2560</v>
      </c>
      <c r="E182" s="23"/>
      <c r="F182" s="23"/>
      <c r="G182" s="23"/>
      <c r="H182" s="11" t="s">
        <v>3966</v>
      </c>
      <c r="I182" s="13" t="s">
        <v>1</v>
      </c>
      <c r="J182" s="12" t="s">
        <v>3971</v>
      </c>
      <c r="K182" s="29" t="s">
        <v>4029</v>
      </c>
      <c r="L182" s="11" t="s">
        <v>4</v>
      </c>
      <c r="M182" s="16">
        <v>33.979999999999997</v>
      </c>
      <c r="N182" s="16" t="s">
        <v>1944</v>
      </c>
      <c r="O182" s="17">
        <v>45292</v>
      </c>
      <c r="P182" s="15" t="s">
        <v>1995</v>
      </c>
      <c r="Q182" s="25" t="str">
        <f t="shared" si="4"/>
        <v>09.02.01.04.1</v>
      </c>
    </row>
    <row r="183" spans="1:17" s="25" customFormat="1" ht="156.75" x14ac:dyDescent="0.2">
      <c r="A183" s="21" t="s">
        <v>336</v>
      </c>
      <c r="B183" s="21" t="s">
        <v>338</v>
      </c>
      <c r="C183" s="22" t="s">
        <v>2560</v>
      </c>
      <c r="D183" s="22" t="s">
        <v>2560</v>
      </c>
      <c r="E183" s="23"/>
      <c r="F183" s="23"/>
      <c r="G183" s="23"/>
      <c r="H183" s="11" t="s">
        <v>3972</v>
      </c>
      <c r="I183" s="13" t="s">
        <v>1</v>
      </c>
      <c r="J183" s="12" t="s">
        <v>3973</v>
      </c>
      <c r="K183" s="29" t="s">
        <v>4030</v>
      </c>
      <c r="L183" s="11" t="s">
        <v>4</v>
      </c>
      <c r="M183" s="16">
        <v>379.88</v>
      </c>
      <c r="N183" s="16">
        <v>360.89</v>
      </c>
      <c r="O183" s="17">
        <v>45292</v>
      </c>
      <c r="P183" s="15" t="s">
        <v>1995</v>
      </c>
      <c r="Q183" s="25" t="str">
        <f t="shared" si="4"/>
        <v>09.02.03.00.1</v>
      </c>
    </row>
    <row r="184" spans="1:17" s="25" customFormat="1" ht="77.25" customHeight="1" x14ac:dyDescent="0.2">
      <c r="A184" s="21" t="s">
        <v>336</v>
      </c>
      <c r="B184" s="21" t="s">
        <v>338</v>
      </c>
      <c r="C184" s="22" t="s">
        <v>2560</v>
      </c>
      <c r="D184" s="22" t="s">
        <v>2560</v>
      </c>
      <c r="E184" s="23"/>
      <c r="F184" s="23"/>
      <c r="G184" s="23"/>
      <c r="H184" s="11" t="s">
        <v>3967</v>
      </c>
      <c r="I184" s="13" t="s">
        <v>1</v>
      </c>
      <c r="J184" s="12" t="s">
        <v>3974</v>
      </c>
      <c r="K184" s="29" t="s">
        <v>4031</v>
      </c>
      <c r="L184" s="11" t="s">
        <v>44</v>
      </c>
      <c r="M184" s="16">
        <v>0.22</v>
      </c>
      <c r="N184" s="16">
        <v>0.21</v>
      </c>
      <c r="O184" s="17">
        <v>45292</v>
      </c>
      <c r="P184" s="15" t="s">
        <v>1995</v>
      </c>
      <c r="Q184" s="25" t="str">
        <f t="shared" si="4"/>
        <v>09.02.03.00.2</v>
      </c>
    </row>
    <row r="185" spans="1:17" s="25" customFormat="1" ht="85.5" x14ac:dyDescent="0.2">
      <c r="A185" s="21" t="s">
        <v>336</v>
      </c>
      <c r="B185" s="21" t="s">
        <v>338</v>
      </c>
      <c r="C185" s="22" t="s">
        <v>2560</v>
      </c>
      <c r="D185" s="22" t="s">
        <v>2560</v>
      </c>
      <c r="E185" s="23"/>
      <c r="F185" s="23"/>
      <c r="G185" s="23"/>
      <c r="H185" s="11" t="s">
        <v>3968</v>
      </c>
      <c r="I185" s="13" t="s">
        <v>1</v>
      </c>
      <c r="J185" s="12" t="s">
        <v>3975</v>
      </c>
      <c r="K185" s="29" t="s">
        <v>3976</v>
      </c>
      <c r="L185" s="11" t="s">
        <v>9</v>
      </c>
      <c r="M185" s="16">
        <v>62.85</v>
      </c>
      <c r="N185" s="16">
        <v>59.71</v>
      </c>
      <c r="O185" s="17">
        <v>45292</v>
      </c>
      <c r="P185" s="15" t="s">
        <v>1995</v>
      </c>
      <c r="Q185" s="25" t="str">
        <f t="shared" si="4"/>
        <v>09.02.03.01.1</v>
      </c>
    </row>
    <row r="186" spans="1:17" s="25" customFormat="1" ht="71.25" x14ac:dyDescent="0.2">
      <c r="A186" s="21" t="s">
        <v>336</v>
      </c>
      <c r="B186" s="21" t="s">
        <v>338</v>
      </c>
      <c r="C186" s="22" t="s">
        <v>2560</v>
      </c>
      <c r="D186" s="22" t="s">
        <v>2560</v>
      </c>
      <c r="E186" s="23"/>
      <c r="F186" s="23"/>
      <c r="G186" s="23"/>
      <c r="H186" s="11" t="s">
        <v>3969</v>
      </c>
      <c r="I186" s="13" t="s">
        <v>1</v>
      </c>
      <c r="J186" s="12" t="s">
        <v>3977</v>
      </c>
      <c r="K186" s="29" t="s">
        <v>4041</v>
      </c>
      <c r="L186" s="11" t="s">
        <v>4</v>
      </c>
      <c r="M186" s="16">
        <v>8.33</v>
      </c>
      <c r="N186" s="16">
        <v>7.91</v>
      </c>
      <c r="O186" s="17">
        <v>45292</v>
      </c>
      <c r="P186" s="15" t="s">
        <v>1995</v>
      </c>
      <c r="Q186" s="25" t="str">
        <f t="shared" si="4"/>
        <v>09.02.03.02.1</v>
      </c>
    </row>
    <row r="187" spans="1:17" s="25" customFormat="1" ht="99.75" x14ac:dyDescent="0.2">
      <c r="A187" s="21" t="s">
        <v>336</v>
      </c>
      <c r="B187" s="21" t="s">
        <v>338</v>
      </c>
      <c r="C187" s="22" t="s">
        <v>2560</v>
      </c>
      <c r="D187" s="22" t="s">
        <v>2560</v>
      </c>
      <c r="E187" s="23"/>
      <c r="F187" s="23"/>
      <c r="G187" s="23"/>
      <c r="H187" s="11" t="s">
        <v>3970</v>
      </c>
      <c r="I187" s="13" t="s">
        <v>1</v>
      </c>
      <c r="J187" s="12" t="s">
        <v>3978</v>
      </c>
      <c r="K187" s="29" t="s">
        <v>4042</v>
      </c>
      <c r="L187" s="11" t="s">
        <v>4</v>
      </c>
      <c r="M187" s="16">
        <v>10.33</v>
      </c>
      <c r="N187" s="16">
        <v>9.81</v>
      </c>
      <c r="O187" s="17">
        <v>45292</v>
      </c>
      <c r="P187" s="15" t="s">
        <v>1995</v>
      </c>
      <c r="Q187" s="25" t="str">
        <f t="shared" si="4"/>
        <v>09.02.03.03.1</v>
      </c>
    </row>
    <row r="188" spans="1:17" ht="399" x14ac:dyDescent="0.2">
      <c r="A188" s="21" t="s">
        <v>336</v>
      </c>
      <c r="B188" s="21" t="s">
        <v>340</v>
      </c>
      <c r="C188" s="22" t="s">
        <v>2560</v>
      </c>
      <c r="D188" s="22" t="s">
        <v>2560</v>
      </c>
      <c r="E188" s="23"/>
      <c r="F188" s="23"/>
      <c r="G188" s="23"/>
      <c r="H188" s="19" t="s">
        <v>2560</v>
      </c>
      <c r="I188" s="13" t="s">
        <v>1</v>
      </c>
      <c r="J188" s="26" t="s">
        <v>341</v>
      </c>
      <c r="K188" s="12" t="s">
        <v>3449</v>
      </c>
      <c r="L188" s="11"/>
      <c r="M188" s="16"/>
      <c r="N188" s="16" t="s">
        <v>1931</v>
      </c>
      <c r="O188" s="59"/>
      <c r="P188" s="15"/>
      <c r="Q188" s="25" t="str">
        <f t="shared" si="4"/>
        <v xml:space="preserve"> </v>
      </c>
    </row>
    <row r="189" spans="1:17" ht="85.5" x14ac:dyDescent="0.2">
      <c r="A189" s="21" t="s">
        <v>336</v>
      </c>
      <c r="B189" s="21" t="s">
        <v>340</v>
      </c>
      <c r="C189" s="22" t="s">
        <v>2560</v>
      </c>
      <c r="D189" s="22" t="s">
        <v>2560</v>
      </c>
      <c r="E189" s="23"/>
      <c r="F189" s="23"/>
      <c r="G189" s="23"/>
      <c r="H189" s="11" t="s">
        <v>152</v>
      </c>
      <c r="I189" s="13" t="s">
        <v>1</v>
      </c>
      <c r="J189" s="12" t="s">
        <v>3463</v>
      </c>
      <c r="K189" s="24"/>
      <c r="L189" s="12" t="s">
        <v>3534</v>
      </c>
      <c r="M189" s="16">
        <v>124.46</v>
      </c>
      <c r="N189" s="14" t="s">
        <v>3979</v>
      </c>
      <c r="O189" s="35">
        <v>45292</v>
      </c>
      <c r="P189" s="15" t="s">
        <v>2008</v>
      </c>
      <c r="Q189" s="25" t="str">
        <f t="shared" si="4"/>
        <v>09.03.01.00.2</v>
      </c>
    </row>
    <row r="190" spans="1:17" s="25" customFormat="1" ht="57" x14ac:dyDescent="0.2">
      <c r="A190" s="21" t="s">
        <v>336</v>
      </c>
      <c r="B190" s="21" t="s">
        <v>340</v>
      </c>
      <c r="C190" s="22" t="s">
        <v>2560</v>
      </c>
      <c r="D190" s="22" t="s">
        <v>2560</v>
      </c>
      <c r="E190" s="23"/>
      <c r="F190" s="23"/>
      <c r="G190" s="23"/>
      <c r="H190" s="11" t="s">
        <v>3453</v>
      </c>
      <c r="I190" s="13" t="s">
        <v>1</v>
      </c>
      <c r="J190" s="12" t="s">
        <v>3451</v>
      </c>
      <c r="K190" s="12" t="s">
        <v>3450</v>
      </c>
      <c r="L190" s="12" t="s">
        <v>44</v>
      </c>
      <c r="M190" s="20">
        <v>107.29</v>
      </c>
      <c r="N190" s="34">
        <v>107.29</v>
      </c>
      <c r="O190" s="35">
        <v>45292</v>
      </c>
      <c r="P190" s="15" t="s">
        <v>2008</v>
      </c>
      <c r="Q190" s="25" t="str">
        <f t="shared" si="4"/>
        <v>09.03.01.01.2</v>
      </c>
    </row>
    <row r="191" spans="1:17" s="25" customFormat="1" ht="57" x14ac:dyDescent="0.2">
      <c r="A191" s="21" t="s">
        <v>336</v>
      </c>
      <c r="B191" s="21" t="s">
        <v>340</v>
      </c>
      <c r="C191" s="22" t="s">
        <v>2560</v>
      </c>
      <c r="D191" s="22" t="s">
        <v>2560</v>
      </c>
      <c r="E191" s="23"/>
      <c r="F191" s="23"/>
      <c r="G191" s="23"/>
      <c r="H191" s="11" t="s">
        <v>3454</v>
      </c>
      <c r="I191" s="13" t="s">
        <v>1</v>
      </c>
      <c r="J191" s="12" t="s">
        <v>3452</v>
      </c>
      <c r="K191" s="12"/>
      <c r="L191" s="12" t="s">
        <v>44</v>
      </c>
      <c r="M191" s="20">
        <v>63.85</v>
      </c>
      <c r="N191" s="34">
        <v>63.85</v>
      </c>
      <c r="O191" s="35">
        <v>45292</v>
      </c>
      <c r="P191" s="15" t="s">
        <v>2008</v>
      </c>
      <c r="Q191" s="25" t="str">
        <f t="shared" si="4"/>
        <v>09.03.01.02.2</v>
      </c>
    </row>
    <row r="192" spans="1:17" ht="87.75" x14ac:dyDescent="0.2">
      <c r="A192" s="21" t="s">
        <v>336</v>
      </c>
      <c r="B192" s="21" t="s">
        <v>1932</v>
      </c>
      <c r="C192" s="22" t="s">
        <v>2560</v>
      </c>
      <c r="D192" s="22" t="s">
        <v>2560</v>
      </c>
      <c r="E192" s="23"/>
      <c r="F192" s="23"/>
      <c r="G192" s="23"/>
      <c r="H192" s="11"/>
      <c r="I192" s="13"/>
      <c r="J192" s="12" t="s">
        <v>4442</v>
      </c>
      <c r="K192" s="12"/>
      <c r="L192" s="12"/>
      <c r="M192" s="16"/>
      <c r="N192" s="16"/>
      <c r="O192" s="17"/>
      <c r="P192" s="15"/>
      <c r="Q192" s="25"/>
    </row>
    <row r="193" spans="1:18" ht="409.5" x14ac:dyDescent="0.2">
      <c r="A193" s="21" t="s">
        <v>336</v>
      </c>
      <c r="B193" s="21" t="s">
        <v>1932</v>
      </c>
      <c r="C193" s="22" t="s">
        <v>2560</v>
      </c>
      <c r="D193" s="22" t="s">
        <v>2560</v>
      </c>
      <c r="E193" s="23"/>
      <c r="F193" s="23"/>
      <c r="G193" s="23"/>
      <c r="H193" s="11" t="s">
        <v>1933</v>
      </c>
      <c r="I193" s="13" t="s">
        <v>1</v>
      </c>
      <c r="J193" s="12" t="s">
        <v>4550</v>
      </c>
      <c r="K193" s="12" t="s">
        <v>4551</v>
      </c>
      <c r="L193" s="12" t="s">
        <v>1934</v>
      </c>
      <c r="M193" s="16">
        <v>14373.18</v>
      </c>
      <c r="N193" s="14" t="s">
        <v>4306</v>
      </c>
      <c r="O193" s="17">
        <v>45474</v>
      </c>
      <c r="P193" s="15" t="s">
        <v>4271</v>
      </c>
      <c r="Q193" s="25"/>
    </row>
    <row r="194" spans="1:18" x14ac:dyDescent="0.2">
      <c r="A194" s="21" t="s">
        <v>342</v>
      </c>
      <c r="B194" s="58" t="s">
        <v>2560</v>
      </c>
      <c r="C194" s="22" t="s">
        <v>2560</v>
      </c>
      <c r="D194" s="22" t="s">
        <v>2560</v>
      </c>
      <c r="E194" s="23"/>
      <c r="F194" s="23"/>
      <c r="G194" s="23"/>
      <c r="H194" s="19" t="s">
        <v>2560</v>
      </c>
      <c r="I194" s="13"/>
      <c r="J194" s="19" t="s">
        <v>343</v>
      </c>
      <c r="K194" s="11"/>
      <c r="L194" s="11"/>
      <c r="M194" s="16"/>
      <c r="N194" s="16" t="s">
        <v>1931</v>
      </c>
      <c r="O194" s="15"/>
      <c r="P194" s="15"/>
      <c r="Q194" s="25" t="str">
        <f t="shared" ref="Q194:Q257" si="5">IF(H194="",IF(B194="",A194,B194),H194)</f>
        <v xml:space="preserve"> </v>
      </c>
    </row>
    <row r="195" spans="1:18" x14ac:dyDescent="0.2">
      <c r="A195" s="21" t="s">
        <v>342</v>
      </c>
      <c r="B195" s="21" t="s">
        <v>344</v>
      </c>
      <c r="C195" s="22" t="s">
        <v>2560</v>
      </c>
      <c r="D195" s="22" t="s">
        <v>2560</v>
      </c>
      <c r="E195" s="23"/>
      <c r="F195" s="23"/>
      <c r="G195" s="23"/>
      <c r="H195" s="19" t="s">
        <v>2560</v>
      </c>
      <c r="I195" s="13"/>
      <c r="J195" s="19" t="s">
        <v>346</v>
      </c>
      <c r="K195" s="11"/>
      <c r="L195" s="11"/>
      <c r="M195" s="16"/>
      <c r="N195" s="16" t="s">
        <v>1931</v>
      </c>
      <c r="O195" s="15"/>
      <c r="P195" s="15"/>
      <c r="Q195" s="25" t="str">
        <f t="shared" si="5"/>
        <v xml:space="preserve"> </v>
      </c>
    </row>
    <row r="196" spans="1:18" ht="85.5" x14ac:dyDescent="0.2">
      <c r="A196" s="21" t="s">
        <v>342</v>
      </c>
      <c r="B196" s="21" t="s">
        <v>344</v>
      </c>
      <c r="C196" s="22" t="s">
        <v>2560</v>
      </c>
      <c r="D196" s="22" t="s">
        <v>2560</v>
      </c>
      <c r="E196" s="23"/>
      <c r="F196" s="23"/>
      <c r="G196" s="23"/>
      <c r="H196" s="11" t="s">
        <v>30</v>
      </c>
      <c r="I196" s="13" t="s">
        <v>1</v>
      </c>
      <c r="J196" s="12" t="s">
        <v>288</v>
      </c>
      <c r="K196" s="12" t="s">
        <v>1948</v>
      </c>
      <c r="L196" s="11" t="s">
        <v>28</v>
      </c>
      <c r="M196" s="16">
        <v>35.130000000000003</v>
      </c>
      <c r="N196" s="16">
        <v>29.86</v>
      </c>
      <c r="O196" s="17">
        <v>45292</v>
      </c>
      <c r="P196" s="15" t="s">
        <v>2008</v>
      </c>
      <c r="Q196" s="25" t="str">
        <f t="shared" si="5"/>
        <v>10.01.01.00.1</v>
      </c>
    </row>
    <row r="197" spans="1:18" ht="114" x14ac:dyDescent="0.2">
      <c r="A197" s="21" t="s">
        <v>342</v>
      </c>
      <c r="B197" s="21" t="s">
        <v>344</v>
      </c>
      <c r="C197" s="22" t="s">
        <v>2560</v>
      </c>
      <c r="D197" s="22" t="s">
        <v>2560</v>
      </c>
      <c r="E197" s="23"/>
      <c r="F197" s="23"/>
      <c r="G197" s="23"/>
      <c r="H197" s="12" t="s">
        <v>289</v>
      </c>
      <c r="I197" s="13" t="s">
        <v>1</v>
      </c>
      <c r="J197" s="12" t="s">
        <v>290</v>
      </c>
      <c r="K197" s="12" t="s">
        <v>1949</v>
      </c>
      <c r="L197" s="11" t="s">
        <v>28</v>
      </c>
      <c r="M197" s="16">
        <v>60.22</v>
      </c>
      <c r="N197" s="16">
        <v>51.19</v>
      </c>
      <c r="O197" s="17">
        <v>45292</v>
      </c>
      <c r="P197" s="15" t="s">
        <v>2008</v>
      </c>
      <c r="Q197" s="25" t="str">
        <f t="shared" si="5"/>
        <v>10.01.01.01.1</v>
      </c>
    </row>
    <row r="198" spans="1:18" ht="71.25" x14ac:dyDescent="0.2">
      <c r="A198" s="21" t="s">
        <v>342</v>
      </c>
      <c r="B198" s="21" t="s">
        <v>344</v>
      </c>
      <c r="C198" s="22" t="s">
        <v>2560</v>
      </c>
      <c r="D198" s="22" t="s">
        <v>2560</v>
      </c>
      <c r="E198" s="23"/>
      <c r="F198" s="23"/>
      <c r="G198" s="23"/>
      <c r="H198" s="12" t="s">
        <v>291</v>
      </c>
      <c r="I198" s="13" t="s">
        <v>1</v>
      </c>
      <c r="J198" s="12" t="s">
        <v>347</v>
      </c>
      <c r="K198" s="12" t="s">
        <v>1950</v>
      </c>
      <c r="L198" s="11" t="s">
        <v>28</v>
      </c>
      <c r="M198" s="16">
        <v>44.16</v>
      </c>
      <c r="N198" s="16">
        <v>37.54</v>
      </c>
      <c r="O198" s="17">
        <v>45292</v>
      </c>
      <c r="P198" s="15" t="s">
        <v>2008</v>
      </c>
      <c r="Q198" s="25" t="str">
        <f t="shared" si="5"/>
        <v>10.01.01.02.1</v>
      </c>
    </row>
    <row r="199" spans="1:18" ht="128.25" x14ac:dyDescent="0.2">
      <c r="A199" s="21" t="s">
        <v>342</v>
      </c>
      <c r="B199" s="21" t="s">
        <v>344</v>
      </c>
      <c r="C199" s="22" t="s">
        <v>2560</v>
      </c>
      <c r="D199" s="22" t="s">
        <v>2560</v>
      </c>
      <c r="E199" s="23"/>
      <c r="F199" s="23"/>
      <c r="G199" s="23"/>
      <c r="H199" s="12" t="s">
        <v>292</v>
      </c>
      <c r="I199" s="13" t="s">
        <v>1</v>
      </c>
      <c r="J199" s="12" t="s">
        <v>348</v>
      </c>
      <c r="K199" s="12" t="s">
        <v>3917</v>
      </c>
      <c r="L199" s="11" t="s">
        <v>44</v>
      </c>
      <c r="M199" s="16">
        <v>1.1499999999999999</v>
      </c>
      <c r="N199" s="16">
        <v>1.04</v>
      </c>
      <c r="O199" s="17">
        <v>44470</v>
      </c>
      <c r="P199" s="15" t="s">
        <v>1986</v>
      </c>
      <c r="Q199" s="25" t="str">
        <f t="shared" si="5"/>
        <v>10.01.01.02.2</v>
      </c>
      <c r="R199" s="25"/>
    </row>
    <row r="200" spans="1:18" x14ac:dyDescent="0.2">
      <c r="A200" s="21" t="s">
        <v>342</v>
      </c>
      <c r="B200" s="21" t="s">
        <v>345</v>
      </c>
      <c r="C200" s="22" t="s">
        <v>2560</v>
      </c>
      <c r="D200" s="22" t="s">
        <v>2560</v>
      </c>
      <c r="E200" s="23"/>
      <c r="F200" s="23"/>
      <c r="G200" s="23"/>
      <c r="H200" s="19" t="s">
        <v>2560</v>
      </c>
      <c r="I200" s="13"/>
      <c r="J200" s="19" t="s">
        <v>1857</v>
      </c>
      <c r="K200" s="11"/>
      <c r="L200" s="11"/>
      <c r="M200" s="16"/>
      <c r="N200" s="16" t="s">
        <v>1931</v>
      </c>
      <c r="O200" s="17"/>
      <c r="P200" s="15"/>
      <c r="Q200" s="25" t="str">
        <f t="shared" si="5"/>
        <v xml:space="preserve"> </v>
      </c>
    </row>
    <row r="201" spans="1:18" ht="28.5" x14ac:dyDescent="0.2">
      <c r="A201" s="21" t="s">
        <v>342</v>
      </c>
      <c r="B201" s="21" t="s">
        <v>345</v>
      </c>
      <c r="C201" s="22" t="s">
        <v>2560</v>
      </c>
      <c r="D201" s="22" t="s">
        <v>2560</v>
      </c>
      <c r="E201" s="23"/>
      <c r="F201" s="23"/>
      <c r="G201" s="23"/>
      <c r="H201" s="11" t="s">
        <v>153</v>
      </c>
      <c r="I201" s="13" t="s">
        <v>1</v>
      </c>
      <c r="J201" s="12" t="s">
        <v>1858</v>
      </c>
      <c r="K201" s="12" t="s">
        <v>3705</v>
      </c>
      <c r="L201" s="11" t="s">
        <v>4</v>
      </c>
      <c r="M201" s="16">
        <v>39.14</v>
      </c>
      <c r="N201" s="16">
        <v>35.229999999999997</v>
      </c>
      <c r="O201" s="17">
        <v>45292</v>
      </c>
      <c r="P201" s="15" t="s">
        <v>2008</v>
      </c>
      <c r="Q201" s="25" t="str">
        <f t="shared" si="5"/>
        <v>10.02.01.00.1</v>
      </c>
    </row>
    <row r="202" spans="1:18" x14ac:dyDescent="0.2">
      <c r="A202" s="21" t="s">
        <v>440</v>
      </c>
      <c r="B202" s="58" t="s">
        <v>2560</v>
      </c>
      <c r="C202" s="22" t="s">
        <v>2560</v>
      </c>
      <c r="D202" s="22" t="s">
        <v>2560</v>
      </c>
      <c r="E202" s="23"/>
      <c r="F202" s="23"/>
      <c r="G202" s="23"/>
      <c r="H202" s="19" t="s">
        <v>2560</v>
      </c>
      <c r="I202" s="13"/>
      <c r="J202" s="19" t="s">
        <v>349</v>
      </c>
      <c r="K202" s="11"/>
      <c r="L202" s="11"/>
      <c r="M202" s="16"/>
      <c r="N202" s="16" t="s">
        <v>1931</v>
      </c>
      <c r="O202" s="15"/>
      <c r="P202" s="15"/>
      <c r="Q202" s="25" t="str">
        <f t="shared" si="5"/>
        <v xml:space="preserve"> </v>
      </c>
    </row>
    <row r="203" spans="1:18" ht="189.75" customHeight="1" x14ac:dyDescent="0.2">
      <c r="A203" s="21" t="s">
        <v>440</v>
      </c>
      <c r="B203" s="21" t="s">
        <v>350</v>
      </c>
      <c r="C203" s="22" t="s">
        <v>2560</v>
      </c>
      <c r="D203" s="22" t="s">
        <v>2560</v>
      </c>
      <c r="E203" s="23"/>
      <c r="F203" s="23"/>
      <c r="G203" s="23"/>
      <c r="H203" s="19" t="s">
        <v>2560</v>
      </c>
      <c r="I203" s="13"/>
      <c r="J203" s="26" t="s">
        <v>4307</v>
      </c>
      <c r="K203" s="11"/>
      <c r="L203" s="11"/>
      <c r="M203" s="16"/>
      <c r="N203" s="16" t="s">
        <v>1931</v>
      </c>
      <c r="O203" s="15"/>
      <c r="P203" s="15"/>
      <c r="Q203" s="25" t="str">
        <f t="shared" si="5"/>
        <v xml:space="preserve"> </v>
      </c>
    </row>
    <row r="204" spans="1:18" s="25" customFormat="1" ht="57" x14ac:dyDescent="0.2">
      <c r="A204" s="21" t="s">
        <v>440</v>
      </c>
      <c r="B204" s="21" t="s">
        <v>350</v>
      </c>
      <c r="C204" s="22" t="s">
        <v>2560</v>
      </c>
      <c r="D204" s="22" t="s">
        <v>2560</v>
      </c>
      <c r="E204" s="23"/>
      <c r="F204" s="23"/>
      <c r="G204" s="23"/>
      <c r="H204" s="11" t="s">
        <v>31</v>
      </c>
      <c r="I204" s="13"/>
      <c r="J204" s="12" t="s">
        <v>4311</v>
      </c>
      <c r="K204" s="12"/>
      <c r="L204" s="11"/>
      <c r="M204" s="16"/>
      <c r="N204" s="16"/>
      <c r="O204" s="17">
        <v>45474</v>
      </c>
      <c r="P204" s="15" t="s">
        <v>317</v>
      </c>
      <c r="Q204" s="25" t="str">
        <f t="shared" si="5"/>
        <v>13.01.01.00.1</v>
      </c>
    </row>
    <row r="205" spans="1:18" s="25" customFormat="1" ht="28.5" x14ac:dyDescent="0.2">
      <c r="A205" s="21" t="s">
        <v>440</v>
      </c>
      <c r="B205" s="21" t="s">
        <v>350</v>
      </c>
      <c r="C205" s="22" t="s">
        <v>2560</v>
      </c>
      <c r="D205" s="22" t="s">
        <v>2560</v>
      </c>
      <c r="E205" s="23"/>
      <c r="F205" s="23"/>
      <c r="G205" s="23"/>
      <c r="H205" s="11" t="s">
        <v>32</v>
      </c>
      <c r="I205" s="13"/>
      <c r="J205" s="12" t="s">
        <v>4308</v>
      </c>
      <c r="K205" s="12"/>
      <c r="L205" s="11" t="s">
        <v>56</v>
      </c>
      <c r="M205" s="16">
        <v>60.22</v>
      </c>
      <c r="N205" s="16">
        <v>51.19</v>
      </c>
      <c r="O205" s="17">
        <v>45474</v>
      </c>
      <c r="P205" s="15" t="s">
        <v>317</v>
      </c>
      <c r="Q205" s="25" t="str">
        <f t="shared" si="5"/>
        <v>13.01.01.01.1</v>
      </c>
    </row>
    <row r="206" spans="1:18" s="25" customFormat="1" ht="28.5" x14ac:dyDescent="0.2">
      <c r="A206" s="21" t="s">
        <v>440</v>
      </c>
      <c r="B206" s="21" t="s">
        <v>350</v>
      </c>
      <c r="C206" s="22" t="s">
        <v>2560</v>
      </c>
      <c r="D206" s="22" t="s">
        <v>2560</v>
      </c>
      <c r="E206" s="23"/>
      <c r="F206" s="23"/>
      <c r="G206" s="23"/>
      <c r="H206" s="11" t="s">
        <v>34</v>
      </c>
      <c r="I206" s="13"/>
      <c r="J206" s="12" t="s">
        <v>4309</v>
      </c>
      <c r="K206" s="12"/>
      <c r="L206" s="11" t="s">
        <v>56</v>
      </c>
      <c r="M206" s="16">
        <v>120.45</v>
      </c>
      <c r="N206" s="16">
        <v>102.38</v>
      </c>
      <c r="O206" s="17">
        <v>45474</v>
      </c>
      <c r="P206" s="15" t="s">
        <v>317</v>
      </c>
      <c r="Q206" s="25" t="str">
        <f t="shared" si="5"/>
        <v>13.01.01.02.1</v>
      </c>
    </row>
    <row r="207" spans="1:18" s="25" customFormat="1" ht="99.75" x14ac:dyDescent="0.2">
      <c r="A207" s="21" t="s">
        <v>440</v>
      </c>
      <c r="B207" s="21" t="s">
        <v>350</v>
      </c>
      <c r="C207" s="22" t="s">
        <v>2560</v>
      </c>
      <c r="D207" s="22" t="s">
        <v>2560</v>
      </c>
      <c r="E207" s="23"/>
      <c r="F207" s="23"/>
      <c r="G207" s="23"/>
      <c r="H207" s="11" t="s">
        <v>35</v>
      </c>
      <c r="I207" s="13"/>
      <c r="J207" s="12" t="s">
        <v>4310</v>
      </c>
      <c r="K207" s="12"/>
      <c r="L207" s="11" t="s">
        <v>56</v>
      </c>
      <c r="M207" s="16">
        <v>437.62</v>
      </c>
      <c r="N207" s="16">
        <v>415.74</v>
      </c>
      <c r="O207" s="17">
        <v>45474</v>
      </c>
      <c r="P207" s="15" t="s">
        <v>317</v>
      </c>
      <c r="Q207" s="25" t="str">
        <f t="shared" si="5"/>
        <v>13.01.01.03.1</v>
      </c>
    </row>
    <row r="208" spans="1:18" ht="100.5" x14ac:dyDescent="0.2">
      <c r="A208" s="21" t="s">
        <v>351</v>
      </c>
      <c r="B208" s="58" t="s">
        <v>2560</v>
      </c>
      <c r="C208" s="22" t="s">
        <v>2560</v>
      </c>
      <c r="D208" s="22" t="s">
        <v>2560</v>
      </c>
      <c r="E208" s="23"/>
      <c r="F208" s="23"/>
      <c r="G208" s="23"/>
      <c r="H208" s="19" t="s">
        <v>2560</v>
      </c>
      <c r="I208" s="13"/>
      <c r="J208" s="26" t="s">
        <v>4337</v>
      </c>
      <c r="K208" s="11"/>
      <c r="L208" s="11"/>
      <c r="M208" s="16"/>
      <c r="N208" s="16" t="s">
        <v>1931</v>
      </c>
      <c r="O208" s="15"/>
      <c r="P208" s="15"/>
      <c r="Q208" s="25" t="str">
        <f t="shared" si="5"/>
        <v xml:space="preserve"> </v>
      </c>
    </row>
    <row r="209" spans="1:17" ht="409.5" x14ac:dyDescent="0.2">
      <c r="A209" s="21" t="s">
        <v>351</v>
      </c>
      <c r="B209" s="21" t="s">
        <v>352</v>
      </c>
      <c r="C209" s="22" t="s">
        <v>2560</v>
      </c>
      <c r="D209" s="22" t="s">
        <v>2560</v>
      </c>
      <c r="E209" s="23"/>
      <c r="F209" s="23"/>
      <c r="G209" s="23"/>
      <c r="H209" s="19" t="s">
        <v>2560</v>
      </c>
      <c r="I209" s="13"/>
      <c r="J209" s="26" t="s">
        <v>4338</v>
      </c>
      <c r="K209" s="11"/>
      <c r="L209" s="11"/>
      <c r="M209" s="16"/>
      <c r="N209" s="16" t="s">
        <v>1931</v>
      </c>
      <c r="O209" s="15"/>
      <c r="P209" s="15"/>
      <c r="Q209" s="25" t="str">
        <f t="shared" si="5"/>
        <v xml:space="preserve"> </v>
      </c>
    </row>
    <row r="210" spans="1:17" ht="85.5" x14ac:dyDescent="0.2">
      <c r="A210" s="21" t="s">
        <v>351</v>
      </c>
      <c r="B210" s="21" t="s">
        <v>352</v>
      </c>
      <c r="C210" s="22" t="s">
        <v>2560</v>
      </c>
      <c r="D210" s="22" t="s">
        <v>2560</v>
      </c>
      <c r="E210" s="23"/>
      <c r="F210" s="23"/>
      <c r="G210" s="23"/>
      <c r="H210" s="11" t="s">
        <v>36</v>
      </c>
      <c r="I210" s="13" t="s">
        <v>1</v>
      </c>
      <c r="J210" s="12" t="s">
        <v>1721</v>
      </c>
      <c r="K210" s="12" t="s">
        <v>1951</v>
      </c>
      <c r="L210" s="11" t="s">
        <v>4</v>
      </c>
      <c r="M210" s="16">
        <v>195.72</v>
      </c>
      <c r="N210" s="16">
        <v>176.15</v>
      </c>
      <c r="O210" s="35">
        <v>45292</v>
      </c>
      <c r="P210" s="29" t="s">
        <v>2008</v>
      </c>
      <c r="Q210" s="25" t="str">
        <f t="shared" si="5"/>
        <v>14.01.01.00.1</v>
      </c>
    </row>
    <row r="211" spans="1:17" ht="85.5" x14ac:dyDescent="0.2">
      <c r="A211" s="21" t="s">
        <v>351</v>
      </c>
      <c r="B211" s="21" t="s">
        <v>352</v>
      </c>
      <c r="C211" s="22" t="s">
        <v>2560</v>
      </c>
      <c r="D211" s="22" t="s">
        <v>2560</v>
      </c>
      <c r="E211" s="23"/>
      <c r="F211" s="23"/>
      <c r="G211" s="23"/>
      <c r="H211" s="11" t="s">
        <v>37</v>
      </c>
      <c r="I211" s="13" t="s">
        <v>1</v>
      </c>
      <c r="J211" s="12" t="s">
        <v>1722</v>
      </c>
      <c r="K211" s="12" t="s">
        <v>1952</v>
      </c>
      <c r="L211" s="11" t="s">
        <v>44</v>
      </c>
      <c r="M211" s="16">
        <v>0.2</v>
      </c>
      <c r="N211" s="16">
        <v>0.19</v>
      </c>
      <c r="O211" s="35">
        <v>44470</v>
      </c>
      <c r="P211" s="29" t="s">
        <v>1986</v>
      </c>
      <c r="Q211" s="25" t="str">
        <f t="shared" si="5"/>
        <v>14.01.01.00.2</v>
      </c>
    </row>
    <row r="212" spans="1:17" ht="42.75" x14ac:dyDescent="0.2">
      <c r="A212" s="21" t="s">
        <v>351</v>
      </c>
      <c r="B212" s="21" t="s">
        <v>352</v>
      </c>
      <c r="C212" s="22" t="s">
        <v>2560</v>
      </c>
      <c r="D212" s="22" t="s">
        <v>2560</v>
      </c>
      <c r="E212" s="23"/>
      <c r="F212" s="23"/>
      <c r="G212" s="23"/>
      <c r="H212" s="11" t="s">
        <v>191</v>
      </c>
      <c r="I212" s="13"/>
      <c r="J212" s="12" t="s">
        <v>2609</v>
      </c>
      <c r="K212" s="11" t="s">
        <v>4017</v>
      </c>
      <c r="L212" s="11" t="s">
        <v>4</v>
      </c>
      <c r="M212" s="16">
        <v>39.6</v>
      </c>
      <c r="N212" s="16">
        <v>35.64</v>
      </c>
      <c r="O212" s="35">
        <v>45292</v>
      </c>
      <c r="P212" s="29" t="s">
        <v>2008</v>
      </c>
      <c r="Q212" s="25" t="str">
        <f t="shared" si="5"/>
        <v>14.01.01.01.3</v>
      </c>
    </row>
    <row r="213" spans="1:17" ht="42.75" x14ac:dyDescent="0.2">
      <c r="A213" s="21" t="s">
        <v>351</v>
      </c>
      <c r="B213" s="21" t="s">
        <v>352</v>
      </c>
      <c r="C213" s="22" t="s">
        <v>2560</v>
      </c>
      <c r="D213" s="22" t="s">
        <v>2560</v>
      </c>
      <c r="E213" s="23"/>
      <c r="F213" s="23"/>
      <c r="G213" s="23"/>
      <c r="H213" s="11" t="s">
        <v>1723</v>
      </c>
      <c r="I213" s="13"/>
      <c r="J213" s="12" t="s">
        <v>2610</v>
      </c>
      <c r="K213" s="12" t="s">
        <v>4017</v>
      </c>
      <c r="L213" s="11" t="s">
        <v>4</v>
      </c>
      <c r="M213" s="16">
        <v>100.02</v>
      </c>
      <c r="N213" s="16">
        <v>90.02</v>
      </c>
      <c r="O213" s="35">
        <v>45292</v>
      </c>
      <c r="P213" s="29" t="s">
        <v>2008</v>
      </c>
      <c r="Q213" s="25" t="str">
        <f t="shared" si="5"/>
        <v>14.01.01.02.3</v>
      </c>
    </row>
    <row r="214" spans="1:17" ht="71.25" x14ac:dyDescent="0.2">
      <c r="A214" s="21" t="s">
        <v>351</v>
      </c>
      <c r="B214" s="21" t="s">
        <v>352</v>
      </c>
      <c r="C214" s="22" t="s">
        <v>2560</v>
      </c>
      <c r="D214" s="22" t="s">
        <v>2560</v>
      </c>
      <c r="E214" s="23"/>
      <c r="F214" s="23"/>
      <c r="G214" s="23"/>
      <c r="H214" s="12" t="s">
        <v>1729</v>
      </c>
      <c r="I214" s="13"/>
      <c r="J214" s="12" t="s">
        <v>1724</v>
      </c>
      <c r="K214" s="12"/>
      <c r="L214" s="11" t="s">
        <v>9</v>
      </c>
      <c r="M214" s="16">
        <v>25.09</v>
      </c>
      <c r="N214" s="16">
        <v>23.84</v>
      </c>
      <c r="O214" s="35">
        <v>45292</v>
      </c>
      <c r="P214" s="29" t="s">
        <v>2008</v>
      </c>
      <c r="Q214" s="25" t="str">
        <f t="shared" si="5"/>
        <v>14.01.01.03.2</v>
      </c>
    </row>
    <row r="215" spans="1:17" s="25" customFormat="1" ht="42.75" x14ac:dyDescent="0.2">
      <c r="A215" s="21" t="s">
        <v>351</v>
      </c>
      <c r="B215" s="21" t="s">
        <v>352</v>
      </c>
      <c r="C215" s="22" t="s">
        <v>2560</v>
      </c>
      <c r="D215" s="22" t="s">
        <v>2560</v>
      </c>
      <c r="E215" s="23"/>
      <c r="F215" s="23"/>
      <c r="G215" s="23"/>
      <c r="H215" s="12" t="s">
        <v>4272</v>
      </c>
      <c r="I215" s="13" t="s">
        <v>1</v>
      </c>
      <c r="J215" s="12" t="s">
        <v>4273</v>
      </c>
      <c r="K215" s="12" t="s">
        <v>4274</v>
      </c>
      <c r="L215" s="11" t="s">
        <v>4</v>
      </c>
      <c r="M215" s="16">
        <v>0.3</v>
      </c>
      <c r="N215" s="16">
        <v>0.27</v>
      </c>
      <c r="O215" s="35">
        <v>45474</v>
      </c>
      <c r="P215" s="29" t="s">
        <v>1995</v>
      </c>
      <c r="Q215" s="25" t="str">
        <f t="shared" si="5"/>
        <v>14.01.01.04.1</v>
      </c>
    </row>
    <row r="216" spans="1:17" ht="185.25" x14ac:dyDescent="0.2">
      <c r="A216" s="21" t="s">
        <v>351</v>
      </c>
      <c r="B216" s="21" t="s">
        <v>352</v>
      </c>
      <c r="C216" s="22" t="s">
        <v>2560</v>
      </c>
      <c r="D216" s="22" t="s">
        <v>2560</v>
      </c>
      <c r="E216" s="23"/>
      <c r="F216" s="23"/>
      <c r="G216" s="23"/>
      <c r="H216" s="11" t="s">
        <v>38</v>
      </c>
      <c r="I216" s="13" t="s">
        <v>1</v>
      </c>
      <c r="J216" s="12" t="s">
        <v>1730</v>
      </c>
      <c r="K216" s="12" t="s">
        <v>3465</v>
      </c>
      <c r="L216" s="11" t="s">
        <v>4</v>
      </c>
      <c r="M216" s="16">
        <v>1119.1400000000001</v>
      </c>
      <c r="N216" s="16">
        <v>1063.18</v>
      </c>
      <c r="O216" s="35">
        <v>45292</v>
      </c>
      <c r="P216" s="29" t="s">
        <v>2008</v>
      </c>
      <c r="Q216" s="25" t="str">
        <f t="shared" si="5"/>
        <v>14.01.03.00.1</v>
      </c>
    </row>
    <row r="217" spans="1:17" ht="185.25" x14ac:dyDescent="0.2">
      <c r="A217" s="21" t="s">
        <v>351</v>
      </c>
      <c r="B217" s="21" t="s">
        <v>352</v>
      </c>
      <c r="C217" s="22" t="s">
        <v>2560</v>
      </c>
      <c r="D217" s="22" t="s">
        <v>2560</v>
      </c>
      <c r="E217" s="23"/>
      <c r="F217" s="23"/>
      <c r="G217" s="23"/>
      <c r="H217" s="11" t="s">
        <v>1731</v>
      </c>
      <c r="I217" s="13" t="s">
        <v>1</v>
      </c>
      <c r="J217" s="12" t="s">
        <v>1732</v>
      </c>
      <c r="K217" s="12" t="s">
        <v>3466</v>
      </c>
      <c r="L217" s="11" t="s">
        <v>44</v>
      </c>
      <c r="M217" s="16">
        <v>1</v>
      </c>
      <c r="N217" s="16">
        <v>0.95</v>
      </c>
      <c r="O217" s="35">
        <v>44927</v>
      </c>
      <c r="P217" s="29" t="s">
        <v>317</v>
      </c>
      <c r="Q217" s="25" t="str">
        <f t="shared" si="5"/>
        <v>14.01.03.00.2</v>
      </c>
    </row>
    <row r="218" spans="1:17" ht="71.25" x14ac:dyDescent="0.2">
      <c r="A218" s="21" t="s">
        <v>351</v>
      </c>
      <c r="B218" s="21" t="s">
        <v>352</v>
      </c>
      <c r="C218" s="22" t="s">
        <v>2560</v>
      </c>
      <c r="D218" s="22" t="s">
        <v>2560</v>
      </c>
      <c r="E218" s="23"/>
      <c r="F218" s="23"/>
      <c r="G218" s="23"/>
      <c r="H218" s="11" t="s">
        <v>1733</v>
      </c>
      <c r="I218" s="13"/>
      <c r="J218" s="12" t="s">
        <v>2611</v>
      </c>
      <c r="K218" s="12" t="s">
        <v>4018</v>
      </c>
      <c r="L218" s="11" t="s">
        <v>4</v>
      </c>
      <c r="M218" s="16">
        <v>130.47999999999999</v>
      </c>
      <c r="N218" s="16">
        <v>117.43</v>
      </c>
      <c r="O218" s="35">
        <v>45292</v>
      </c>
      <c r="P218" s="29" t="s">
        <v>2008</v>
      </c>
      <c r="Q218" s="25" t="str">
        <f t="shared" si="5"/>
        <v>14.01.03.01.3</v>
      </c>
    </row>
    <row r="219" spans="1:17" ht="71.25" x14ac:dyDescent="0.2">
      <c r="A219" s="21" t="s">
        <v>351</v>
      </c>
      <c r="B219" s="21" t="s">
        <v>352</v>
      </c>
      <c r="C219" s="22" t="s">
        <v>2560</v>
      </c>
      <c r="D219" s="22" t="s">
        <v>2560</v>
      </c>
      <c r="E219" s="23"/>
      <c r="F219" s="23"/>
      <c r="G219" s="23"/>
      <c r="H219" s="11" t="s">
        <v>1734</v>
      </c>
      <c r="I219" s="13"/>
      <c r="J219" s="12" t="s">
        <v>2612</v>
      </c>
      <c r="K219" s="12" t="s">
        <v>4018</v>
      </c>
      <c r="L219" s="11" t="s">
        <v>4</v>
      </c>
      <c r="M219" s="16">
        <v>86.32</v>
      </c>
      <c r="N219" s="16">
        <v>77.69</v>
      </c>
      <c r="O219" s="35">
        <v>45292</v>
      </c>
      <c r="P219" s="29" t="s">
        <v>2008</v>
      </c>
      <c r="Q219" s="25" t="str">
        <f t="shared" si="5"/>
        <v>14.01.03.02.3</v>
      </c>
    </row>
    <row r="220" spans="1:17" ht="327.75" x14ac:dyDescent="0.2">
      <c r="A220" s="21" t="s">
        <v>351</v>
      </c>
      <c r="B220" s="21" t="s">
        <v>352</v>
      </c>
      <c r="C220" s="22" t="s">
        <v>2560</v>
      </c>
      <c r="D220" s="22" t="s">
        <v>2560</v>
      </c>
      <c r="E220" s="23"/>
      <c r="F220" s="23"/>
      <c r="G220" s="23"/>
      <c r="H220" s="11" t="s">
        <v>39</v>
      </c>
      <c r="I220" s="13" t="s">
        <v>1</v>
      </c>
      <c r="J220" s="12" t="s">
        <v>1671</v>
      </c>
      <c r="K220" s="12" t="s">
        <v>3918</v>
      </c>
      <c r="L220" s="11" t="s">
        <v>4</v>
      </c>
      <c r="M220" s="16" t="s">
        <v>3980</v>
      </c>
      <c r="N220" s="16" t="s">
        <v>3981</v>
      </c>
      <c r="O220" s="35">
        <v>45292</v>
      </c>
      <c r="P220" s="29" t="s">
        <v>2008</v>
      </c>
      <c r="Q220" s="25" t="str">
        <f t="shared" si="5"/>
        <v>14.01.04.00.1</v>
      </c>
    </row>
    <row r="221" spans="1:17" ht="57" x14ac:dyDescent="0.2">
      <c r="A221" s="21" t="s">
        <v>351</v>
      </c>
      <c r="B221" s="21" t="s">
        <v>352</v>
      </c>
      <c r="C221" s="22" t="s">
        <v>2560</v>
      </c>
      <c r="D221" s="22" t="s">
        <v>2560</v>
      </c>
      <c r="E221" s="23"/>
      <c r="F221" s="23"/>
      <c r="G221" s="23"/>
      <c r="H221" s="11" t="s">
        <v>40</v>
      </c>
      <c r="I221" s="13" t="s">
        <v>1</v>
      </c>
      <c r="J221" s="12" t="s">
        <v>1735</v>
      </c>
      <c r="K221" s="12" t="s">
        <v>3888</v>
      </c>
      <c r="L221" s="11" t="s">
        <v>44</v>
      </c>
      <c r="M221" s="16">
        <v>2.41</v>
      </c>
      <c r="N221" s="16">
        <v>2.29</v>
      </c>
      <c r="O221" s="35">
        <v>45292</v>
      </c>
      <c r="P221" s="29" t="s">
        <v>2008</v>
      </c>
      <c r="Q221" s="25" t="str">
        <f t="shared" si="5"/>
        <v>14.01.04.00.2</v>
      </c>
    </row>
    <row r="222" spans="1:17" ht="114" x14ac:dyDescent="0.2">
      <c r="A222" s="21" t="s">
        <v>351</v>
      </c>
      <c r="B222" s="21" t="s">
        <v>352</v>
      </c>
      <c r="C222" s="22" t="s">
        <v>2560</v>
      </c>
      <c r="D222" s="22" t="s">
        <v>2560</v>
      </c>
      <c r="E222" s="23"/>
      <c r="F222" s="23"/>
      <c r="G222" s="23"/>
      <c r="H222" s="11" t="s">
        <v>41</v>
      </c>
      <c r="I222" s="13"/>
      <c r="J222" s="12" t="s">
        <v>1736</v>
      </c>
      <c r="K222" s="12"/>
      <c r="L222" s="12" t="s">
        <v>56</v>
      </c>
      <c r="M222" s="16">
        <v>324</v>
      </c>
      <c r="N222" s="16">
        <v>291.60000000000002</v>
      </c>
      <c r="O222" s="35">
        <v>45292</v>
      </c>
      <c r="P222" s="29" t="s">
        <v>2008</v>
      </c>
      <c r="Q222" s="25" t="str">
        <f t="shared" si="5"/>
        <v>14.01.04.01.1</v>
      </c>
    </row>
    <row r="223" spans="1:17" x14ac:dyDescent="0.2">
      <c r="A223" s="21" t="s">
        <v>351</v>
      </c>
      <c r="B223" s="21" t="s">
        <v>352</v>
      </c>
      <c r="C223" s="22" t="s">
        <v>2560</v>
      </c>
      <c r="D223" s="22" t="s">
        <v>2560</v>
      </c>
      <c r="E223" s="23"/>
      <c r="F223" s="23"/>
      <c r="G223" s="23"/>
      <c r="H223" s="11" t="s">
        <v>1725</v>
      </c>
      <c r="I223" s="13"/>
      <c r="J223" s="11" t="s">
        <v>1726</v>
      </c>
      <c r="K223" s="12"/>
      <c r="L223" s="12" t="s">
        <v>4</v>
      </c>
      <c r="M223" s="16">
        <v>6.02</v>
      </c>
      <c r="N223" s="16">
        <v>5.42</v>
      </c>
      <c r="O223" s="35">
        <v>45292</v>
      </c>
      <c r="P223" s="29" t="s">
        <v>2008</v>
      </c>
      <c r="Q223" s="25" t="str">
        <f t="shared" si="5"/>
        <v>14.01.30.10.3</v>
      </c>
    </row>
    <row r="224" spans="1:17" ht="71.25" x14ac:dyDescent="0.2">
      <c r="A224" s="21" t="s">
        <v>351</v>
      </c>
      <c r="B224" s="21" t="s">
        <v>352</v>
      </c>
      <c r="C224" s="22" t="s">
        <v>2560</v>
      </c>
      <c r="D224" s="22" t="s">
        <v>2560</v>
      </c>
      <c r="E224" s="23"/>
      <c r="F224" s="23"/>
      <c r="G224" s="23"/>
      <c r="H224" s="11" t="s">
        <v>1727</v>
      </c>
      <c r="I224" s="13" t="s">
        <v>1</v>
      </c>
      <c r="J224" s="11" t="s">
        <v>1728</v>
      </c>
      <c r="K224" s="12" t="s">
        <v>3906</v>
      </c>
      <c r="L224" s="12" t="s">
        <v>4</v>
      </c>
      <c r="M224" s="16">
        <v>21.03</v>
      </c>
      <c r="N224" s="16">
        <v>18.93</v>
      </c>
      <c r="O224" s="35">
        <v>45292</v>
      </c>
      <c r="P224" s="29" t="s">
        <v>2008</v>
      </c>
      <c r="Q224" s="25" t="str">
        <f t="shared" si="5"/>
        <v>14.01.30.11.3</v>
      </c>
    </row>
    <row r="225" spans="1:17" ht="172.5" x14ac:dyDescent="0.2">
      <c r="A225" s="21" t="s">
        <v>351</v>
      </c>
      <c r="B225" s="21" t="s">
        <v>353</v>
      </c>
      <c r="C225" s="22" t="s">
        <v>2560</v>
      </c>
      <c r="D225" s="22" t="s">
        <v>2560</v>
      </c>
      <c r="E225" s="23"/>
      <c r="F225" s="23"/>
      <c r="G225" s="23"/>
      <c r="H225" s="19" t="s">
        <v>2560</v>
      </c>
      <c r="I225" s="13"/>
      <c r="J225" s="26" t="s">
        <v>1740</v>
      </c>
      <c r="K225" s="11"/>
      <c r="L225" s="11"/>
      <c r="M225" s="16"/>
      <c r="N225" s="16" t="s">
        <v>1931</v>
      </c>
      <c r="O225" s="35"/>
      <c r="P225" s="29"/>
      <c r="Q225" s="25" t="str">
        <f t="shared" si="5"/>
        <v xml:space="preserve"> </v>
      </c>
    </row>
    <row r="226" spans="1:17" ht="57" x14ac:dyDescent="0.2">
      <c r="A226" s="21" t="s">
        <v>351</v>
      </c>
      <c r="B226" s="21" t="s">
        <v>353</v>
      </c>
      <c r="C226" s="22" t="s">
        <v>2560</v>
      </c>
      <c r="D226" s="22" t="s">
        <v>2560</v>
      </c>
      <c r="E226" s="23"/>
      <c r="F226" s="23"/>
      <c r="G226" s="23"/>
      <c r="H226" s="11" t="s">
        <v>42</v>
      </c>
      <c r="I226" s="13"/>
      <c r="J226" s="12" t="s">
        <v>1737</v>
      </c>
      <c r="K226" s="12"/>
      <c r="L226" s="11" t="s">
        <v>4</v>
      </c>
      <c r="M226" s="16">
        <v>34.43</v>
      </c>
      <c r="N226" s="16">
        <v>30.98</v>
      </c>
      <c r="O226" s="35">
        <v>45292</v>
      </c>
      <c r="P226" s="29" t="s">
        <v>2008</v>
      </c>
      <c r="Q226" s="25" t="str">
        <f t="shared" si="5"/>
        <v>14.02.02.00.1</v>
      </c>
    </row>
    <row r="227" spans="1:17" x14ac:dyDescent="0.2">
      <c r="A227" s="21" t="s">
        <v>351</v>
      </c>
      <c r="B227" s="21" t="s">
        <v>353</v>
      </c>
      <c r="C227" s="22" t="s">
        <v>2560</v>
      </c>
      <c r="D227" s="22" t="s">
        <v>2560</v>
      </c>
      <c r="E227" s="23"/>
      <c r="F227" s="23"/>
      <c r="G227" s="23"/>
      <c r="H227" s="11" t="s">
        <v>1738</v>
      </c>
      <c r="I227" s="13"/>
      <c r="J227" s="12" t="s">
        <v>1739</v>
      </c>
      <c r="K227" s="12"/>
      <c r="L227" s="11" t="s">
        <v>4</v>
      </c>
      <c r="M227" s="16">
        <v>38.64</v>
      </c>
      <c r="N227" s="16">
        <v>34.78</v>
      </c>
      <c r="O227" s="35">
        <v>45292</v>
      </c>
      <c r="P227" s="29" t="s">
        <v>2008</v>
      </c>
      <c r="Q227" s="25" t="str">
        <f t="shared" si="5"/>
        <v>14.02.03.00.1</v>
      </c>
    </row>
    <row r="228" spans="1:17" ht="28.5" x14ac:dyDescent="0.2">
      <c r="A228" s="21" t="s">
        <v>351</v>
      </c>
      <c r="B228" s="21" t="s">
        <v>353</v>
      </c>
      <c r="C228" s="22" t="s">
        <v>2560</v>
      </c>
      <c r="D228" s="22" t="s">
        <v>2560</v>
      </c>
      <c r="E228" s="23"/>
      <c r="F228" s="23"/>
      <c r="G228" s="23"/>
      <c r="H228" s="11" t="s">
        <v>1742</v>
      </c>
      <c r="I228" s="13"/>
      <c r="J228" s="12" t="s">
        <v>2613</v>
      </c>
      <c r="K228" s="12" t="s">
        <v>4043</v>
      </c>
      <c r="L228" s="11" t="s">
        <v>4</v>
      </c>
      <c r="M228" s="16">
        <v>7.93</v>
      </c>
      <c r="N228" s="16">
        <v>7.14</v>
      </c>
      <c r="O228" s="35">
        <v>45292</v>
      </c>
      <c r="P228" s="29" t="s">
        <v>2008</v>
      </c>
      <c r="Q228" s="25" t="str">
        <f t="shared" si="5"/>
        <v>14.02.04.00.1</v>
      </c>
    </row>
    <row r="229" spans="1:17" ht="409.5" x14ac:dyDescent="0.2">
      <c r="A229" s="21" t="s">
        <v>351</v>
      </c>
      <c r="B229" s="21" t="s">
        <v>354</v>
      </c>
      <c r="C229" s="22" t="s">
        <v>2560</v>
      </c>
      <c r="D229" s="22" t="s">
        <v>2560</v>
      </c>
      <c r="E229" s="23"/>
      <c r="F229" s="23"/>
      <c r="G229" s="23"/>
      <c r="H229" s="19" t="s">
        <v>2560</v>
      </c>
      <c r="I229" s="13"/>
      <c r="J229" s="26" t="s">
        <v>4339</v>
      </c>
      <c r="K229" s="11"/>
      <c r="L229" s="11"/>
      <c r="M229" s="16"/>
      <c r="N229" s="16" t="s">
        <v>1931</v>
      </c>
      <c r="O229" s="15"/>
      <c r="P229" s="15"/>
      <c r="Q229" s="25" t="str">
        <f t="shared" si="5"/>
        <v xml:space="preserve"> </v>
      </c>
    </row>
    <row r="230" spans="1:17" ht="42.75" x14ac:dyDescent="0.2">
      <c r="A230" s="21" t="s">
        <v>351</v>
      </c>
      <c r="B230" s="21" t="s">
        <v>354</v>
      </c>
      <c r="C230" s="22" t="s">
        <v>2560</v>
      </c>
      <c r="D230" s="22" t="s">
        <v>2560</v>
      </c>
      <c r="E230" s="23"/>
      <c r="F230" s="23"/>
      <c r="G230" s="23"/>
      <c r="H230" s="11" t="s">
        <v>43</v>
      </c>
      <c r="I230" s="13"/>
      <c r="J230" s="12" t="s">
        <v>1768</v>
      </c>
      <c r="K230" s="12"/>
      <c r="L230" s="11" t="s">
        <v>4</v>
      </c>
      <c r="M230" s="20">
        <v>40.15</v>
      </c>
      <c r="N230" s="20">
        <v>38.14</v>
      </c>
      <c r="O230" s="17">
        <v>45292</v>
      </c>
      <c r="P230" s="15" t="s">
        <v>2008</v>
      </c>
      <c r="Q230" s="25" t="str">
        <f t="shared" si="5"/>
        <v>14.03.01.00.1</v>
      </c>
    </row>
    <row r="231" spans="1:17" ht="228" x14ac:dyDescent="0.2">
      <c r="A231" s="21" t="s">
        <v>351</v>
      </c>
      <c r="B231" s="21" t="s">
        <v>354</v>
      </c>
      <c r="C231" s="22" t="s">
        <v>2560</v>
      </c>
      <c r="D231" s="22" t="s">
        <v>2560</v>
      </c>
      <c r="E231" s="23"/>
      <c r="F231" s="23"/>
      <c r="G231" s="23"/>
      <c r="H231" s="11" t="s">
        <v>1769</v>
      </c>
      <c r="I231" s="13" t="s">
        <v>1</v>
      </c>
      <c r="J231" s="12" t="s">
        <v>1820</v>
      </c>
      <c r="K231" s="12" t="s">
        <v>3919</v>
      </c>
      <c r="L231" s="11" t="s">
        <v>4</v>
      </c>
      <c r="M231" s="16">
        <v>40.15</v>
      </c>
      <c r="N231" s="16">
        <v>38.14</v>
      </c>
      <c r="O231" s="17">
        <v>45292</v>
      </c>
      <c r="P231" s="15" t="s">
        <v>2008</v>
      </c>
      <c r="Q231" s="25" t="str">
        <f t="shared" si="5"/>
        <v>14.03.05.00.1</v>
      </c>
    </row>
    <row r="232" spans="1:17" ht="57" x14ac:dyDescent="0.2">
      <c r="A232" s="21" t="s">
        <v>351</v>
      </c>
      <c r="B232" s="21" t="s">
        <v>354</v>
      </c>
      <c r="C232" s="22" t="s">
        <v>2560</v>
      </c>
      <c r="D232" s="22" t="s">
        <v>2560</v>
      </c>
      <c r="E232" s="23"/>
      <c r="F232" s="23"/>
      <c r="G232" s="23"/>
      <c r="H232" s="11" t="s">
        <v>1770</v>
      </c>
      <c r="I232" s="13" t="s">
        <v>1</v>
      </c>
      <c r="J232" s="12" t="s">
        <v>1821</v>
      </c>
      <c r="K232" s="12" t="s">
        <v>3887</v>
      </c>
      <c r="L232" s="11" t="s">
        <v>4</v>
      </c>
      <c r="M232" s="16">
        <v>100.37</v>
      </c>
      <c r="N232" s="16">
        <v>95.35</v>
      </c>
      <c r="O232" s="17">
        <v>45292</v>
      </c>
      <c r="P232" s="15" t="s">
        <v>2008</v>
      </c>
      <c r="Q232" s="25" t="str">
        <f t="shared" si="5"/>
        <v>14.03.05.01.1</v>
      </c>
    </row>
    <row r="233" spans="1:17" ht="156.75" x14ac:dyDescent="0.2">
      <c r="A233" s="21" t="s">
        <v>351</v>
      </c>
      <c r="B233" s="21" t="s">
        <v>354</v>
      </c>
      <c r="C233" s="22" t="s">
        <v>2560</v>
      </c>
      <c r="D233" s="22" t="s">
        <v>2560</v>
      </c>
      <c r="E233" s="23"/>
      <c r="F233" s="23"/>
      <c r="G233" s="23"/>
      <c r="H233" s="11" t="s">
        <v>1771</v>
      </c>
      <c r="I233" s="13" t="s">
        <v>1</v>
      </c>
      <c r="J233" s="12" t="s">
        <v>4564</v>
      </c>
      <c r="K233" s="12" t="s">
        <v>3920</v>
      </c>
      <c r="L233" s="11" t="s">
        <v>4</v>
      </c>
      <c r="M233" s="16" t="s">
        <v>3982</v>
      </c>
      <c r="N233" s="16" t="s">
        <v>3983</v>
      </c>
      <c r="O233" s="17">
        <v>45292</v>
      </c>
      <c r="P233" s="15" t="s">
        <v>2008</v>
      </c>
      <c r="Q233" s="25" t="str">
        <f t="shared" si="5"/>
        <v>14.03.15.00.1</v>
      </c>
    </row>
    <row r="234" spans="1:17" ht="142.5" x14ac:dyDescent="0.2">
      <c r="A234" s="21" t="s">
        <v>351</v>
      </c>
      <c r="B234" s="21" t="s">
        <v>354</v>
      </c>
      <c r="C234" s="22" t="s">
        <v>2560</v>
      </c>
      <c r="D234" s="22" t="s">
        <v>2560</v>
      </c>
      <c r="E234" s="23"/>
      <c r="F234" s="23"/>
      <c r="G234" s="23"/>
      <c r="H234" s="11" t="s">
        <v>1772</v>
      </c>
      <c r="I234" s="13" t="s">
        <v>1</v>
      </c>
      <c r="J234" s="12" t="s">
        <v>4563</v>
      </c>
      <c r="K234" s="12" t="s">
        <v>3464</v>
      </c>
      <c r="L234" s="11" t="s">
        <v>44</v>
      </c>
      <c r="M234" s="16">
        <v>11</v>
      </c>
      <c r="N234" s="16">
        <v>10.45</v>
      </c>
      <c r="O234" s="17">
        <v>45292</v>
      </c>
      <c r="P234" s="15" t="s">
        <v>2008</v>
      </c>
      <c r="Q234" s="25" t="str">
        <f t="shared" si="5"/>
        <v>14.03.15.00.2</v>
      </c>
    </row>
    <row r="235" spans="1:17" ht="57" x14ac:dyDescent="0.2">
      <c r="A235" s="21" t="s">
        <v>351</v>
      </c>
      <c r="B235" s="21" t="s">
        <v>354</v>
      </c>
      <c r="C235" s="22" t="s">
        <v>2560</v>
      </c>
      <c r="D235" s="22" t="s">
        <v>2560</v>
      </c>
      <c r="E235" s="23"/>
      <c r="F235" s="23"/>
      <c r="G235" s="23"/>
      <c r="H235" s="11" t="s">
        <v>1773</v>
      </c>
      <c r="I235" s="13"/>
      <c r="J235" s="12" t="s">
        <v>4565</v>
      </c>
      <c r="K235" s="12" t="s">
        <v>4044</v>
      </c>
      <c r="L235" s="11" t="s">
        <v>894</v>
      </c>
      <c r="M235" s="16">
        <v>1.51</v>
      </c>
      <c r="N235" s="16">
        <v>1.36</v>
      </c>
      <c r="O235" s="17">
        <v>45292</v>
      </c>
      <c r="P235" s="15" t="s">
        <v>2008</v>
      </c>
      <c r="Q235" s="25" t="str">
        <f t="shared" si="5"/>
        <v>14.03.15.00.3</v>
      </c>
    </row>
    <row r="236" spans="1:17" ht="85.5" x14ac:dyDescent="0.2">
      <c r="A236" s="21" t="s">
        <v>351</v>
      </c>
      <c r="B236" s="21" t="s">
        <v>354</v>
      </c>
      <c r="C236" s="22" t="s">
        <v>2560</v>
      </c>
      <c r="D236" s="22" t="s">
        <v>2560</v>
      </c>
      <c r="E236" s="23"/>
      <c r="F236" s="23"/>
      <c r="G236" s="23"/>
      <c r="H236" s="11" t="s">
        <v>1785</v>
      </c>
      <c r="I236" s="13" t="s">
        <v>1</v>
      </c>
      <c r="J236" s="12" t="s">
        <v>1774</v>
      </c>
      <c r="K236" s="12" t="s">
        <v>2614</v>
      </c>
      <c r="L236" s="11" t="s">
        <v>9</v>
      </c>
      <c r="M236" s="16">
        <v>401.49</v>
      </c>
      <c r="N236" s="16">
        <v>381.41</v>
      </c>
      <c r="O236" s="17">
        <v>45292</v>
      </c>
      <c r="P236" s="15" t="s">
        <v>2008</v>
      </c>
      <c r="Q236" s="25" t="str">
        <f t="shared" si="5"/>
        <v>14.03.15.02.1</v>
      </c>
    </row>
    <row r="237" spans="1:17" ht="313.5" x14ac:dyDescent="0.2">
      <c r="A237" s="21" t="s">
        <v>351</v>
      </c>
      <c r="B237" s="21" t="s">
        <v>355</v>
      </c>
      <c r="C237" s="22" t="s">
        <v>2560</v>
      </c>
      <c r="D237" s="22" t="s">
        <v>2560</v>
      </c>
      <c r="E237" s="23"/>
      <c r="F237" s="23"/>
      <c r="G237" s="23"/>
      <c r="H237" s="19" t="s">
        <v>2560</v>
      </c>
      <c r="I237" s="13" t="s">
        <v>1</v>
      </c>
      <c r="J237" s="26" t="s">
        <v>4340</v>
      </c>
      <c r="K237" s="12" t="s">
        <v>4899</v>
      </c>
      <c r="L237" s="11"/>
      <c r="M237" s="16"/>
      <c r="N237" s="16" t="s">
        <v>1931</v>
      </c>
      <c r="O237" s="15"/>
      <c r="P237" s="15"/>
      <c r="Q237" s="25" t="str">
        <f t="shared" si="5"/>
        <v xml:space="preserve"> </v>
      </c>
    </row>
    <row r="238" spans="1:17" ht="187.5" x14ac:dyDescent="0.2">
      <c r="A238" s="21" t="s">
        <v>351</v>
      </c>
      <c r="B238" s="21" t="s">
        <v>355</v>
      </c>
      <c r="C238" s="22" t="s">
        <v>2560</v>
      </c>
      <c r="D238" s="22" t="s">
        <v>2097</v>
      </c>
      <c r="E238" s="23"/>
      <c r="F238" s="23"/>
      <c r="G238" s="23"/>
      <c r="H238" s="19" t="s">
        <v>2560</v>
      </c>
      <c r="I238" s="13" t="s">
        <v>1</v>
      </c>
      <c r="J238" s="26" t="s">
        <v>4341</v>
      </c>
      <c r="K238" s="12" t="s">
        <v>4019</v>
      </c>
      <c r="L238" s="11"/>
      <c r="M238" s="16"/>
      <c r="N238" s="16"/>
      <c r="O238" s="17"/>
      <c r="P238" s="15"/>
      <c r="Q238" s="25" t="str">
        <f t="shared" si="5"/>
        <v xml:space="preserve"> </v>
      </c>
    </row>
    <row r="239" spans="1:17" ht="213.75" x14ac:dyDescent="0.2">
      <c r="A239" s="21" t="s">
        <v>351</v>
      </c>
      <c r="B239" s="21" t="s">
        <v>355</v>
      </c>
      <c r="C239" s="22" t="s">
        <v>2560</v>
      </c>
      <c r="D239" s="22" t="s">
        <v>2097</v>
      </c>
      <c r="E239" s="23"/>
      <c r="F239" s="23"/>
      <c r="G239" s="23"/>
      <c r="H239" s="11" t="s">
        <v>47</v>
      </c>
      <c r="I239" s="13" t="s">
        <v>1</v>
      </c>
      <c r="J239" s="12" t="s">
        <v>2096</v>
      </c>
      <c r="K239" s="12" t="s">
        <v>3921</v>
      </c>
      <c r="L239" s="11" t="s">
        <v>4</v>
      </c>
      <c r="M239" s="20" t="s">
        <v>3984</v>
      </c>
      <c r="N239" s="20" t="s">
        <v>3985</v>
      </c>
      <c r="O239" s="17">
        <v>45292</v>
      </c>
      <c r="P239" s="15" t="s">
        <v>2008</v>
      </c>
      <c r="Q239" s="25" t="str">
        <f t="shared" si="5"/>
        <v>14.10.20.00.1</v>
      </c>
    </row>
    <row r="240" spans="1:17" ht="199.5" x14ac:dyDescent="0.2">
      <c r="A240" s="21" t="s">
        <v>351</v>
      </c>
      <c r="B240" s="21" t="s">
        <v>355</v>
      </c>
      <c r="C240" s="22" t="s">
        <v>2560</v>
      </c>
      <c r="D240" s="22" t="s">
        <v>2097</v>
      </c>
      <c r="E240" s="23"/>
      <c r="F240" s="23"/>
      <c r="G240" s="23"/>
      <c r="H240" s="11" t="s">
        <v>48</v>
      </c>
      <c r="I240" s="13" t="s">
        <v>1</v>
      </c>
      <c r="J240" s="12" t="s">
        <v>4900</v>
      </c>
      <c r="K240" s="12" t="s">
        <v>3899</v>
      </c>
      <c r="L240" s="11" t="s">
        <v>44</v>
      </c>
      <c r="M240" s="16">
        <v>1.48</v>
      </c>
      <c r="N240" s="16">
        <v>1.33</v>
      </c>
      <c r="O240" s="17">
        <v>45839</v>
      </c>
      <c r="P240" s="15" t="s">
        <v>1987</v>
      </c>
      <c r="Q240" s="25" t="str">
        <f t="shared" si="5"/>
        <v>14.10.20.00.2</v>
      </c>
    </row>
    <row r="241" spans="1:17" ht="156.75" x14ac:dyDescent="0.2">
      <c r="A241" s="21" t="s">
        <v>351</v>
      </c>
      <c r="B241" s="21" t="s">
        <v>355</v>
      </c>
      <c r="C241" s="22" t="s">
        <v>2560</v>
      </c>
      <c r="D241" s="22" t="s">
        <v>2097</v>
      </c>
      <c r="E241" s="23"/>
      <c r="F241" s="23"/>
      <c r="G241" s="23"/>
      <c r="H241" s="11" t="s">
        <v>2098</v>
      </c>
      <c r="I241" s="13" t="s">
        <v>1</v>
      </c>
      <c r="J241" s="12" t="s">
        <v>4342</v>
      </c>
      <c r="K241" s="12" t="s">
        <v>3922</v>
      </c>
      <c r="L241" s="11" t="s">
        <v>4</v>
      </c>
      <c r="M241" s="16" t="s">
        <v>3986</v>
      </c>
      <c r="N241" s="16" t="s">
        <v>3987</v>
      </c>
      <c r="O241" s="17">
        <v>45292</v>
      </c>
      <c r="P241" s="15" t="s">
        <v>2008</v>
      </c>
      <c r="Q241" s="25" t="str">
        <f t="shared" si="5"/>
        <v>14.10.20.01.1</v>
      </c>
    </row>
    <row r="242" spans="1:17" ht="104.25" x14ac:dyDescent="0.2">
      <c r="A242" s="21" t="s">
        <v>351</v>
      </c>
      <c r="B242" s="21" t="s">
        <v>355</v>
      </c>
      <c r="C242" s="22" t="s">
        <v>2560</v>
      </c>
      <c r="D242" s="22" t="s">
        <v>2097</v>
      </c>
      <c r="E242" s="23"/>
      <c r="F242" s="23"/>
      <c r="G242" s="23"/>
      <c r="H242" s="11" t="s">
        <v>2099</v>
      </c>
      <c r="I242" s="13" t="s">
        <v>1</v>
      </c>
      <c r="J242" s="12" t="s">
        <v>4851</v>
      </c>
      <c r="K242" s="12" t="s">
        <v>3900</v>
      </c>
      <c r="L242" s="11" t="s">
        <v>44</v>
      </c>
      <c r="M242" s="16">
        <v>2.54</v>
      </c>
      <c r="N242" s="16">
        <v>2.41</v>
      </c>
      <c r="O242" s="17">
        <v>45839</v>
      </c>
      <c r="P242" s="15" t="s">
        <v>1987</v>
      </c>
      <c r="Q242" s="25" t="str">
        <f t="shared" si="5"/>
        <v>14.10.20.01.2</v>
      </c>
    </row>
    <row r="243" spans="1:17" ht="57" x14ac:dyDescent="0.2">
      <c r="A243" s="21" t="s">
        <v>351</v>
      </c>
      <c r="B243" s="21" t="s">
        <v>355</v>
      </c>
      <c r="C243" s="22" t="s">
        <v>2560</v>
      </c>
      <c r="D243" s="22" t="s">
        <v>2097</v>
      </c>
      <c r="E243" s="23"/>
      <c r="F243" s="23"/>
      <c r="G243" s="23"/>
      <c r="H243" s="11" t="s">
        <v>2100</v>
      </c>
      <c r="I243" s="13"/>
      <c r="J243" s="12" t="s">
        <v>4969</v>
      </c>
      <c r="K243" s="12"/>
      <c r="L243" s="11" t="s">
        <v>9</v>
      </c>
      <c r="M243" s="16">
        <v>43.5</v>
      </c>
      <c r="N243" s="16"/>
      <c r="O243" s="17">
        <v>45839</v>
      </c>
      <c r="P243" s="15" t="s">
        <v>3958</v>
      </c>
      <c r="Q243" s="25" t="str">
        <f t="shared" si="5"/>
        <v>14.10.20.80.3</v>
      </c>
    </row>
    <row r="244" spans="1:17" ht="185.25" x14ac:dyDescent="0.2">
      <c r="A244" s="21" t="s">
        <v>351</v>
      </c>
      <c r="B244" s="21" t="s">
        <v>355</v>
      </c>
      <c r="C244" s="22" t="s">
        <v>2560</v>
      </c>
      <c r="D244" s="22" t="s">
        <v>2097</v>
      </c>
      <c r="E244" s="23"/>
      <c r="F244" s="23"/>
      <c r="G244" s="23"/>
      <c r="H244" s="11" t="s">
        <v>2101</v>
      </c>
      <c r="I244" s="13" t="s">
        <v>1</v>
      </c>
      <c r="J244" s="12" t="s">
        <v>2102</v>
      </c>
      <c r="K244" s="12" t="s">
        <v>3938</v>
      </c>
      <c r="L244" s="11" t="s">
        <v>4</v>
      </c>
      <c r="M244" s="16" t="s">
        <v>3988</v>
      </c>
      <c r="N244" s="16" t="s">
        <v>3989</v>
      </c>
      <c r="O244" s="17">
        <v>45292</v>
      </c>
      <c r="P244" s="15" t="s">
        <v>2008</v>
      </c>
      <c r="Q244" s="25" t="str">
        <f t="shared" si="5"/>
        <v>14.10.22.00.1</v>
      </c>
    </row>
    <row r="245" spans="1:17" ht="213.75" x14ac:dyDescent="0.2">
      <c r="A245" s="21" t="s">
        <v>351</v>
      </c>
      <c r="B245" s="21" t="s">
        <v>355</v>
      </c>
      <c r="C245" s="22" t="s">
        <v>2560</v>
      </c>
      <c r="D245" s="22" t="s">
        <v>2097</v>
      </c>
      <c r="E245" s="23"/>
      <c r="F245" s="23"/>
      <c r="G245" s="23"/>
      <c r="H245" s="11" t="s">
        <v>2103</v>
      </c>
      <c r="I245" s="13" t="s">
        <v>1</v>
      </c>
      <c r="J245" s="12" t="s">
        <v>2104</v>
      </c>
      <c r="K245" s="12" t="s">
        <v>3939</v>
      </c>
      <c r="L245" s="11" t="s">
        <v>44</v>
      </c>
      <c r="M245" s="16">
        <v>6.02</v>
      </c>
      <c r="N245" s="16">
        <v>5.72</v>
      </c>
      <c r="O245" s="17">
        <v>45839</v>
      </c>
      <c r="P245" s="15" t="s">
        <v>2008</v>
      </c>
      <c r="Q245" s="25" t="str">
        <f t="shared" si="5"/>
        <v>14.10.22.00.2</v>
      </c>
    </row>
    <row r="246" spans="1:17" ht="57" x14ac:dyDescent="0.2">
      <c r="A246" s="21" t="s">
        <v>351</v>
      </c>
      <c r="B246" s="21" t="s">
        <v>355</v>
      </c>
      <c r="C246" s="22" t="s">
        <v>2560</v>
      </c>
      <c r="D246" s="22" t="s">
        <v>2097</v>
      </c>
      <c r="E246" s="23"/>
      <c r="F246" s="23"/>
      <c r="G246" s="23"/>
      <c r="H246" s="11" t="s">
        <v>2105</v>
      </c>
      <c r="I246" s="13"/>
      <c r="J246" s="12" t="s">
        <v>4970</v>
      </c>
      <c r="K246" s="12"/>
      <c r="L246" s="11" t="s">
        <v>9</v>
      </c>
      <c r="M246" s="16">
        <v>49.67</v>
      </c>
      <c r="N246" s="16">
        <v>47.19</v>
      </c>
      <c r="O246" s="17">
        <v>45839</v>
      </c>
      <c r="P246" s="15" t="s">
        <v>2008</v>
      </c>
      <c r="Q246" s="25" t="str">
        <f t="shared" si="5"/>
        <v>14.10.22.80.3</v>
      </c>
    </row>
    <row r="247" spans="1:17" ht="99.75" x14ac:dyDescent="0.2">
      <c r="A247" s="21" t="s">
        <v>351</v>
      </c>
      <c r="B247" s="21" t="s">
        <v>355</v>
      </c>
      <c r="C247" s="22" t="s">
        <v>2560</v>
      </c>
      <c r="D247" s="22" t="s">
        <v>2097</v>
      </c>
      <c r="E247" s="23"/>
      <c r="F247" s="23"/>
      <c r="G247" s="23"/>
      <c r="H247" s="11" t="s">
        <v>2106</v>
      </c>
      <c r="I247" s="13"/>
      <c r="J247" s="12" t="s">
        <v>4343</v>
      </c>
      <c r="K247" s="12" t="s">
        <v>4045</v>
      </c>
      <c r="L247" s="11" t="s">
        <v>33</v>
      </c>
      <c r="M247" s="16">
        <v>105.04</v>
      </c>
      <c r="N247" s="16">
        <v>99.79</v>
      </c>
      <c r="O247" s="17">
        <v>45839</v>
      </c>
      <c r="P247" s="15" t="s">
        <v>2008</v>
      </c>
      <c r="Q247" s="25" t="str">
        <f t="shared" si="5"/>
        <v>14.10.25.90.1</v>
      </c>
    </row>
    <row r="248" spans="1:17" ht="85.5" x14ac:dyDescent="0.2">
      <c r="A248" s="21" t="s">
        <v>351</v>
      </c>
      <c r="B248" s="21" t="s">
        <v>355</v>
      </c>
      <c r="C248" s="22" t="s">
        <v>2560</v>
      </c>
      <c r="D248" s="22" t="s">
        <v>2097</v>
      </c>
      <c r="E248" s="23"/>
      <c r="F248" s="23"/>
      <c r="G248" s="23"/>
      <c r="H248" s="11" t="s">
        <v>2107</v>
      </c>
      <c r="I248" s="13" t="s">
        <v>1</v>
      </c>
      <c r="J248" s="12" t="s">
        <v>4971</v>
      </c>
      <c r="K248" s="12" t="s">
        <v>4852</v>
      </c>
      <c r="L248" s="11" t="s">
        <v>4</v>
      </c>
      <c r="M248" s="16">
        <v>217.85</v>
      </c>
      <c r="N248" s="16">
        <v>206.96</v>
      </c>
      <c r="O248" s="17">
        <v>45839</v>
      </c>
      <c r="P248" s="15" t="s">
        <v>1987</v>
      </c>
      <c r="Q248" s="25" t="str">
        <f t="shared" si="5"/>
        <v>14.10.25.91.1</v>
      </c>
    </row>
    <row r="249" spans="1:17" ht="99.75" x14ac:dyDescent="0.2">
      <c r="A249" s="21" t="s">
        <v>351</v>
      </c>
      <c r="B249" s="21" t="s">
        <v>355</v>
      </c>
      <c r="C249" s="22" t="s">
        <v>2560</v>
      </c>
      <c r="D249" s="22" t="s">
        <v>2097</v>
      </c>
      <c r="E249" s="23"/>
      <c r="F249" s="23"/>
      <c r="G249" s="23"/>
      <c r="H249" s="11" t="s">
        <v>2108</v>
      </c>
      <c r="I249" s="13" t="s">
        <v>1</v>
      </c>
      <c r="J249" s="12" t="s">
        <v>4972</v>
      </c>
      <c r="K249" s="12" t="s">
        <v>4046</v>
      </c>
      <c r="L249" s="11" t="s">
        <v>4</v>
      </c>
      <c r="M249" s="16">
        <v>417.8</v>
      </c>
      <c r="N249" s="16">
        <v>396.91</v>
      </c>
      <c r="O249" s="17">
        <v>45839</v>
      </c>
      <c r="P249" s="15" t="s">
        <v>2008</v>
      </c>
      <c r="Q249" s="25" t="str">
        <f t="shared" si="5"/>
        <v>14.10.25.92.1</v>
      </c>
    </row>
    <row r="250" spans="1:17" ht="199.5" x14ac:dyDescent="0.2">
      <c r="A250" s="21" t="s">
        <v>351</v>
      </c>
      <c r="B250" s="21" t="s">
        <v>355</v>
      </c>
      <c r="C250" s="22" t="s">
        <v>2560</v>
      </c>
      <c r="D250" s="22" t="s">
        <v>2097</v>
      </c>
      <c r="E250" s="23"/>
      <c r="F250" s="23"/>
      <c r="G250" s="23"/>
      <c r="H250" s="11" t="s">
        <v>2109</v>
      </c>
      <c r="I250" s="13" t="s">
        <v>1</v>
      </c>
      <c r="J250" s="12" t="s">
        <v>2110</v>
      </c>
      <c r="K250" s="12" t="s">
        <v>3940</v>
      </c>
      <c r="L250" s="11" t="s">
        <v>4</v>
      </c>
      <c r="M250" s="16" t="s">
        <v>3990</v>
      </c>
      <c r="N250" s="16" t="s">
        <v>3991</v>
      </c>
      <c r="O250" s="17">
        <v>45292</v>
      </c>
      <c r="P250" s="15" t="s">
        <v>2008</v>
      </c>
      <c r="Q250" s="25" t="str">
        <f t="shared" si="5"/>
        <v>14.10.26.00.1</v>
      </c>
    </row>
    <row r="251" spans="1:17" ht="171" x14ac:dyDescent="0.2">
      <c r="A251" s="21" t="s">
        <v>351</v>
      </c>
      <c r="B251" s="21" t="s">
        <v>355</v>
      </c>
      <c r="C251" s="22" t="s">
        <v>2560</v>
      </c>
      <c r="D251" s="22" t="s">
        <v>2097</v>
      </c>
      <c r="E251" s="23"/>
      <c r="F251" s="23"/>
      <c r="G251" s="23"/>
      <c r="H251" s="11" t="s">
        <v>2111</v>
      </c>
      <c r="I251" s="13" t="s">
        <v>1</v>
      </c>
      <c r="J251" s="12" t="s">
        <v>2112</v>
      </c>
      <c r="K251" s="12" t="s">
        <v>3941</v>
      </c>
      <c r="L251" s="11" t="s">
        <v>44</v>
      </c>
      <c r="M251" s="16">
        <v>4.42</v>
      </c>
      <c r="N251" s="16">
        <v>4.2</v>
      </c>
      <c r="O251" s="17">
        <v>45292</v>
      </c>
      <c r="P251" s="15" t="s">
        <v>2008</v>
      </c>
      <c r="Q251" s="25" t="str">
        <f t="shared" si="5"/>
        <v>14.10.26.00.2</v>
      </c>
    </row>
    <row r="252" spans="1:17" ht="57" x14ac:dyDescent="0.2">
      <c r="A252" s="21" t="s">
        <v>351</v>
      </c>
      <c r="B252" s="21" t="s">
        <v>355</v>
      </c>
      <c r="C252" s="22" t="s">
        <v>2560</v>
      </c>
      <c r="D252" s="22" t="s">
        <v>2097</v>
      </c>
      <c r="E252" s="23"/>
      <c r="F252" s="23"/>
      <c r="G252" s="23"/>
      <c r="H252" s="11" t="s">
        <v>2113</v>
      </c>
      <c r="I252" s="13"/>
      <c r="J252" s="12" t="s">
        <v>2582</v>
      </c>
      <c r="K252" s="12"/>
      <c r="L252" s="11" t="s">
        <v>9</v>
      </c>
      <c r="M252" s="16">
        <v>35.130000000000003</v>
      </c>
      <c r="N252" s="16">
        <v>33.369999999999997</v>
      </c>
      <c r="O252" s="17">
        <v>45292</v>
      </c>
      <c r="P252" s="15" t="s">
        <v>2008</v>
      </c>
      <c r="Q252" s="25" t="str">
        <f t="shared" si="5"/>
        <v>14.10.26.80.3</v>
      </c>
    </row>
    <row r="253" spans="1:17" ht="71.25" x14ac:dyDescent="0.2">
      <c r="A253" s="21" t="s">
        <v>351</v>
      </c>
      <c r="B253" s="21" t="s">
        <v>355</v>
      </c>
      <c r="C253" s="22" t="s">
        <v>2560</v>
      </c>
      <c r="D253" s="22" t="s">
        <v>2097</v>
      </c>
      <c r="E253" s="23"/>
      <c r="F253" s="23"/>
      <c r="G253" s="23"/>
      <c r="H253" s="11" t="s">
        <v>2114</v>
      </c>
      <c r="I253" s="13"/>
      <c r="J253" s="12" t="s">
        <v>2615</v>
      </c>
      <c r="K253" s="12" t="s">
        <v>4020</v>
      </c>
      <c r="L253" s="11" t="s">
        <v>33</v>
      </c>
      <c r="M253" s="16">
        <v>110.41</v>
      </c>
      <c r="N253" s="16">
        <v>104.89</v>
      </c>
      <c r="O253" s="17">
        <v>45292</v>
      </c>
      <c r="P253" s="15" t="s">
        <v>2008</v>
      </c>
      <c r="Q253" s="25" t="str">
        <f t="shared" si="5"/>
        <v>14.10.26.90.1</v>
      </c>
    </row>
    <row r="254" spans="1:17" ht="142.5" x14ac:dyDescent="0.2">
      <c r="A254" s="21" t="s">
        <v>351</v>
      </c>
      <c r="B254" s="21" t="s">
        <v>355</v>
      </c>
      <c r="C254" s="22" t="s">
        <v>2560</v>
      </c>
      <c r="D254" s="22" t="s">
        <v>2115</v>
      </c>
      <c r="E254" s="23"/>
      <c r="F254" s="23"/>
      <c r="G254" s="23"/>
      <c r="H254" s="19" t="s">
        <v>2560</v>
      </c>
      <c r="I254" s="13" t="s">
        <v>1</v>
      </c>
      <c r="J254" s="12" t="s">
        <v>4344</v>
      </c>
      <c r="K254" s="12" t="s">
        <v>3942</v>
      </c>
      <c r="L254" s="11"/>
      <c r="M254" s="16"/>
      <c r="N254" s="16"/>
      <c r="O254" s="17"/>
      <c r="P254" s="15"/>
      <c r="Q254" s="25" t="str">
        <f t="shared" si="5"/>
        <v xml:space="preserve"> </v>
      </c>
    </row>
    <row r="255" spans="1:17" ht="99.75" x14ac:dyDescent="0.2">
      <c r="A255" s="21" t="s">
        <v>351</v>
      </c>
      <c r="B255" s="21" t="s">
        <v>355</v>
      </c>
      <c r="C255" s="22" t="s">
        <v>2560</v>
      </c>
      <c r="D255" s="22" t="s">
        <v>2115</v>
      </c>
      <c r="E255" s="23"/>
      <c r="F255" s="23"/>
      <c r="G255" s="23"/>
      <c r="H255" s="11" t="s">
        <v>2116</v>
      </c>
      <c r="I255" s="13" t="s">
        <v>1</v>
      </c>
      <c r="J255" s="12" t="s">
        <v>2117</v>
      </c>
      <c r="K255" s="12" t="s">
        <v>4026</v>
      </c>
      <c r="L255" s="11" t="s">
        <v>46</v>
      </c>
      <c r="M255" s="16">
        <v>53.2</v>
      </c>
      <c r="N255" s="16">
        <v>50.54</v>
      </c>
      <c r="O255" s="17">
        <v>45292</v>
      </c>
      <c r="P255" s="15" t="s">
        <v>2008</v>
      </c>
      <c r="Q255" s="25" t="str">
        <f t="shared" si="5"/>
        <v>14.10.40.00.1</v>
      </c>
    </row>
    <row r="256" spans="1:17" ht="71.25" x14ac:dyDescent="0.2">
      <c r="A256" s="21" t="s">
        <v>351</v>
      </c>
      <c r="B256" s="21" t="s">
        <v>355</v>
      </c>
      <c r="C256" s="22" t="s">
        <v>2560</v>
      </c>
      <c r="D256" s="22" t="s">
        <v>2115</v>
      </c>
      <c r="E256" s="23"/>
      <c r="F256" s="23"/>
      <c r="G256" s="23"/>
      <c r="H256" s="11" t="s">
        <v>2118</v>
      </c>
      <c r="I256" s="13" t="s">
        <v>1</v>
      </c>
      <c r="J256" s="12" t="s">
        <v>2562</v>
      </c>
      <c r="K256" s="12" t="s">
        <v>3901</v>
      </c>
      <c r="L256" s="11" t="s">
        <v>44</v>
      </c>
      <c r="M256" s="16">
        <v>0.44</v>
      </c>
      <c r="N256" s="16">
        <v>0.42</v>
      </c>
      <c r="O256" s="17">
        <v>44652</v>
      </c>
      <c r="P256" s="15" t="s">
        <v>1987</v>
      </c>
      <c r="Q256" s="25" t="str">
        <f t="shared" si="5"/>
        <v>14.10.41.00.2</v>
      </c>
    </row>
    <row r="257" spans="1:17" ht="85.5" x14ac:dyDescent="0.2">
      <c r="A257" s="21" t="s">
        <v>351</v>
      </c>
      <c r="B257" s="21" t="s">
        <v>355</v>
      </c>
      <c r="C257" s="22" t="s">
        <v>2560</v>
      </c>
      <c r="D257" s="22" t="s">
        <v>2115</v>
      </c>
      <c r="E257" s="23"/>
      <c r="F257" s="23"/>
      <c r="G257" s="23"/>
      <c r="H257" s="11" t="s">
        <v>2119</v>
      </c>
      <c r="I257" s="13" t="s">
        <v>1</v>
      </c>
      <c r="J257" s="12" t="s">
        <v>2563</v>
      </c>
      <c r="K257" s="12" t="s">
        <v>3901</v>
      </c>
      <c r="L257" s="11" t="s">
        <v>44</v>
      </c>
      <c r="M257" s="16">
        <v>0.55000000000000004</v>
      </c>
      <c r="N257" s="16">
        <v>0.52</v>
      </c>
      <c r="O257" s="17">
        <v>44652</v>
      </c>
      <c r="P257" s="15" t="s">
        <v>1987</v>
      </c>
      <c r="Q257" s="25" t="str">
        <f t="shared" si="5"/>
        <v>14.10.41.01.2</v>
      </c>
    </row>
    <row r="258" spans="1:17" ht="128.25" x14ac:dyDescent="0.2">
      <c r="A258" s="21" t="s">
        <v>351</v>
      </c>
      <c r="B258" s="21" t="s">
        <v>355</v>
      </c>
      <c r="C258" s="22" t="s">
        <v>2560</v>
      </c>
      <c r="D258" s="22" t="s">
        <v>2115</v>
      </c>
      <c r="E258" s="23"/>
      <c r="F258" s="23"/>
      <c r="G258" s="23"/>
      <c r="H258" s="11" t="s">
        <v>2120</v>
      </c>
      <c r="I258" s="13" t="s">
        <v>1</v>
      </c>
      <c r="J258" s="12" t="s">
        <v>2121</v>
      </c>
      <c r="K258" s="12" t="s">
        <v>3902</v>
      </c>
      <c r="L258" s="11" t="s">
        <v>44</v>
      </c>
      <c r="M258" s="16">
        <v>1.08</v>
      </c>
      <c r="N258" s="16">
        <v>1.03</v>
      </c>
      <c r="O258" s="17">
        <v>44652</v>
      </c>
      <c r="P258" s="15" t="s">
        <v>1995</v>
      </c>
      <c r="Q258" s="25" t="str">
        <f t="shared" ref="Q258:Q321" si="6">IF(H258="",IF(B258="",A258,B258),H258)</f>
        <v>14.10.41.02.2</v>
      </c>
    </row>
    <row r="259" spans="1:17" ht="71.25" x14ac:dyDescent="0.2">
      <c r="A259" s="21" t="s">
        <v>351</v>
      </c>
      <c r="B259" s="21" t="s">
        <v>355</v>
      </c>
      <c r="C259" s="22" t="s">
        <v>2560</v>
      </c>
      <c r="D259" s="22" t="s">
        <v>2115</v>
      </c>
      <c r="E259" s="23"/>
      <c r="F259" s="23"/>
      <c r="G259" s="23"/>
      <c r="H259" s="11" t="s">
        <v>2122</v>
      </c>
      <c r="I259" s="13" t="s">
        <v>1</v>
      </c>
      <c r="J259" s="12" t="s">
        <v>2123</v>
      </c>
      <c r="K259" s="12" t="s">
        <v>3901</v>
      </c>
      <c r="L259" s="11" t="s">
        <v>44</v>
      </c>
      <c r="M259" s="16">
        <v>0.11</v>
      </c>
      <c r="N259" s="16">
        <v>0.1</v>
      </c>
      <c r="O259" s="17">
        <v>44652</v>
      </c>
      <c r="P259" s="15" t="s">
        <v>1987</v>
      </c>
      <c r="Q259" s="25" t="str">
        <f t="shared" si="6"/>
        <v>14.10.42.00.2</v>
      </c>
    </row>
    <row r="260" spans="1:17" ht="42.75" x14ac:dyDescent="0.2">
      <c r="A260" s="21" t="s">
        <v>351</v>
      </c>
      <c r="B260" s="21" t="s">
        <v>355</v>
      </c>
      <c r="C260" s="22" t="s">
        <v>2560</v>
      </c>
      <c r="D260" s="22" t="s">
        <v>2115</v>
      </c>
      <c r="E260" s="23"/>
      <c r="F260" s="23"/>
      <c r="G260" s="23"/>
      <c r="H260" s="11" t="s">
        <v>2124</v>
      </c>
      <c r="I260" s="13" t="s">
        <v>1</v>
      </c>
      <c r="J260" s="12" t="s">
        <v>2125</v>
      </c>
      <c r="K260" s="12" t="s">
        <v>3901</v>
      </c>
      <c r="L260" s="11" t="s">
        <v>44</v>
      </c>
      <c r="M260" s="16">
        <v>0.44</v>
      </c>
      <c r="N260" s="16">
        <v>0.42</v>
      </c>
      <c r="O260" s="17">
        <v>44652</v>
      </c>
      <c r="P260" s="15" t="s">
        <v>1987</v>
      </c>
      <c r="Q260" s="25" t="str">
        <f t="shared" si="6"/>
        <v>14.10.43.00.2</v>
      </c>
    </row>
    <row r="261" spans="1:17" ht="85.5" x14ac:dyDescent="0.2">
      <c r="A261" s="21" t="s">
        <v>351</v>
      </c>
      <c r="B261" s="21" t="s">
        <v>355</v>
      </c>
      <c r="C261" s="22" t="s">
        <v>2560</v>
      </c>
      <c r="D261" s="22" t="s">
        <v>2115</v>
      </c>
      <c r="E261" s="23"/>
      <c r="F261" s="23"/>
      <c r="G261" s="23"/>
      <c r="H261" s="11" t="s">
        <v>2126</v>
      </c>
      <c r="I261" s="13" t="s">
        <v>1</v>
      </c>
      <c r="J261" s="12" t="s">
        <v>2127</v>
      </c>
      <c r="K261" s="12" t="s">
        <v>3943</v>
      </c>
      <c r="L261" s="11" t="s">
        <v>45</v>
      </c>
      <c r="M261" s="16">
        <v>50.19</v>
      </c>
      <c r="N261" s="16">
        <v>47.68</v>
      </c>
      <c r="O261" s="17">
        <v>45292</v>
      </c>
      <c r="P261" s="15" t="s">
        <v>2008</v>
      </c>
      <c r="Q261" s="25" t="str">
        <f t="shared" si="6"/>
        <v>14.10.45.50.1</v>
      </c>
    </row>
    <row r="262" spans="1:17" ht="85.5" x14ac:dyDescent="0.2">
      <c r="A262" s="21" t="s">
        <v>351</v>
      </c>
      <c r="B262" s="21" t="s">
        <v>355</v>
      </c>
      <c r="C262" s="22" t="s">
        <v>2560</v>
      </c>
      <c r="D262" s="22" t="s">
        <v>2115</v>
      </c>
      <c r="E262" s="23"/>
      <c r="F262" s="23"/>
      <c r="G262" s="23"/>
      <c r="H262" s="11" t="s">
        <v>2128</v>
      </c>
      <c r="I262" s="13"/>
      <c r="J262" s="12" t="s">
        <v>2129</v>
      </c>
      <c r="K262" s="11"/>
      <c r="L262" s="11" t="s">
        <v>9</v>
      </c>
      <c r="M262" s="16">
        <v>116.93</v>
      </c>
      <c r="N262" s="16">
        <v>111.09</v>
      </c>
      <c r="O262" s="17">
        <v>45292</v>
      </c>
      <c r="P262" s="15" t="s">
        <v>2008</v>
      </c>
      <c r="Q262" s="25" t="str">
        <f t="shared" si="6"/>
        <v>14.10.45.80.1</v>
      </c>
    </row>
    <row r="263" spans="1:17" ht="256.5" x14ac:dyDescent="0.2">
      <c r="A263" s="21" t="s">
        <v>351</v>
      </c>
      <c r="B263" s="21" t="s">
        <v>355</v>
      </c>
      <c r="C263" s="22" t="s">
        <v>2560</v>
      </c>
      <c r="D263" s="22" t="s">
        <v>2130</v>
      </c>
      <c r="E263" s="23"/>
      <c r="F263" s="23"/>
      <c r="G263" s="23"/>
      <c r="H263" s="19" t="s">
        <v>2560</v>
      </c>
      <c r="I263" s="13" t="s">
        <v>1</v>
      </c>
      <c r="J263" s="26" t="s">
        <v>4345</v>
      </c>
      <c r="K263" s="12" t="s">
        <v>3944</v>
      </c>
      <c r="L263" s="11"/>
      <c r="M263" s="16"/>
      <c r="N263" s="16"/>
      <c r="O263" s="17"/>
      <c r="P263" s="15"/>
      <c r="Q263" s="25" t="str">
        <f t="shared" si="6"/>
        <v xml:space="preserve"> </v>
      </c>
    </row>
    <row r="264" spans="1:17" ht="85.5" x14ac:dyDescent="0.2">
      <c r="A264" s="21" t="s">
        <v>351</v>
      </c>
      <c r="B264" s="21" t="s">
        <v>355</v>
      </c>
      <c r="C264" s="22" t="s">
        <v>2560</v>
      </c>
      <c r="D264" s="22" t="s">
        <v>2130</v>
      </c>
      <c r="E264" s="23"/>
      <c r="F264" s="23"/>
      <c r="G264" s="23"/>
      <c r="H264" s="11" t="s">
        <v>2131</v>
      </c>
      <c r="I264" s="13" t="s">
        <v>1</v>
      </c>
      <c r="J264" s="12" t="s">
        <v>2132</v>
      </c>
      <c r="K264" s="12" t="s">
        <v>2133</v>
      </c>
      <c r="L264" s="11" t="s">
        <v>46</v>
      </c>
      <c r="M264" s="16">
        <v>110.41</v>
      </c>
      <c r="N264" s="16">
        <v>104.89</v>
      </c>
      <c r="O264" s="17">
        <v>45292</v>
      </c>
      <c r="P264" s="15" t="s">
        <v>2008</v>
      </c>
      <c r="Q264" s="25" t="str">
        <f t="shared" si="6"/>
        <v>14.10.50.00.1</v>
      </c>
    </row>
    <row r="265" spans="1:17" ht="85.5" x14ac:dyDescent="0.2">
      <c r="A265" s="21" t="s">
        <v>351</v>
      </c>
      <c r="B265" s="21" t="s">
        <v>355</v>
      </c>
      <c r="C265" s="22" t="s">
        <v>2560</v>
      </c>
      <c r="D265" s="22" t="s">
        <v>2130</v>
      </c>
      <c r="E265" s="23"/>
      <c r="F265" s="23"/>
      <c r="G265" s="23"/>
      <c r="H265" s="11" t="s">
        <v>2134</v>
      </c>
      <c r="I265" s="13" t="s">
        <v>1</v>
      </c>
      <c r="J265" s="12" t="s">
        <v>2135</v>
      </c>
      <c r="K265" s="12" t="s">
        <v>2133</v>
      </c>
      <c r="L265" s="11" t="s">
        <v>46</v>
      </c>
      <c r="M265" s="16">
        <v>158.59</v>
      </c>
      <c r="N265" s="16">
        <v>150.66</v>
      </c>
      <c r="O265" s="17">
        <v>45292</v>
      </c>
      <c r="P265" s="15" t="s">
        <v>2008</v>
      </c>
      <c r="Q265" s="25" t="str">
        <f t="shared" si="6"/>
        <v>14.10.50.01.1</v>
      </c>
    </row>
    <row r="266" spans="1:17" ht="57" x14ac:dyDescent="0.2">
      <c r="A266" s="21" t="s">
        <v>351</v>
      </c>
      <c r="B266" s="21" t="s">
        <v>355</v>
      </c>
      <c r="C266" s="22" t="s">
        <v>2560</v>
      </c>
      <c r="D266" s="22" t="s">
        <v>2130</v>
      </c>
      <c r="E266" s="23"/>
      <c r="F266" s="23"/>
      <c r="G266" s="23"/>
      <c r="H266" s="11" t="s">
        <v>2136</v>
      </c>
      <c r="I266" s="13" t="s">
        <v>1</v>
      </c>
      <c r="J266" s="12" t="s">
        <v>2137</v>
      </c>
      <c r="K266" s="12" t="s">
        <v>3886</v>
      </c>
      <c r="L266" s="11" t="s">
        <v>44</v>
      </c>
      <c r="M266" s="16">
        <v>2.56</v>
      </c>
      <c r="N266" s="16">
        <v>2.4300000000000002</v>
      </c>
      <c r="O266" s="17">
        <v>45292</v>
      </c>
      <c r="P266" s="15" t="s">
        <v>2008</v>
      </c>
      <c r="Q266" s="25" t="str">
        <f t="shared" si="6"/>
        <v>14.10.51.00.2</v>
      </c>
    </row>
    <row r="267" spans="1:17" ht="85.5" x14ac:dyDescent="0.2">
      <c r="A267" s="21" t="s">
        <v>351</v>
      </c>
      <c r="B267" s="21" t="s">
        <v>355</v>
      </c>
      <c r="C267" s="22" t="s">
        <v>2560</v>
      </c>
      <c r="D267" s="22" t="s">
        <v>2130</v>
      </c>
      <c r="E267" s="23"/>
      <c r="F267" s="23"/>
      <c r="G267" s="23"/>
      <c r="H267" s="11" t="s">
        <v>2138</v>
      </c>
      <c r="I267" s="13" t="s">
        <v>1</v>
      </c>
      <c r="J267" s="12" t="s">
        <v>2139</v>
      </c>
      <c r="K267" s="12" t="s">
        <v>3886</v>
      </c>
      <c r="L267" s="11" t="s">
        <v>44</v>
      </c>
      <c r="M267" s="16">
        <v>2.06</v>
      </c>
      <c r="N267" s="16">
        <v>1.96</v>
      </c>
      <c r="O267" s="17">
        <v>45292</v>
      </c>
      <c r="P267" s="15" t="s">
        <v>2008</v>
      </c>
      <c r="Q267" s="25" t="str">
        <f t="shared" si="6"/>
        <v>14.10.52.00.2</v>
      </c>
    </row>
    <row r="268" spans="1:17" ht="99.75" x14ac:dyDescent="0.2">
      <c r="A268" s="21" t="s">
        <v>351</v>
      </c>
      <c r="B268" s="21" t="s">
        <v>355</v>
      </c>
      <c r="C268" s="22" t="s">
        <v>2560</v>
      </c>
      <c r="D268" s="22" t="s">
        <v>2130</v>
      </c>
      <c r="E268" s="23"/>
      <c r="F268" s="23"/>
      <c r="G268" s="23"/>
      <c r="H268" s="11" t="s">
        <v>2140</v>
      </c>
      <c r="I268" s="13" t="s">
        <v>1</v>
      </c>
      <c r="J268" s="12" t="s">
        <v>2141</v>
      </c>
      <c r="K268" s="12" t="s">
        <v>3945</v>
      </c>
      <c r="L268" s="11" t="s">
        <v>45</v>
      </c>
      <c r="M268" s="16">
        <v>50.19</v>
      </c>
      <c r="N268" s="16">
        <v>47.68</v>
      </c>
      <c r="O268" s="17">
        <v>45292</v>
      </c>
      <c r="P268" s="15" t="s">
        <v>2008</v>
      </c>
      <c r="Q268" s="25" t="str">
        <f t="shared" si="6"/>
        <v>14.10.55.50.1</v>
      </c>
    </row>
    <row r="269" spans="1:17" ht="71.25" x14ac:dyDescent="0.2">
      <c r="A269" s="21" t="s">
        <v>351</v>
      </c>
      <c r="B269" s="21" t="s">
        <v>355</v>
      </c>
      <c r="C269" s="22" t="s">
        <v>2560</v>
      </c>
      <c r="D269" s="22" t="s">
        <v>2130</v>
      </c>
      <c r="E269" s="23"/>
      <c r="F269" s="23"/>
      <c r="G269" s="23"/>
      <c r="H269" s="11" t="s">
        <v>2142</v>
      </c>
      <c r="I269" s="13" t="s">
        <v>1</v>
      </c>
      <c r="J269" s="12" t="s">
        <v>2565</v>
      </c>
      <c r="K269" s="12" t="s">
        <v>3886</v>
      </c>
      <c r="L269" s="11" t="s">
        <v>9</v>
      </c>
      <c r="M269" s="16">
        <v>116.93</v>
      </c>
      <c r="N269" s="16">
        <v>111.11</v>
      </c>
      <c r="O269" s="17">
        <v>45292</v>
      </c>
      <c r="P269" s="15" t="s">
        <v>2008</v>
      </c>
      <c r="Q269" s="25" t="str">
        <f t="shared" si="6"/>
        <v>14.10.55.80.1</v>
      </c>
    </row>
    <row r="270" spans="1:17" ht="114.75" x14ac:dyDescent="0.2">
      <c r="A270" s="21" t="s">
        <v>351</v>
      </c>
      <c r="B270" s="21" t="s">
        <v>355</v>
      </c>
      <c r="C270" s="22" t="s">
        <v>2560</v>
      </c>
      <c r="D270" s="22" t="s">
        <v>2143</v>
      </c>
      <c r="E270" s="23"/>
      <c r="F270" s="23"/>
      <c r="G270" s="23"/>
      <c r="H270" s="19" t="s">
        <v>2560</v>
      </c>
      <c r="I270" s="13"/>
      <c r="J270" s="26" t="s">
        <v>4346</v>
      </c>
      <c r="K270" s="11"/>
      <c r="L270" s="11"/>
      <c r="M270" s="20"/>
      <c r="N270" s="20"/>
      <c r="O270" s="17"/>
      <c r="P270" s="15"/>
      <c r="Q270" s="25" t="str">
        <f t="shared" si="6"/>
        <v xml:space="preserve"> </v>
      </c>
    </row>
    <row r="271" spans="1:17" ht="118.5" x14ac:dyDescent="0.2">
      <c r="A271" s="21" t="s">
        <v>351</v>
      </c>
      <c r="B271" s="21" t="s">
        <v>355</v>
      </c>
      <c r="C271" s="22" t="s">
        <v>2560</v>
      </c>
      <c r="D271" s="22" t="s">
        <v>2143</v>
      </c>
      <c r="E271" s="23"/>
      <c r="F271" s="23"/>
      <c r="G271" s="23"/>
      <c r="H271" s="11" t="s">
        <v>2144</v>
      </c>
      <c r="I271" s="13"/>
      <c r="J271" s="12" t="s">
        <v>4347</v>
      </c>
      <c r="K271" s="11" t="s">
        <v>4021</v>
      </c>
      <c r="L271" s="12" t="s">
        <v>3549</v>
      </c>
      <c r="M271" s="16">
        <v>185.69</v>
      </c>
      <c r="N271" s="16">
        <v>167.12</v>
      </c>
      <c r="O271" s="17">
        <v>45292</v>
      </c>
      <c r="P271" s="15" t="s">
        <v>2008</v>
      </c>
      <c r="Q271" s="25" t="str">
        <f t="shared" si="6"/>
        <v>14.10.60.00.1</v>
      </c>
    </row>
    <row r="272" spans="1:17" ht="175.5" x14ac:dyDescent="0.2">
      <c r="A272" s="21" t="s">
        <v>351</v>
      </c>
      <c r="B272" s="21" t="s">
        <v>355</v>
      </c>
      <c r="C272" s="22" t="s">
        <v>2560</v>
      </c>
      <c r="D272" s="22" t="s">
        <v>2143</v>
      </c>
      <c r="E272" s="23"/>
      <c r="F272" s="23"/>
      <c r="G272" s="23"/>
      <c r="H272" s="11" t="s">
        <v>2145</v>
      </c>
      <c r="I272" s="13"/>
      <c r="J272" s="12" t="s">
        <v>4348</v>
      </c>
      <c r="K272" s="11" t="s">
        <v>4022</v>
      </c>
      <c r="L272" s="12" t="s">
        <v>3549</v>
      </c>
      <c r="M272" s="16">
        <v>402.49</v>
      </c>
      <c r="N272" s="16">
        <v>362.24</v>
      </c>
      <c r="O272" s="17">
        <v>45292</v>
      </c>
      <c r="P272" s="15" t="s">
        <v>2008</v>
      </c>
      <c r="Q272" s="25" t="str">
        <f t="shared" si="6"/>
        <v>14.10.61.00.1</v>
      </c>
    </row>
    <row r="273" spans="1:17" ht="128.25" x14ac:dyDescent="0.2">
      <c r="A273" s="21" t="s">
        <v>351</v>
      </c>
      <c r="B273" s="21" t="s">
        <v>355</v>
      </c>
      <c r="C273" s="22" t="s">
        <v>2560</v>
      </c>
      <c r="D273" s="22" t="s">
        <v>2143</v>
      </c>
      <c r="E273" s="23"/>
      <c r="F273" s="23"/>
      <c r="G273" s="23"/>
      <c r="H273" s="11" t="s">
        <v>2146</v>
      </c>
      <c r="I273" s="13"/>
      <c r="J273" s="12" t="s">
        <v>2616</v>
      </c>
      <c r="K273" s="11" t="s">
        <v>4023</v>
      </c>
      <c r="L273" s="12" t="s">
        <v>3549</v>
      </c>
      <c r="M273" s="16">
        <v>289.57</v>
      </c>
      <c r="N273" s="16">
        <v>260.61</v>
      </c>
      <c r="O273" s="17">
        <v>45292</v>
      </c>
      <c r="P273" s="15" t="s">
        <v>2008</v>
      </c>
      <c r="Q273" s="25" t="str">
        <f t="shared" si="6"/>
        <v>14.10.62.00.1</v>
      </c>
    </row>
    <row r="274" spans="1:17" ht="114" x14ac:dyDescent="0.2">
      <c r="A274" s="21" t="s">
        <v>351</v>
      </c>
      <c r="B274" s="21" t="s">
        <v>355</v>
      </c>
      <c r="C274" s="22" t="s">
        <v>2560</v>
      </c>
      <c r="D274" s="22" t="s">
        <v>2147</v>
      </c>
      <c r="E274" s="23"/>
      <c r="F274" s="23"/>
      <c r="G274" s="23"/>
      <c r="H274" s="19" t="s">
        <v>2560</v>
      </c>
      <c r="I274" s="13" t="s">
        <v>1</v>
      </c>
      <c r="J274" s="12" t="s">
        <v>4349</v>
      </c>
      <c r="K274" s="12" t="s">
        <v>2148</v>
      </c>
      <c r="L274" s="11"/>
      <c r="M274" s="16"/>
      <c r="N274" s="16"/>
      <c r="O274" s="17"/>
      <c r="P274" s="15"/>
      <c r="Q274" s="25" t="str">
        <f t="shared" si="6"/>
        <v xml:space="preserve"> </v>
      </c>
    </row>
    <row r="275" spans="1:17" ht="85.5" x14ac:dyDescent="0.2">
      <c r="A275" s="21" t="s">
        <v>351</v>
      </c>
      <c r="B275" s="21" t="s">
        <v>355</v>
      </c>
      <c r="C275" s="22" t="s">
        <v>2560</v>
      </c>
      <c r="D275" s="22" t="s">
        <v>2147</v>
      </c>
      <c r="E275" s="23"/>
      <c r="F275" s="23"/>
      <c r="G275" s="23"/>
      <c r="H275" s="11" t="s">
        <v>2149</v>
      </c>
      <c r="I275" s="13" t="s">
        <v>1</v>
      </c>
      <c r="J275" s="12" t="s">
        <v>2580</v>
      </c>
      <c r="K275" s="12" t="s">
        <v>3948</v>
      </c>
      <c r="L275" s="11" t="s">
        <v>45</v>
      </c>
      <c r="M275" s="16">
        <v>200.74</v>
      </c>
      <c r="N275" s="16">
        <v>190.71</v>
      </c>
      <c r="O275" s="17">
        <v>45292</v>
      </c>
      <c r="P275" s="15" t="s">
        <v>2008</v>
      </c>
      <c r="Q275" s="25" t="str">
        <f t="shared" si="6"/>
        <v>14.10.70.00.1</v>
      </c>
    </row>
    <row r="276" spans="1:17" ht="114" x14ac:dyDescent="0.2">
      <c r="A276" s="21" t="s">
        <v>351</v>
      </c>
      <c r="B276" s="21" t="s">
        <v>355</v>
      </c>
      <c r="C276" s="22" t="s">
        <v>2560</v>
      </c>
      <c r="D276" s="22" t="s">
        <v>2147</v>
      </c>
      <c r="E276" s="23"/>
      <c r="F276" s="23"/>
      <c r="G276" s="23"/>
      <c r="H276" s="11" t="s">
        <v>2150</v>
      </c>
      <c r="I276" s="13" t="s">
        <v>1</v>
      </c>
      <c r="J276" s="12" t="s">
        <v>2581</v>
      </c>
      <c r="K276" s="12" t="s">
        <v>3949</v>
      </c>
      <c r="L276" s="11" t="s">
        <v>45</v>
      </c>
      <c r="M276" s="16">
        <v>301.11</v>
      </c>
      <c r="N276" s="16">
        <v>286.06</v>
      </c>
      <c r="O276" s="17">
        <v>45292</v>
      </c>
      <c r="P276" s="15" t="s">
        <v>2008</v>
      </c>
      <c r="Q276" s="25" t="str">
        <f t="shared" si="6"/>
        <v>14.10.70.01.1</v>
      </c>
    </row>
    <row r="277" spans="1:17" ht="409.5" x14ac:dyDescent="0.2">
      <c r="A277" s="21" t="s">
        <v>351</v>
      </c>
      <c r="B277" s="21" t="s">
        <v>356</v>
      </c>
      <c r="C277" s="22" t="s">
        <v>2560</v>
      </c>
      <c r="D277" s="22" t="s">
        <v>2560</v>
      </c>
      <c r="E277" s="23"/>
      <c r="F277" s="23"/>
      <c r="G277" s="23"/>
      <c r="H277" s="19" t="s">
        <v>2560</v>
      </c>
      <c r="I277" s="13" t="s">
        <v>1</v>
      </c>
      <c r="J277" s="12" t="s">
        <v>3562</v>
      </c>
      <c r="K277" s="12" t="s">
        <v>4136</v>
      </c>
      <c r="L277" s="11"/>
      <c r="M277" s="16"/>
      <c r="N277" s="16" t="s">
        <v>1931</v>
      </c>
      <c r="O277" s="17"/>
      <c r="P277" s="15"/>
      <c r="Q277" s="25" t="str">
        <f t="shared" si="6"/>
        <v xml:space="preserve"> </v>
      </c>
    </row>
    <row r="278" spans="1:17" ht="57" x14ac:dyDescent="0.2">
      <c r="A278" s="21" t="s">
        <v>351</v>
      </c>
      <c r="B278" s="21" t="s">
        <v>356</v>
      </c>
      <c r="C278" s="22" t="s">
        <v>2560</v>
      </c>
      <c r="D278" s="22" t="s">
        <v>2560</v>
      </c>
      <c r="E278" s="23"/>
      <c r="F278" s="23"/>
      <c r="G278" s="23"/>
      <c r="H278" s="11" t="s">
        <v>1916</v>
      </c>
      <c r="I278" s="13" t="s">
        <v>1</v>
      </c>
      <c r="J278" s="12" t="s">
        <v>1864</v>
      </c>
      <c r="K278" s="12" t="s">
        <v>3923</v>
      </c>
      <c r="L278" s="11" t="s">
        <v>4</v>
      </c>
      <c r="M278" s="16">
        <v>732.71</v>
      </c>
      <c r="N278" s="16">
        <v>732.71</v>
      </c>
      <c r="O278" s="17">
        <v>45292</v>
      </c>
      <c r="P278" s="15" t="s">
        <v>2008</v>
      </c>
      <c r="Q278" s="25" t="str">
        <f t="shared" si="6"/>
        <v>14.11.00.01.1</v>
      </c>
    </row>
    <row r="279" spans="1:17" ht="57" x14ac:dyDescent="0.2">
      <c r="A279" s="21" t="s">
        <v>351</v>
      </c>
      <c r="B279" s="21" t="s">
        <v>356</v>
      </c>
      <c r="C279" s="22" t="s">
        <v>2560</v>
      </c>
      <c r="D279" s="22" t="s">
        <v>2560</v>
      </c>
      <c r="E279" s="23"/>
      <c r="F279" s="23"/>
      <c r="G279" s="23"/>
      <c r="H279" s="11" t="s">
        <v>49</v>
      </c>
      <c r="I279" s="13" t="s">
        <v>1</v>
      </c>
      <c r="J279" s="12" t="s">
        <v>1917</v>
      </c>
      <c r="K279" s="12" t="s">
        <v>3924</v>
      </c>
      <c r="L279" s="11" t="s">
        <v>4</v>
      </c>
      <c r="M279" s="16" t="s">
        <v>3992</v>
      </c>
      <c r="N279" s="16" t="s">
        <v>3993</v>
      </c>
      <c r="O279" s="17">
        <v>45292</v>
      </c>
      <c r="P279" s="15" t="s">
        <v>2008</v>
      </c>
      <c r="Q279" s="25" t="str">
        <f t="shared" si="6"/>
        <v>14.11.02.00.1</v>
      </c>
    </row>
    <row r="280" spans="1:17" ht="42.75" x14ac:dyDescent="0.2">
      <c r="A280" s="21" t="s">
        <v>351</v>
      </c>
      <c r="B280" s="21" t="s">
        <v>356</v>
      </c>
      <c r="C280" s="22" t="s">
        <v>2560</v>
      </c>
      <c r="D280" s="22" t="s">
        <v>2560</v>
      </c>
      <c r="E280" s="23"/>
      <c r="F280" s="23"/>
      <c r="G280" s="23"/>
      <c r="H280" s="11" t="s">
        <v>50</v>
      </c>
      <c r="I280" s="13" t="s">
        <v>1</v>
      </c>
      <c r="J280" s="12" t="s">
        <v>3467</v>
      </c>
      <c r="K280" s="12"/>
      <c r="L280" s="12" t="s">
        <v>894</v>
      </c>
      <c r="M280" s="16">
        <v>1.5</v>
      </c>
      <c r="N280" s="16">
        <v>1.43</v>
      </c>
      <c r="O280" s="17">
        <v>45292</v>
      </c>
      <c r="P280" s="15" t="s">
        <v>2008</v>
      </c>
      <c r="Q280" s="25" t="str">
        <f t="shared" si="6"/>
        <v>14.11.02.00.2</v>
      </c>
    </row>
    <row r="281" spans="1:17" ht="71.25" x14ac:dyDescent="0.2">
      <c r="A281" s="21" t="s">
        <v>351</v>
      </c>
      <c r="B281" s="21" t="s">
        <v>356</v>
      </c>
      <c r="C281" s="22" t="s">
        <v>2560</v>
      </c>
      <c r="D281" s="22" t="s">
        <v>2560</v>
      </c>
      <c r="E281" s="23"/>
      <c r="F281" s="23"/>
      <c r="G281" s="23"/>
      <c r="H281" s="11" t="s">
        <v>2013</v>
      </c>
      <c r="I281" s="13" t="s">
        <v>1</v>
      </c>
      <c r="J281" s="12" t="s">
        <v>4350</v>
      </c>
      <c r="K281" s="12" t="s">
        <v>3951</v>
      </c>
      <c r="L281" s="12" t="s">
        <v>3531</v>
      </c>
      <c r="M281" s="16">
        <v>526.95000000000005</v>
      </c>
      <c r="N281" s="16">
        <v>500.6</v>
      </c>
      <c r="O281" s="17">
        <v>45292</v>
      </c>
      <c r="P281" s="15" t="s">
        <v>2008</v>
      </c>
      <c r="Q281" s="25" t="str">
        <f t="shared" si="6"/>
        <v>14.11.02.01.1</v>
      </c>
    </row>
    <row r="282" spans="1:17" ht="28.5" x14ac:dyDescent="0.2">
      <c r="A282" s="21" t="s">
        <v>351</v>
      </c>
      <c r="B282" s="21" t="s">
        <v>356</v>
      </c>
      <c r="C282" s="22" t="s">
        <v>2560</v>
      </c>
      <c r="D282" s="22" t="s">
        <v>2560</v>
      </c>
      <c r="E282" s="23"/>
      <c r="F282" s="23"/>
      <c r="G282" s="23"/>
      <c r="H282" s="11" t="s">
        <v>51</v>
      </c>
      <c r="I282" s="13" t="s">
        <v>1</v>
      </c>
      <c r="J282" s="12" t="s">
        <v>1865</v>
      </c>
      <c r="K282" s="11"/>
      <c r="L282" s="12" t="s">
        <v>52</v>
      </c>
      <c r="M282" s="16">
        <v>135.5</v>
      </c>
      <c r="N282" s="16">
        <v>128.72999999999999</v>
      </c>
      <c r="O282" s="17">
        <v>45292</v>
      </c>
      <c r="P282" s="15" t="s">
        <v>2008</v>
      </c>
      <c r="Q282" s="25" t="str">
        <f t="shared" si="6"/>
        <v>14.11.02.90.1</v>
      </c>
    </row>
    <row r="283" spans="1:17" ht="57" x14ac:dyDescent="0.2">
      <c r="A283" s="21" t="s">
        <v>351</v>
      </c>
      <c r="B283" s="21" t="s">
        <v>356</v>
      </c>
      <c r="C283" s="22" t="s">
        <v>2560</v>
      </c>
      <c r="D283" s="22" t="s">
        <v>2560</v>
      </c>
      <c r="E283" s="23"/>
      <c r="F283" s="23"/>
      <c r="G283" s="23"/>
      <c r="H283" s="11" t="s">
        <v>1918</v>
      </c>
      <c r="I283" s="13" t="s">
        <v>1</v>
      </c>
      <c r="J283" s="12" t="s">
        <v>3491</v>
      </c>
      <c r="K283" s="11"/>
      <c r="L283" s="12" t="s">
        <v>894</v>
      </c>
      <c r="M283" s="16">
        <v>7.7</v>
      </c>
      <c r="N283" s="16">
        <v>7.32</v>
      </c>
      <c r="O283" s="17">
        <v>45292</v>
      </c>
      <c r="P283" s="15" t="s">
        <v>2008</v>
      </c>
      <c r="Q283" s="25" t="str">
        <f t="shared" si="6"/>
        <v>14.11.03.00.2</v>
      </c>
    </row>
    <row r="284" spans="1:17" ht="57" x14ac:dyDescent="0.2">
      <c r="A284" s="21" t="s">
        <v>351</v>
      </c>
      <c r="B284" s="21" t="s">
        <v>356</v>
      </c>
      <c r="C284" s="22" t="s">
        <v>2560</v>
      </c>
      <c r="D284" s="22" t="s">
        <v>2560</v>
      </c>
      <c r="E284" s="23"/>
      <c r="F284" s="23"/>
      <c r="G284" s="23"/>
      <c r="H284" s="11" t="s">
        <v>1919</v>
      </c>
      <c r="I284" s="13" t="s">
        <v>1</v>
      </c>
      <c r="J284" s="12" t="s">
        <v>3492</v>
      </c>
      <c r="K284" s="11"/>
      <c r="L284" s="12" t="s">
        <v>894</v>
      </c>
      <c r="M284" s="16">
        <v>4.04</v>
      </c>
      <c r="N284" s="16">
        <v>3.84</v>
      </c>
      <c r="O284" s="17">
        <v>45292</v>
      </c>
      <c r="P284" s="15" t="s">
        <v>2008</v>
      </c>
      <c r="Q284" s="25" t="str">
        <f t="shared" si="6"/>
        <v>14.11.04.00.2</v>
      </c>
    </row>
    <row r="285" spans="1:17" ht="128.25" x14ac:dyDescent="0.2">
      <c r="A285" s="21" t="s">
        <v>351</v>
      </c>
      <c r="B285" s="21" t="s">
        <v>356</v>
      </c>
      <c r="C285" s="22" t="s">
        <v>2560</v>
      </c>
      <c r="D285" s="22" t="s">
        <v>2560</v>
      </c>
      <c r="E285" s="23"/>
      <c r="F285" s="23"/>
      <c r="G285" s="23"/>
      <c r="H285" s="11" t="s">
        <v>1920</v>
      </c>
      <c r="I285" s="13" t="s">
        <v>1</v>
      </c>
      <c r="J285" s="12" t="s">
        <v>2617</v>
      </c>
      <c r="K285" s="12" t="s">
        <v>4853</v>
      </c>
      <c r="L285" s="12" t="s">
        <v>33</v>
      </c>
      <c r="M285" s="16">
        <v>381.41</v>
      </c>
      <c r="N285" s="16">
        <v>343.27</v>
      </c>
      <c r="O285" s="17">
        <v>45839</v>
      </c>
      <c r="P285" s="15" t="s">
        <v>317</v>
      </c>
      <c r="Q285" s="25" t="str">
        <f t="shared" si="6"/>
        <v>14.11.05.00.1</v>
      </c>
    </row>
    <row r="286" spans="1:17" ht="99.75" x14ac:dyDescent="0.2">
      <c r="A286" s="21" t="s">
        <v>351</v>
      </c>
      <c r="B286" s="21" t="s">
        <v>356</v>
      </c>
      <c r="C286" s="22" t="s">
        <v>2560</v>
      </c>
      <c r="D286" s="22" t="s">
        <v>2560</v>
      </c>
      <c r="E286" s="23"/>
      <c r="F286" s="23"/>
      <c r="G286" s="23"/>
      <c r="H286" s="11" t="s">
        <v>1921</v>
      </c>
      <c r="I286" s="13" t="s">
        <v>1</v>
      </c>
      <c r="J286" s="12" t="s">
        <v>4351</v>
      </c>
      <c r="K286" s="12" t="s">
        <v>3950</v>
      </c>
      <c r="L286" s="12" t="s">
        <v>3531</v>
      </c>
      <c r="M286" s="16">
        <v>526.95000000000005</v>
      </c>
      <c r="N286" s="16">
        <v>500.6</v>
      </c>
      <c r="O286" s="17">
        <v>45292</v>
      </c>
      <c r="P286" s="15" t="s">
        <v>2008</v>
      </c>
      <c r="Q286" s="25" t="str">
        <f t="shared" si="6"/>
        <v>14.11.06.00.1</v>
      </c>
    </row>
    <row r="287" spans="1:17" ht="344.25" x14ac:dyDescent="0.2">
      <c r="A287" s="21" t="s">
        <v>351</v>
      </c>
      <c r="B287" s="21" t="s">
        <v>357</v>
      </c>
      <c r="C287" s="22" t="s">
        <v>2560</v>
      </c>
      <c r="D287" s="22" t="s">
        <v>2560</v>
      </c>
      <c r="E287" s="23"/>
      <c r="F287" s="23"/>
      <c r="G287" s="23"/>
      <c r="H287" s="19" t="s">
        <v>2560</v>
      </c>
      <c r="I287" s="13" t="s">
        <v>1</v>
      </c>
      <c r="J287" s="26" t="s">
        <v>4352</v>
      </c>
      <c r="K287" s="12" t="s">
        <v>3468</v>
      </c>
      <c r="L287" s="12"/>
      <c r="M287" s="16"/>
      <c r="N287" s="16" t="s">
        <v>1931</v>
      </c>
      <c r="O287" s="17"/>
      <c r="P287" s="15"/>
      <c r="Q287" s="25" t="str">
        <f t="shared" si="6"/>
        <v xml:space="preserve"> </v>
      </c>
    </row>
    <row r="288" spans="1:17" ht="71.25" x14ac:dyDescent="0.2">
      <c r="A288" s="21" t="s">
        <v>351</v>
      </c>
      <c r="B288" s="21" t="s">
        <v>357</v>
      </c>
      <c r="C288" s="22" t="s">
        <v>2560</v>
      </c>
      <c r="D288" s="22" t="s">
        <v>2560</v>
      </c>
      <c r="E288" s="23"/>
      <c r="F288" s="23"/>
      <c r="G288" s="23"/>
      <c r="H288" s="11" t="s">
        <v>53</v>
      </c>
      <c r="I288" s="13" t="s">
        <v>1</v>
      </c>
      <c r="J288" s="12" t="s">
        <v>3469</v>
      </c>
      <c r="K288" s="12"/>
      <c r="L288" s="12" t="s">
        <v>894</v>
      </c>
      <c r="M288" s="16">
        <v>6.61</v>
      </c>
      <c r="N288" s="16">
        <v>6.28</v>
      </c>
      <c r="O288" s="17">
        <v>45292</v>
      </c>
      <c r="P288" s="15" t="s">
        <v>2008</v>
      </c>
      <c r="Q288" s="25" t="str">
        <f t="shared" si="6"/>
        <v>14.12.02.00.2</v>
      </c>
    </row>
    <row r="289" spans="1:17" ht="185.25" x14ac:dyDescent="0.2">
      <c r="A289" s="21" t="s">
        <v>351</v>
      </c>
      <c r="B289" s="21" t="s">
        <v>357</v>
      </c>
      <c r="C289" s="22" t="s">
        <v>2560</v>
      </c>
      <c r="D289" s="22" t="s">
        <v>2560</v>
      </c>
      <c r="E289" s="23"/>
      <c r="F289" s="23"/>
      <c r="G289" s="23"/>
      <c r="H289" s="11" t="s">
        <v>2014</v>
      </c>
      <c r="I289" s="13" t="s">
        <v>1</v>
      </c>
      <c r="J289" s="12" t="s">
        <v>4854</v>
      </c>
      <c r="K289" s="12"/>
      <c r="L289" s="11" t="s">
        <v>33</v>
      </c>
      <c r="M289" s="16">
        <v>451.67</v>
      </c>
      <c r="N289" s="16">
        <v>406.5</v>
      </c>
      <c r="O289" s="17">
        <v>45839</v>
      </c>
      <c r="P289" s="15" t="s">
        <v>317</v>
      </c>
      <c r="Q289" s="25" t="str">
        <f t="shared" si="6"/>
        <v>14.12.02.05.1</v>
      </c>
    </row>
    <row r="290" spans="1:17" ht="85.5" x14ac:dyDescent="0.2">
      <c r="A290" s="21" t="s">
        <v>351</v>
      </c>
      <c r="B290" s="21" t="s">
        <v>357</v>
      </c>
      <c r="C290" s="22" t="s">
        <v>2560</v>
      </c>
      <c r="D290" s="22" t="s">
        <v>2560</v>
      </c>
      <c r="E290" s="23"/>
      <c r="F290" s="23"/>
      <c r="G290" s="23"/>
      <c r="H290" s="11" t="s">
        <v>54</v>
      </c>
      <c r="I290" s="13" t="s">
        <v>1</v>
      </c>
      <c r="J290" s="12" t="s">
        <v>3470</v>
      </c>
      <c r="K290" s="11"/>
      <c r="L290" s="12" t="s">
        <v>894</v>
      </c>
      <c r="M290" s="16">
        <v>22.06</v>
      </c>
      <c r="N290" s="16">
        <v>20.96</v>
      </c>
      <c r="O290" s="17">
        <v>45292</v>
      </c>
      <c r="P290" s="15" t="s">
        <v>2008</v>
      </c>
      <c r="Q290" s="25" t="str">
        <f t="shared" si="6"/>
        <v>14.12.03.00.2</v>
      </c>
    </row>
    <row r="291" spans="1:17" ht="185.25" x14ac:dyDescent="0.2">
      <c r="A291" s="21" t="s">
        <v>351</v>
      </c>
      <c r="B291" s="21" t="s">
        <v>357</v>
      </c>
      <c r="C291" s="22" t="s">
        <v>2560</v>
      </c>
      <c r="D291" s="22" t="s">
        <v>2560</v>
      </c>
      <c r="E291" s="23"/>
      <c r="F291" s="23"/>
      <c r="G291" s="23"/>
      <c r="H291" s="11" t="s">
        <v>2015</v>
      </c>
      <c r="I291" s="13" t="s">
        <v>1</v>
      </c>
      <c r="J291" s="12" t="s">
        <v>4855</v>
      </c>
      <c r="K291" s="12"/>
      <c r="L291" s="11" t="s">
        <v>33</v>
      </c>
      <c r="M291" s="16" t="s">
        <v>3994</v>
      </c>
      <c r="N291" s="16">
        <v>903.34</v>
      </c>
      <c r="O291" s="17">
        <v>45839</v>
      </c>
      <c r="P291" s="15" t="s">
        <v>317</v>
      </c>
      <c r="Q291" s="25" t="str">
        <f t="shared" si="6"/>
        <v>14.12.03.05.1</v>
      </c>
    </row>
    <row r="292" spans="1:17" ht="185.25" x14ac:dyDescent="0.2">
      <c r="A292" s="21" t="s">
        <v>351</v>
      </c>
      <c r="B292" s="21" t="s">
        <v>357</v>
      </c>
      <c r="C292" s="22" t="s">
        <v>2560</v>
      </c>
      <c r="D292" s="22" t="s">
        <v>2560</v>
      </c>
      <c r="E292" s="23"/>
      <c r="F292" s="23"/>
      <c r="G292" s="23"/>
      <c r="H292" s="11" t="s">
        <v>2017</v>
      </c>
      <c r="I292" s="13" t="s">
        <v>1</v>
      </c>
      <c r="J292" s="12" t="s">
        <v>4856</v>
      </c>
      <c r="K292" s="12"/>
      <c r="L292" s="11" t="s">
        <v>33</v>
      </c>
      <c r="M292" s="16" t="s">
        <v>3995</v>
      </c>
      <c r="N292" s="16" t="s">
        <v>3996</v>
      </c>
      <c r="O292" s="17">
        <v>45839</v>
      </c>
      <c r="P292" s="15" t="s">
        <v>317</v>
      </c>
      <c r="Q292" s="25" t="str">
        <f t="shared" si="6"/>
        <v>14.12.03.06.1</v>
      </c>
    </row>
    <row r="293" spans="1:17" ht="85.5" x14ac:dyDescent="0.2">
      <c r="A293" s="21" t="s">
        <v>351</v>
      </c>
      <c r="B293" s="21" t="s">
        <v>357</v>
      </c>
      <c r="C293" s="22" t="s">
        <v>2560</v>
      </c>
      <c r="D293" s="22" t="s">
        <v>2560</v>
      </c>
      <c r="E293" s="23"/>
      <c r="F293" s="23"/>
      <c r="G293" s="23"/>
      <c r="H293" s="11" t="s">
        <v>2018</v>
      </c>
      <c r="I293" s="13" t="s">
        <v>1</v>
      </c>
      <c r="J293" s="12" t="s">
        <v>3471</v>
      </c>
      <c r="K293" s="12" t="s">
        <v>3952</v>
      </c>
      <c r="L293" s="12" t="s">
        <v>2024</v>
      </c>
      <c r="M293" s="16" t="s">
        <v>3997</v>
      </c>
      <c r="N293" s="16" t="s">
        <v>3998</v>
      </c>
      <c r="O293" s="17">
        <v>45292</v>
      </c>
      <c r="P293" s="15" t="s">
        <v>2008</v>
      </c>
      <c r="Q293" s="25" t="str">
        <f t="shared" si="6"/>
        <v>14.12.04.00.1</v>
      </c>
    </row>
    <row r="294" spans="1:17" ht="114" x14ac:dyDescent="0.2">
      <c r="A294" s="21" t="s">
        <v>351</v>
      </c>
      <c r="B294" s="21" t="s">
        <v>357</v>
      </c>
      <c r="C294" s="22" t="s">
        <v>2560</v>
      </c>
      <c r="D294" s="22" t="s">
        <v>2560</v>
      </c>
      <c r="E294" s="23"/>
      <c r="F294" s="23"/>
      <c r="G294" s="23"/>
      <c r="H294" s="11" t="s">
        <v>1866</v>
      </c>
      <c r="I294" s="13" t="s">
        <v>1</v>
      </c>
      <c r="J294" s="12" t="s">
        <v>1867</v>
      </c>
      <c r="K294" s="12" t="s">
        <v>3953</v>
      </c>
      <c r="L294" s="11" t="s">
        <v>4</v>
      </c>
      <c r="M294" s="16">
        <v>294.74</v>
      </c>
      <c r="N294" s="16">
        <v>265.27</v>
      </c>
      <c r="O294" s="17">
        <v>45292</v>
      </c>
      <c r="P294" s="15" t="s">
        <v>2008</v>
      </c>
      <c r="Q294" s="25" t="str">
        <f t="shared" si="6"/>
        <v>14.12.05.00.1</v>
      </c>
    </row>
    <row r="295" spans="1:17" ht="128.25" x14ac:dyDescent="0.2">
      <c r="A295" s="21" t="s">
        <v>351</v>
      </c>
      <c r="B295" s="21" t="s">
        <v>357</v>
      </c>
      <c r="C295" s="22" t="s">
        <v>2560</v>
      </c>
      <c r="D295" s="22" t="s">
        <v>2560</v>
      </c>
      <c r="E295" s="23"/>
      <c r="F295" s="23"/>
      <c r="G295" s="23"/>
      <c r="H295" s="11" t="s">
        <v>1868</v>
      </c>
      <c r="I295" s="13" t="s">
        <v>1</v>
      </c>
      <c r="J295" s="12" t="s">
        <v>1869</v>
      </c>
      <c r="K295" s="12" t="s">
        <v>1953</v>
      </c>
      <c r="L295" s="11" t="s">
        <v>4</v>
      </c>
      <c r="M295" s="16">
        <v>785.91</v>
      </c>
      <c r="N295" s="16">
        <v>707.32</v>
      </c>
      <c r="O295" s="17">
        <v>45292</v>
      </c>
      <c r="P295" s="15" t="s">
        <v>2008</v>
      </c>
      <c r="Q295" s="25" t="str">
        <f t="shared" si="6"/>
        <v>14.12.06.00.1</v>
      </c>
    </row>
    <row r="296" spans="1:17" ht="128.25" x14ac:dyDescent="0.2">
      <c r="A296" s="21" t="s">
        <v>351</v>
      </c>
      <c r="B296" s="21" t="s">
        <v>357</v>
      </c>
      <c r="C296" s="22" t="s">
        <v>2560</v>
      </c>
      <c r="D296" s="22" t="s">
        <v>2560</v>
      </c>
      <c r="E296" s="23"/>
      <c r="F296" s="23"/>
      <c r="G296" s="23"/>
      <c r="H296" s="11" t="s">
        <v>1870</v>
      </c>
      <c r="I296" s="13" t="s">
        <v>1</v>
      </c>
      <c r="J296" s="12" t="s">
        <v>1871</v>
      </c>
      <c r="K296" s="12" t="s">
        <v>3925</v>
      </c>
      <c r="L296" s="11" t="s">
        <v>44</v>
      </c>
      <c r="M296" s="16">
        <v>0.8</v>
      </c>
      <c r="N296" s="16">
        <v>0.72000000000000008</v>
      </c>
      <c r="O296" s="17">
        <v>44470</v>
      </c>
      <c r="P296" s="15" t="s">
        <v>1986</v>
      </c>
      <c r="Q296" s="25" t="str">
        <f t="shared" si="6"/>
        <v>14.12.06.00.2</v>
      </c>
    </row>
    <row r="297" spans="1:17" x14ac:dyDescent="0.2">
      <c r="A297" s="21" t="s">
        <v>360</v>
      </c>
      <c r="B297" s="58" t="s">
        <v>2560</v>
      </c>
      <c r="C297" s="22" t="s">
        <v>2560</v>
      </c>
      <c r="D297" s="22" t="s">
        <v>2560</v>
      </c>
      <c r="E297" s="23"/>
      <c r="F297" s="23"/>
      <c r="G297" s="23"/>
      <c r="H297" s="19" t="s">
        <v>2560</v>
      </c>
      <c r="I297" s="13"/>
      <c r="J297" s="19" t="s">
        <v>358</v>
      </c>
      <c r="K297" s="11"/>
      <c r="L297" s="11"/>
      <c r="M297" s="16"/>
      <c r="N297" s="16" t="s">
        <v>1931</v>
      </c>
      <c r="O297" s="15"/>
      <c r="P297" s="15"/>
      <c r="Q297" s="25" t="str">
        <f t="shared" si="6"/>
        <v xml:space="preserve"> </v>
      </c>
    </row>
    <row r="298" spans="1:17" ht="171.75" x14ac:dyDescent="0.2">
      <c r="A298" s="21" t="s">
        <v>360</v>
      </c>
      <c r="B298" s="21" t="s">
        <v>359</v>
      </c>
      <c r="C298" s="22" t="s">
        <v>2560</v>
      </c>
      <c r="D298" s="22" t="s">
        <v>2560</v>
      </c>
      <c r="E298" s="23"/>
      <c r="F298" s="23"/>
      <c r="G298" s="23"/>
      <c r="H298" s="19" t="s">
        <v>2560</v>
      </c>
      <c r="I298" s="13" t="s">
        <v>1</v>
      </c>
      <c r="J298" s="12" t="s">
        <v>4353</v>
      </c>
      <c r="K298" s="12" t="s">
        <v>4354</v>
      </c>
      <c r="L298" s="11"/>
      <c r="M298" s="16"/>
      <c r="N298" s="16" t="s">
        <v>1931</v>
      </c>
      <c r="O298" s="15"/>
      <c r="P298" s="15"/>
      <c r="Q298" s="25" t="str">
        <f t="shared" si="6"/>
        <v xml:space="preserve"> </v>
      </c>
    </row>
    <row r="299" spans="1:17" ht="28.5" x14ac:dyDescent="0.2">
      <c r="A299" s="21" t="s">
        <v>360</v>
      </c>
      <c r="B299" s="21" t="s">
        <v>359</v>
      </c>
      <c r="C299" s="22" t="s">
        <v>2560</v>
      </c>
      <c r="D299" s="22" t="s">
        <v>2560</v>
      </c>
      <c r="E299" s="23"/>
      <c r="F299" s="23"/>
      <c r="G299" s="23"/>
      <c r="H299" s="11" t="s">
        <v>55</v>
      </c>
      <c r="I299" s="13" t="s">
        <v>1</v>
      </c>
      <c r="J299" s="12" t="s">
        <v>1378</v>
      </c>
      <c r="K299" s="12"/>
      <c r="L299" s="11" t="s">
        <v>56</v>
      </c>
      <c r="M299" s="16">
        <v>544.01</v>
      </c>
      <c r="N299" s="16">
        <v>408.01</v>
      </c>
      <c r="O299" s="17">
        <v>45292</v>
      </c>
      <c r="P299" s="15" t="s">
        <v>2008</v>
      </c>
      <c r="Q299" s="25" t="str">
        <f t="shared" si="6"/>
        <v>15.01.01.00.1</v>
      </c>
    </row>
    <row r="300" spans="1:17" x14ac:dyDescent="0.2">
      <c r="A300" s="21" t="s">
        <v>360</v>
      </c>
      <c r="B300" s="21" t="s">
        <v>359</v>
      </c>
      <c r="C300" s="22" t="s">
        <v>2560</v>
      </c>
      <c r="D300" s="22" t="s">
        <v>2560</v>
      </c>
      <c r="E300" s="23"/>
      <c r="F300" s="23"/>
      <c r="G300" s="23"/>
      <c r="H300" s="11" t="s">
        <v>57</v>
      </c>
      <c r="I300" s="13" t="s">
        <v>1</v>
      </c>
      <c r="J300" s="12" t="s">
        <v>1379</v>
      </c>
      <c r="K300" s="12"/>
      <c r="L300" s="11" t="s">
        <v>56</v>
      </c>
      <c r="M300" s="16" t="s">
        <v>3999</v>
      </c>
      <c r="N300" s="16">
        <v>834.09</v>
      </c>
      <c r="O300" s="17">
        <v>45292</v>
      </c>
      <c r="P300" s="15" t="s">
        <v>2008</v>
      </c>
      <c r="Q300" s="25" t="str">
        <f t="shared" si="6"/>
        <v>15.01.02.00.1</v>
      </c>
    </row>
    <row r="301" spans="1:17" ht="185.25" x14ac:dyDescent="0.2">
      <c r="A301" s="21" t="s">
        <v>360</v>
      </c>
      <c r="B301" s="21" t="s">
        <v>359</v>
      </c>
      <c r="C301" s="22" t="s">
        <v>2560</v>
      </c>
      <c r="D301" s="22" t="s">
        <v>2560</v>
      </c>
      <c r="E301" s="23"/>
      <c r="F301" s="23"/>
      <c r="G301" s="23"/>
      <c r="H301" s="11" t="s">
        <v>58</v>
      </c>
      <c r="I301" s="13" t="s">
        <v>1</v>
      </c>
      <c r="J301" s="12" t="s">
        <v>4857</v>
      </c>
      <c r="K301" s="12"/>
      <c r="L301" s="11" t="s">
        <v>56</v>
      </c>
      <c r="M301" s="16" t="s">
        <v>4000</v>
      </c>
      <c r="N301" s="16" t="s">
        <v>4001</v>
      </c>
      <c r="O301" s="17">
        <v>45839</v>
      </c>
      <c r="P301" s="15" t="s">
        <v>317</v>
      </c>
      <c r="Q301" s="25" t="str">
        <f t="shared" si="6"/>
        <v>15.01.03.00.1</v>
      </c>
    </row>
    <row r="302" spans="1:17" x14ac:dyDescent="0.2">
      <c r="A302" s="21" t="s">
        <v>360</v>
      </c>
      <c r="B302" s="21" t="s">
        <v>359</v>
      </c>
      <c r="C302" s="22" t="s">
        <v>1380</v>
      </c>
      <c r="D302" s="22" t="s">
        <v>2560</v>
      </c>
      <c r="E302" s="23"/>
      <c r="F302" s="23"/>
      <c r="G302" s="23"/>
      <c r="H302" s="19" t="s">
        <v>2560</v>
      </c>
      <c r="I302" s="13"/>
      <c r="J302" s="26" t="s">
        <v>375</v>
      </c>
      <c r="K302" s="12"/>
      <c r="L302" s="11"/>
      <c r="M302" s="16"/>
      <c r="N302" s="16" t="s">
        <v>1931</v>
      </c>
      <c r="O302" s="17"/>
      <c r="P302" s="15"/>
      <c r="Q302" s="25" t="str">
        <f t="shared" si="6"/>
        <v xml:space="preserve"> </v>
      </c>
    </row>
    <row r="303" spans="1:17" ht="28.5" x14ac:dyDescent="0.2">
      <c r="A303" s="21" t="s">
        <v>360</v>
      </c>
      <c r="B303" s="21" t="s">
        <v>359</v>
      </c>
      <c r="C303" s="22" t="s">
        <v>1380</v>
      </c>
      <c r="D303" s="22" t="s">
        <v>2560</v>
      </c>
      <c r="E303" s="23"/>
      <c r="F303" s="23"/>
      <c r="G303" s="23"/>
      <c r="H303" s="11" t="s">
        <v>1381</v>
      </c>
      <c r="I303" s="13" t="s">
        <v>1</v>
      </c>
      <c r="J303" s="12" t="s">
        <v>1382</v>
      </c>
      <c r="K303" s="12" t="s">
        <v>3885</v>
      </c>
      <c r="L303" s="11" t="s">
        <v>56</v>
      </c>
      <c r="M303" s="16">
        <v>105.39</v>
      </c>
      <c r="N303" s="16">
        <v>94.85</v>
      </c>
      <c r="O303" s="17">
        <v>45292</v>
      </c>
      <c r="P303" s="15" t="s">
        <v>2008</v>
      </c>
      <c r="Q303" s="25" t="str">
        <f t="shared" si="6"/>
        <v>15.01.04.00.1</v>
      </c>
    </row>
    <row r="304" spans="1:17" x14ac:dyDescent="0.2">
      <c r="A304" s="21" t="s">
        <v>360</v>
      </c>
      <c r="B304" s="21" t="s">
        <v>361</v>
      </c>
      <c r="C304" s="22" t="s">
        <v>2560</v>
      </c>
      <c r="D304" s="22" t="s">
        <v>2560</v>
      </c>
      <c r="E304" s="23"/>
      <c r="F304" s="23"/>
      <c r="G304" s="23"/>
      <c r="H304" s="19" t="s">
        <v>2560</v>
      </c>
      <c r="I304" s="13"/>
      <c r="J304" s="19" t="s">
        <v>362</v>
      </c>
      <c r="K304" s="11"/>
      <c r="L304" s="11"/>
      <c r="M304" s="16"/>
      <c r="N304" s="16" t="s">
        <v>1931</v>
      </c>
      <c r="O304" s="15"/>
      <c r="P304" s="15"/>
      <c r="Q304" s="25" t="str">
        <f t="shared" si="6"/>
        <v xml:space="preserve"> </v>
      </c>
    </row>
    <row r="305" spans="1:17" ht="57" x14ac:dyDescent="0.2">
      <c r="A305" s="21" t="s">
        <v>360</v>
      </c>
      <c r="B305" s="21" t="s">
        <v>361</v>
      </c>
      <c r="C305" s="22" t="s">
        <v>2560</v>
      </c>
      <c r="D305" s="22" t="s">
        <v>2560</v>
      </c>
      <c r="E305" s="23"/>
      <c r="F305" s="23"/>
      <c r="G305" s="23"/>
      <c r="H305" s="11" t="s">
        <v>59</v>
      </c>
      <c r="I305" s="13"/>
      <c r="J305" s="12" t="s">
        <v>1508</v>
      </c>
      <c r="K305" s="12"/>
      <c r="L305" s="11" t="s">
        <v>4</v>
      </c>
      <c r="M305" s="16">
        <v>0.95</v>
      </c>
      <c r="N305" s="16">
        <v>0.86</v>
      </c>
      <c r="O305" s="17">
        <v>44470</v>
      </c>
      <c r="P305" s="15" t="s">
        <v>1985</v>
      </c>
      <c r="Q305" s="25" t="str">
        <f t="shared" si="6"/>
        <v>15.10.01.00.1</v>
      </c>
    </row>
    <row r="306" spans="1:17" ht="57" x14ac:dyDescent="0.2">
      <c r="A306" s="21" t="s">
        <v>360</v>
      </c>
      <c r="B306" s="21" t="s">
        <v>361</v>
      </c>
      <c r="C306" s="22" t="s">
        <v>2560</v>
      </c>
      <c r="D306" s="22" t="s">
        <v>2560</v>
      </c>
      <c r="E306" s="23"/>
      <c r="F306" s="23"/>
      <c r="G306" s="23"/>
      <c r="H306" s="11" t="s">
        <v>60</v>
      </c>
      <c r="I306" s="13"/>
      <c r="J306" s="12" t="s">
        <v>1509</v>
      </c>
      <c r="K306" s="12"/>
      <c r="L306" s="11" t="s">
        <v>4</v>
      </c>
      <c r="M306" s="16">
        <v>2.2599999999999998</v>
      </c>
      <c r="N306" s="16">
        <v>2.04</v>
      </c>
      <c r="O306" s="17">
        <v>45292</v>
      </c>
      <c r="P306" s="15" t="s">
        <v>2008</v>
      </c>
      <c r="Q306" s="25" t="str">
        <f t="shared" si="6"/>
        <v>15.10.01.01.1</v>
      </c>
    </row>
    <row r="307" spans="1:17" ht="42.75" x14ac:dyDescent="0.2">
      <c r="A307" s="21" t="s">
        <v>360</v>
      </c>
      <c r="B307" s="21" t="s">
        <v>361</v>
      </c>
      <c r="C307" s="22" t="s">
        <v>2560</v>
      </c>
      <c r="D307" s="22" t="s">
        <v>2560</v>
      </c>
      <c r="E307" s="23"/>
      <c r="F307" s="23"/>
      <c r="G307" s="23"/>
      <c r="H307" s="11" t="s">
        <v>61</v>
      </c>
      <c r="I307" s="13"/>
      <c r="J307" s="12" t="s">
        <v>1383</v>
      </c>
      <c r="K307" s="12"/>
      <c r="L307" s="11" t="s">
        <v>4</v>
      </c>
      <c r="M307" s="16">
        <v>3.66</v>
      </c>
      <c r="N307" s="16">
        <v>3.3</v>
      </c>
      <c r="O307" s="17">
        <v>45292</v>
      </c>
      <c r="P307" s="15" t="s">
        <v>2008</v>
      </c>
      <c r="Q307" s="25" t="str">
        <f t="shared" si="6"/>
        <v>15.10.02.00.1</v>
      </c>
    </row>
    <row r="308" spans="1:17" ht="57" x14ac:dyDescent="0.2">
      <c r="A308" s="21" t="s">
        <v>360</v>
      </c>
      <c r="B308" s="21" t="s">
        <v>361</v>
      </c>
      <c r="C308" s="22" t="s">
        <v>2560</v>
      </c>
      <c r="D308" s="22" t="s">
        <v>2560</v>
      </c>
      <c r="E308" s="23"/>
      <c r="F308" s="23"/>
      <c r="G308" s="23"/>
      <c r="H308" s="11" t="s">
        <v>1665</v>
      </c>
      <c r="I308" s="13"/>
      <c r="J308" s="12" t="s">
        <v>1384</v>
      </c>
      <c r="K308" s="12"/>
      <c r="L308" s="11" t="s">
        <v>4</v>
      </c>
      <c r="M308" s="16">
        <v>5.57</v>
      </c>
      <c r="N308" s="16">
        <v>5.0199999999999996</v>
      </c>
      <c r="O308" s="17">
        <v>45292</v>
      </c>
      <c r="P308" s="15" t="s">
        <v>2008</v>
      </c>
      <c r="Q308" s="25" t="str">
        <f t="shared" si="6"/>
        <v>15.10.02.01.1</v>
      </c>
    </row>
    <row r="309" spans="1:17" ht="42.75" x14ac:dyDescent="0.2">
      <c r="A309" s="21" t="s">
        <v>360</v>
      </c>
      <c r="B309" s="21" t="s">
        <v>361</v>
      </c>
      <c r="C309" s="22" t="s">
        <v>2560</v>
      </c>
      <c r="D309" s="22" t="s">
        <v>2560</v>
      </c>
      <c r="E309" s="23"/>
      <c r="F309" s="23"/>
      <c r="G309" s="23"/>
      <c r="H309" s="11" t="s">
        <v>62</v>
      </c>
      <c r="I309" s="13"/>
      <c r="J309" s="12" t="s">
        <v>1385</v>
      </c>
      <c r="K309" s="12"/>
      <c r="L309" s="11" t="s">
        <v>4</v>
      </c>
      <c r="M309" s="16">
        <v>7.63</v>
      </c>
      <c r="N309" s="16">
        <v>6.87</v>
      </c>
      <c r="O309" s="17">
        <v>45292</v>
      </c>
      <c r="P309" s="15" t="s">
        <v>2008</v>
      </c>
      <c r="Q309" s="25" t="str">
        <f t="shared" si="6"/>
        <v>15.10.03.00.1</v>
      </c>
    </row>
    <row r="310" spans="1:17" ht="57" x14ac:dyDescent="0.2">
      <c r="A310" s="21" t="s">
        <v>360</v>
      </c>
      <c r="B310" s="21" t="s">
        <v>361</v>
      </c>
      <c r="C310" s="22" t="s">
        <v>2560</v>
      </c>
      <c r="D310" s="22" t="s">
        <v>2560</v>
      </c>
      <c r="E310" s="23"/>
      <c r="F310" s="23"/>
      <c r="G310" s="23"/>
      <c r="H310" s="11" t="s">
        <v>1386</v>
      </c>
      <c r="I310" s="13"/>
      <c r="J310" s="12" t="s">
        <v>1510</v>
      </c>
      <c r="K310" s="12"/>
      <c r="L310" s="11" t="s">
        <v>4</v>
      </c>
      <c r="M310" s="16">
        <v>5.37</v>
      </c>
      <c r="N310" s="16">
        <v>4.84</v>
      </c>
      <c r="O310" s="17">
        <v>45292</v>
      </c>
      <c r="P310" s="15" t="s">
        <v>2008</v>
      </c>
      <c r="Q310" s="25" t="str">
        <f t="shared" si="6"/>
        <v>15.10.05.00.1</v>
      </c>
    </row>
    <row r="311" spans="1:17" ht="28.5" x14ac:dyDescent="0.2">
      <c r="A311" s="21" t="s">
        <v>360</v>
      </c>
      <c r="B311" s="21" t="s">
        <v>361</v>
      </c>
      <c r="C311" s="22" t="s">
        <v>2560</v>
      </c>
      <c r="D311" s="22" t="s">
        <v>2560</v>
      </c>
      <c r="E311" s="23"/>
      <c r="F311" s="23"/>
      <c r="G311" s="23"/>
      <c r="H311" s="11" t="s">
        <v>1387</v>
      </c>
      <c r="I311" s="13"/>
      <c r="J311" s="12" t="s">
        <v>1660</v>
      </c>
      <c r="K311" s="12"/>
      <c r="L311" s="11" t="s">
        <v>4</v>
      </c>
      <c r="M311" s="16">
        <v>7.78</v>
      </c>
      <c r="N311" s="16">
        <v>7.01</v>
      </c>
      <c r="O311" s="17">
        <v>45292</v>
      </c>
      <c r="P311" s="15" t="s">
        <v>2008</v>
      </c>
      <c r="Q311" s="25" t="str">
        <f t="shared" si="6"/>
        <v>15.10.06.00.1</v>
      </c>
    </row>
    <row r="312" spans="1:17" ht="42.75" x14ac:dyDescent="0.2">
      <c r="A312" s="21" t="s">
        <v>360</v>
      </c>
      <c r="B312" s="21" t="s">
        <v>361</v>
      </c>
      <c r="C312" s="22" t="s">
        <v>2560</v>
      </c>
      <c r="D312" s="22" t="s">
        <v>2560</v>
      </c>
      <c r="E312" s="23"/>
      <c r="F312" s="23"/>
      <c r="G312" s="23"/>
      <c r="H312" s="11" t="s">
        <v>1388</v>
      </c>
      <c r="I312" s="13"/>
      <c r="J312" s="12" t="s">
        <v>1661</v>
      </c>
      <c r="K312" s="12"/>
      <c r="L312" s="11" t="s">
        <v>4</v>
      </c>
      <c r="M312" s="16">
        <v>5.22</v>
      </c>
      <c r="N312" s="16">
        <v>4.7</v>
      </c>
      <c r="O312" s="17">
        <v>45292</v>
      </c>
      <c r="P312" s="15" t="s">
        <v>2008</v>
      </c>
      <c r="Q312" s="25" t="str">
        <f t="shared" si="6"/>
        <v>15.10.07.00.1</v>
      </c>
    </row>
    <row r="313" spans="1:17" ht="42.75" x14ac:dyDescent="0.2">
      <c r="A313" s="21" t="s">
        <v>360</v>
      </c>
      <c r="B313" s="21" t="s">
        <v>363</v>
      </c>
      <c r="C313" s="22" t="s">
        <v>2560</v>
      </c>
      <c r="D313" s="22" t="s">
        <v>2560</v>
      </c>
      <c r="E313" s="23"/>
      <c r="F313" s="23"/>
      <c r="G313" s="23"/>
      <c r="H313" s="19" t="s">
        <v>2560</v>
      </c>
      <c r="I313" s="13" t="s">
        <v>1</v>
      </c>
      <c r="J313" s="19" t="s">
        <v>366</v>
      </c>
      <c r="K313" s="12" t="s">
        <v>1389</v>
      </c>
      <c r="L313" s="11"/>
      <c r="M313" s="16"/>
      <c r="N313" s="16" t="s">
        <v>1931</v>
      </c>
      <c r="O313" s="17"/>
      <c r="P313" s="15"/>
      <c r="Q313" s="25" t="str">
        <f t="shared" si="6"/>
        <v xml:space="preserve"> </v>
      </c>
    </row>
    <row r="314" spans="1:17" x14ac:dyDescent="0.2">
      <c r="A314" s="21" t="s">
        <v>360</v>
      </c>
      <c r="B314" s="21" t="s">
        <v>363</v>
      </c>
      <c r="C314" s="22" t="s">
        <v>2560</v>
      </c>
      <c r="D314" s="22" t="s">
        <v>2560</v>
      </c>
      <c r="E314" s="23"/>
      <c r="F314" s="23"/>
      <c r="G314" s="23"/>
      <c r="H314" s="11" t="s">
        <v>63</v>
      </c>
      <c r="I314" s="13" t="s">
        <v>1</v>
      </c>
      <c r="J314" s="11" t="s">
        <v>1390</v>
      </c>
      <c r="K314" s="11"/>
      <c r="L314" s="11" t="s">
        <v>4</v>
      </c>
      <c r="M314" s="16">
        <v>2.36</v>
      </c>
      <c r="N314" s="16">
        <v>2.13</v>
      </c>
      <c r="O314" s="17">
        <v>45292</v>
      </c>
      <c r="P314" s="15" t="s">
        <v>2008</v>
      </c>
      <c r="Q314" s="25" t="str">
        <f t="shared" si="6"/>
        <v>15.11.01.00.1</v>
      </c>
    </row>
    <row r="315" spans="1:17" x14ac:dyDescent="0.2">
      <c r="A315" s="21" t="s">
        <v>360</v>
      </c>
      <c r="B315" s="21" t="s">
        <v>363</v>
      </c>
      <c r="C315" s="22" t="s">
        <v>2560</v>
      </c>
      <c r="D315" s="22" t="s">
        <v>2560</v>
      </c>
      <c r="E315" s="23"/>
      <c r="F315" s="23"/>
      <c r="G315" s="23"/>
      <c r="H315" s="11" t="s">
        <v>64</v>
      </c>
      <c r="I315" s="13" t="s">
        <v>1</v>
      </c>
      <c r="J315" s="12" t="s">
        <v>1391</v>
      </c>
      <c r="K315" s="11"/>
      <c r="L315" s="11" t="s">
        <v>4</v>
      </c>
      <c r="M315" s="16">
        <v>4.62</v>
      </c>
      <c r="N315" s="16">
        <v>4.16</v>
      </c>
      <c r="O315" s="17">
        <v>45292</v>
      </c>
      <c r="P315" s="15" t="s">
        <v>2008</v>
      </c>
      <c r="Q315" s="25" t="str">
        <f t="shared" si="6"/>
        <v>15.11.03.00.1</v>
      </c>
    </row>
    <row r="316" spans="1:17" x14ac:dyDescent="0.2">
      <c r="A316" s="21" t="s">
        <v>360</v>
      </c>
      <c r="B316" s="21" t="s">
        <v>363</v>
      </c>
      <c r="C316" s="22" t="s">
        <v>2560</v>
      </c>
      <c r="D316" s="22" t="s">
        <v>2560</v>
      </c>
      <c r="E316" s="23"/>
      <c r="F316" s="23"/>
      <c r="G316" s="23"/>
      <c r="H316" s="11" t="s">
        <v>65</v>
      </c>
      <c r="I316" s="13" t="s">
        <v>1</v>
      </c>
      <c r="J316" s="12" t="s">
        <v>1392</v>
      </c>
      <c r="K316" s="11"/>
      <c r="L316" s="11" t="s">
        <v>4</v>
      </c>
      <c r="M316" s="16">
        <v>3.36</v>
      </c>
      <c r="N316" s="16">
        <v>3.03</v>
      </c>
      <c r="O316" s="17">
        <v>45292</v>
      </c>
      <c r="P316" s="15" t="s">
        <v>2008</v>
      </c>
      <c r="Q316" s="25" t="str">
        <f t="shared" si="6"/>
        <v>15.11.04.00.1</v>
      </c>
    </row>
    <row r="317" spans="1:17" ht="28.5" x14ac:dyDescent="0.2">
      <c r="A317" s="21" t="s">
        <v>360</v>
      </c>
      <c r="B317" s="21" t="s">
        <v>363</v>
      </c>
      <c r="C317" s="22" t="s">
        <v>2560</v>
      </c>
      <c r="D317" s="22" t="s">
        <v>2560</v>
      </c>
      <c r="E317" s="23"/>
      <c r="F317" s="23"/>
      <c r="G317" s="23"/>
      <c r="H317" s="11" t="s">
        <v>66</v>
      </c>
      <c r="I317" s="13" t="s">
        <v>1</v>
      </c>
      <c r="J317" s="12" t="s">
        <v>1393</v>
      </c>
      <c r="K317" s="11"/>
      <c r="L317" s="11" t="s">
        <v>4</v>
      </c>
      <c r="M317" s="16">
        <v>14.65</v>
      </c>
      <c r="N317" s="16">
        <v>12.46</v>
      </c>
      <c r="O317" s="17">
        <v>45292</v>
      </c>
      <c r="P317" s="15" t="s">
        <v>2008</v>
      </c>
      <c r="Q317" s="25" t="str">
        <f t="shared" si="6"/>
        <v>15.11.10.00.1</v>
      </c>
    </row>
    <row r="318" spans="1:17" ht="28.5" x14ac:dyDescent="0.2">
      <c r="A318" s="21" t="s">
        <v>360</v>
      </c>
      <c r="B318" s="21" t="s">
        <v>363</v>
      </c>
      <c r="C318" s="22" t="s">
        <v>2560</v>
      </c>
      <c r="D318" s="22" t="s">
        <v>2560</v>
      </c>
      <c r="E318" s="23"/>
      <c r="F318" s="23"/>
      <c r="G318" s="23"/>
      <c r="H318" s="11" t="s">
        <v>67</v>
      </c>
      <c r="I318" s="13" t="s">
        <v>1</v>
      </c>
      <c r="J318" s="12" t="s">
        <v>1394</v>
      </c>
      <c r="K318" s="11"/>
      <c r="L318" s="11" t="s">
        <v>4</v>
      </c>
      <c r="M318" s="16">
        <v>15.86</v>
      </c>
      <c r="N318" s="16">
        <v>14.27</v>
      </c>
      <c r="O318" s="17">
        <v>45292</v>
      </c>
      <c r="P318" s="15" t="s">
        <v>2008</v>
      </c>
      <c r="Q318" s="25" t="str">
        <f t="shared" si="6"/>
        <v>15.11.11.00.1</v>
      </c>
    </row>
    <row r="319" spans="1:17" x14ac:dyDescent="0.2">
      <c r="A319" s="21" t="s">
        <v>360</v>
      </c>
      <c r="B319" s="21" t="s">
        <v>363</v>
      </c>
      <c r="C319" s="22" t="s">
        <v>2560</v>
      </c>
      <c r="D319" s="22" t="s">
        <v>2560</v>
      </c>
      <c r="E319" s="23"/>
      <c r="F319" s="23"/>
      <c r="G319" s="23"/>
      <c r="H319" s="11" t="s">
        <v>1395</v>
      </c>
      <c r="I319" s="13" t="s">
        <v>1</v>
      </c>
      <c r="J319" s="12" t="s">
        <v>1397</v>
      </c>
      <c r="K319" s="11"/>
      <c r="L319" s="11" t="s">
        <v>4</v>
      </c>
      <c r="M319" s="16">
        <v>11.69</v>
      </c>
      <c r="N319" s="16">
        <v>10.53</v>
      </c>
      <c r="O319" s="17">
        <v>45292</v>
      </c>
      <c r="P319" s="15" t="s">
        <v>2008</v>
      </c>
      <c r="Q319" s="25" t="str">
        <f t="shared" si="6"/>
        <v>15.11.15.00.1</v>
      </c>
    </row>
    <row r="320" spans="1:17" x14ac:dyDescent="0.2">
      <c r="A320" s="21" t="s">
        <v>360</v>
      </c>
      <c r="B320" s="21" t="s">
        <v>363</v>
      </c>
      <c r="C320" s="22" t="s">
        <v>2560</v>
      </c>
      <c r="D320" s="22" t="s">
        <v>2560</v>
      </c>
      <c r="E320" s="23"/>
      <c r="F320" s="23"/>
      <c r="G320" s="23"/>
      <c r="H320" s="11" t="s">
        <v>1396</v>
      </c>
      <c r="I320" s="13" t="s">
        <v>1</v>
      </c>
      <c r="J320" s="12" t="s">
        <v>1398</v>
      </c>
      <c r="K320" s="11"/>
      <c r="L320" s="11" t="s">
        <v>4</v>
      </c>
      <c r="M320" s="16">
        <v>55.91</v>
      </c>
      <c r="N320" s="16">
        <v>50.32</v>
      </c>
      <c r="O320" s="17">
        <v>45292</v>
      </c>
      <c r="P320" s="15" t="s">
        <v>2008</v>
      </c>
      <c r="Q320" s="25" t="str">
        <f t="shared" si="6"/>
        <v>15.11.20.00.1</v>
      </c>
    </row>
    <row r="321" spans="1:18" x14ac:dyDescent="0.2">
      <c r="A321" s="21" t="s">
        <v>360</v>
      </c>
      <c r="B321" s="21" t="s">
        <v>364</v>
      </c>
      <c r="C321" s="22" t="s">
        <v>2560</v>
      </c>
      <c r="D321" s="22" t="s">
        <v>2560</v>
      </c>
      <c r="E321" s="23"/>
      <c r="F321" s="23"/>
      <c r="G321" s="23"/>
      <c r="H321" s="19" t="s">
        <v>2560</v>
      </c>
      <c r="I321" s="13"/>
      <c r="J321" s="19" t="s">
        <v>367</v>
      </c>
      <c r="K321" s="11"/>
      <c r="L321" s="11"/>
      <c r="M321" s="16"/>
      <c r="N321" s="16" t="s">
        <v>1931</v>
      </c>
      <c r="O321" s="17"/>
      <c r="P321" s="15"/>
      <c r="Q321" s="25" t="str">
        <f t="shared" si="6"/>
        <v xml:space="preserve"> </v>
      </c>
    </row>
    <row r="322" spans="1:18" x14ac:dyDescent="0.2">
      <c r="A322" s="21" t="s">
        <v>360</v>
      </c>
      <c r="B322" s="21" t="s">
        <v>364</v>
      </c>
      <c r="C322" s="22" t="s">
        <v>2560</v>
      </c>
      <c r="D322" s="22" t="s">
        <v>2560</v>
      </c>
      <c r="E322" s="23"/>
      <c r="F322" s="23"/>
      <c r="G322" s="23"/>
      <c r="H322" s="11" t="s">
        <v>68</v>
      </c>
      <c r="I322" s="13"/>
      <c r="J322" s="11" t="s">
        <v>69</v>
      </c>
      <c r="K322" s="11"/>
      <c r="L322" s="11" t="s">
        <v>4</v>
      </c>
      <c r="M322" s="16">
        <v>0.35</v>
      </c>
      <c r="N322" s="16">
        <v>0.32</v>
      </c>
      <c r="O322" s="17">
        <v>44470</v>
      </c>
      <c r="P322" s="15" t="s">
        <v>1985</v>
      </c>
      <c r="Q322" s="25" t="str">
        <f t="shared" ref="Q322:Q385" si="7">IF(H322="",IF(B322="",A322,B322),H322)</f>
        <v>15.13.01.00.1</v>
      </c>
    </row>
    <row r="323" spans="1:18" x14ac:dyDescent="0.2">
      <c r="A323" s="21" t="s">
        <v>360</v>
      </c>
      <c r="B323" s="21" t="s">
        <v>364</v>
      </c>
      <c r="C323" s="22" t="s">
        <v>2560</v>
      </c>
      <c r="D323" s="22" t="s">
        <v>2560</v>
      </c>
      <c r="E323" s="23"/>
      <c r="F323" s="23"/>
      <c r="G323" s="23"/>
      <c r="H323" s="11" t="s">
        <v>1399</v>
      </c>
      <c r="I323" s="13"/>
      <c r="J323" s="11" t="s">
        <v>1400</v>
      </c>
      <c r="K323" s="11"/>
      <c r="L323" s="11" t="s">
        <v>4</v>
      </c>
      <c r="M323" s="16">
        <v>27.2</v>
      </c>
      <c r="N323" s="16">
        <v>24.48</v>
      </c>
      <c r="O323" s="17">
        <v>45292</v>
      </c>
      <c r="P323" s="15" t="s">
        <v>2008</v>
      </c>
      <c r="Q323" s="25" t="str">
        <f t="shared" si="7"/>
        <v>15.13.01.01.1</v>
      </c>
    </row>
    <row r="324" spans="1:18" x14ac:dyDescent="0.2">
      <c r="A324" s="21" t="s">
        <v>360</v>
      </c>
      <c r="B324" s="21" t="s">
        <v>364</v>
      </c>
      <c r="C324" s="22" t="s">
        <v>2560</v>
      </c>
      <c r="D324" s="22" t="s">
        <v>2560</v>
      </c>
      <c r="E324" s="23"/>
      <c r="F324" s="23"/>
      <c r="G324" s="23"/>
      <c r="H324" s="11" t="s">
        <v>1401</v>
      </c>
      <c r="I324" s="13"/>
      <c r="J324" s="11" t="s">
        <v>70</v>
      </c>
      <c r="K324" s="11"/>
      <c r="L324" s="11" t="s">
        <v>4</v>
      </c>
      <c r="M324" s="16">
        <v>37.54</v>
      </c>
      <c r="N324" s="16">
        <v>35.659999999999997</v>
      </c>
      <c r="O324" s="17">
        <v>45292</v>
      </c>
      <c r="P324" s="15" t="s">
        <v>2008</v>
      </c>
      <c r="Q324" s="25" t="str">
        <f t="shared" si="7"/>
        <v>15.13.03.00.1</v>
      </c>
    </row>
    <row r="325" spans="1:18" x14ac:dyDescent="0.2">
      <c r="A325" s="21" t="s">
        <v>360</v>
      </c>
      <c r="B325" s="21" t="s">
        <v>364</v>
      </c>
      <c r="C325" s="22" t="s">
        <v>2560</v>
      </c>
      <c r="D325" s="22" t="s">
        <v>2560</v>
      </c>
      <c r="E325" s="23"/>
      <c r="F325" s="23"/>
      <c r="G325" s="23"/>
      <c r="H325" s="11" t="s">
        <v>1402</v>
      </c>
      <c r="I325" s="13"/>
      <c r="J325" s="11" t="s">
        <v>1409</v>
      </c>
      <c r="K325" s="11"/>
      <c r="L325" s="11" t="s">
        <v>4</v>
      </c>
      <c r="M325" s="16">
        <v>20.73</v>
      </c>
      <c r="N325" s="16">
        <v>19.690000000000001</v>
      </c>
      <c r="O325" s="17">
        <v>45292</v>
      </c>
      <c r="P325" s="15" t="s">
        <v>2008</v>
      </c>
      <c r="Q325" s="25" t="str">
        <f t="shared" si="7"/>
        <v>15.13.03.01.1</v>
      </c>
    </row>
    <row r="326" spans="1:18" x14ac:dyDescent="0.2">
      <c r="A326" s="21" t="s">
        <v>360</v>
      </c>
      <c r="B326" s="21" t="s">
        <v>364</v>
      </c>
      <c r="C326" s="22" t="s">
        <v>2560</v>
      </c>
      <c r="D326" s="22" t="s">
        <v>2560</v>
      </c>
      <c r="E326" s="23"/>
      <c r="F326" s="23"/>
      <c r="G326" s="23"/>
      <c r="H326" s="11" t="s">
        <v>1403</v>
      </c>
      <c r="I326" s="13"/>
      <c r="J326" s="11" t="s">
        <v>1410</v>
      </c>
      <c r="K326" s="11"/>
      <c r="L326" s="11" t="s">
        <v>4</v>
      </c>
      <c r="M326" s="16">
        <v>107.4</v>
      </c>
      <c r="N326" s="16">
        <v>102.03</v>
      </c>
      <c r="O326" s="17">
        <v>45292</v>
      </c>
      <c r="P326" s="15" t="s">
        <v>2008</v>
      </c>
      <c r="Q326" s="25" t="str">
        <f t="shared" si="7"/>
        <v>15.13.03.02.1</v>
      </c>
    </row>
    <row r="327" spans="1:18" x14ac:dyDescent="0.2">
      <c r="A327" s="21" t="s">
        <v>360</v>
      </c>
      <c r="B327" s="21" t="s">
        <v>364</v>
      </c>
      <c r="C327" s="22" t="s">
        <v>2560</v>
      </c>
      <c r="D327" s="22" t="s">
        <v>2560</v>
      </c>
      <c r="E327" s="23"/>
      <c r="F327" s="23"/>
      <c r="G327" s="23"/>
      <c r="H327" s="11" t="s">
        <v>1404</v>
      </c>
      <c r="I327" s="13"/>
      <c r="J327" s="11" t="s">
        <v>1411</v>
      </c>
      <c r="K327" s="11"/>
      <c r="L327" s="11" t="s">
        <v>4</v>
      </c>
      <c r="M327" s="16">
        <v>295.08999999999997</v>
      </c>
      <c r="N327" s="16">
        <v>280.33999999999997</v>
      </c>
      <c r="O327" s="17">
        <v>45292</v>
      </c>
      <c r="P327" s="15" t="s">
        <v>2008</v>
      </c>
      <c r="Q327" s="25" t="str">
        <f t="shared" si="7"/>
        <v>15.13.05.00.1</v>
      </c>
    </row>
    <row r="328" spans="1:18" ht="28.5" x14ac:dyDescent="0.2">
      <c r="A328" s="21" t="s">
        <v>360</v>
      </c>
      <c r="B328" s="21" t="s">
        <v>364</v>
      </c>
      <c r="C328" s="22" t="s">
        <v>2560</v>
      </c>
      <c r="D328" s="22" t="s">
        <v>2560</v>
      </c>
      <c r="E328" s="23"/>
      <c r="F328" s="23"/>
      <c r="G328" s="23"/>
      <c r="H328" s="11" t="s">
        <v>1405</v>
      </c>
      <c r="I328" s="13" t="s">
        <v>1</v>
      </c>
      <c r="J328" s="11" t="s">
        <v>1412</v>
      </c>
      <c r="K328" s="12" t="s">
        <v>3884</v>
      </c>
      <c r="L328" s="11" t="s">
        <v>4</v>
      </c>
      <c r="M328" s="16">
        <v>95.4</v>
      </c>
      <c r="N328" s="16">
        <v>90.64</v>
      </c>
      <c r="O328" s="17">
        <v>45292</v>
      </c>
      <c r="P328" s="15" t="s">
        <v>2008</v>
      </c>
      <c r="Q328" s="25" t="str">
        <f t="shared" si="7"/>
        <v>15.13.06.00.1</v>
      </c>
    </row>
    <row r="329" spans="1:18" x14ac:dyDescent="0.2">
      <c r="A329" s="21" t="s">
        <v>360</v>
      </c>
      <c r="B329" s="21" t="s">
        <v>364</v>
      </c>
      <c r="C329" s="22" t="s">
        <v>2560</v>
      </c>
      <c r="D329" s="22" t="s">
        <v>2560</v>
      </c>
      <c r="E329" s="23"/>
      <c r="F329" s="23"/>
      <c r="G329" s="23"/>
      <c r="H329" s="11" t="s">
        <v>1406</v>
      </c>
      <c r="I329" s="13"/>
      <c r="J329" s="11" t="s">
        <v>1413</v>
      </c>
      <c r="K329" s="11"/>
      <c r="L329" s="11" t="s">
        <v>4</v>
      </c>
      <c r="M329" s="16">
        <v>11.49</v>
      </c>
      <c r="N329" s="16">
        <v>10.92</v>
      </c>
      <c r="O329" s="17">
        <v>45292</v>
      </c>
      <c r="P329" s="15" t="s">
        <v>2008</v>
      </c>
      <c r="Q329" s="25" t="str">
        <f t="shared" si="7"/>
        <v>15.13.07.00.1</v>
      </c>
    </row>
    <row r="330" spans="1:18" ht="28.5" x14ac:dyDescent="0.2">
      <c r="A330" s="21" t="s">
        <v>360</v>
      </c>
      <c r="B330" s="21" t="s">
        <v>364</v>
      </c>
      <c r="C330" s="22" t="s">
        <v>2560</v>
      </c>
      <c r="D330" s="22" t="s">
        <v>2560</v>
      </c>
      <c r="E330" s="23"/>
      <c r="F330" s="23"/>
      <c r="G330" s="23"/>
      <c r="H330" s="11" t="s">
        <v>1407</v>
      </c>
      <c r="I330" s="13"/>
      <c r="J330" s="12" t="s">
        <v>1414</v>
      </c>
      <c r="K330" s="11"/>
      <c r="L330" s="11" t="s">
        <v>4</v>
      </c>
      <c r="M330" s="16">
        <v>5.37</v>
      </c>
      <c r="N330" s="16">
        <v>4.84</v>
      </c>
      <c r="O330" s="17">
        <v>45292</v>
      </c>
      <c r="P330" s="15" t="s">
        <v>2008</v>
      </c>
      <c r="Q330" s="25" t="str">
        <f t="shared" si="7"/>
        <v>15.13.11.00.1</v>
      </c>
    </row>
    <row r="331" spans="1:18" ht="42.75" x14ac:dyDescent="0.2">
      <c r="A331" s="21" t="s">
        <v>360</v>
      </c>
      <c r="B331" s="21" t="s">
        <v>364</v>
      </c>
      <c r="C331" s="22" t="s">
        <v>2560</v>
      </c>
      <c r="D331" s="22" t="s">
        <v>2560</v>
      </c>
      <c r="E331" s="23"/>
      <c r="F331" s="23"/>
      <c r="G331" s="23"/>
      <c r="H331" s="11" t="s">
        <v>1408</v>
      </c>
      <c r="I331" s="13"/>
      <c r="J331" s="12" t="s">
        <v>1415</v>
      </c>
      <c r="K331" s="11"/>
      <c r="L331" s="11" t="s">
        <v>4</v>
      </c>
      <c r="M331" s="16">
        <v>6.98</v>
      </c>
      <c r="N331" s="16">
        <v>5.93</v>
      </c>
      <c r="O331" s="17">
        <v>45292</v>
      </c>
      <c r="P331" s="15" t="s">
        <v>2008</v>
      </c>
      <c r="Q331" s="25" t="str">
        <f t="shared" si="7"/>
        <v>15.13.15.00.1</v>
      </c>
    </row>
    <row r="332" spans="1:18" s="25" customFormat="1" ht="57.75" x14ac:dyDescent="0.2">
      <c r="A332" s="21" t="s">
        <v>360</v>
      </c>
      <c r="B332" s="21" t="s">
        <v>365</v>
      </c>
      <c r="C332" s="22" t="s">
        <v>2560</v>
      </c>
      <c r="D332" s="22" t="s">
        <v>2560</v>
      </c>
      <c r="E332" s="23"/>
      <c r="F332" s="23"/>
      <c r="G332" s="23"/>
      <c r="H332" s="19" t="s">
        <v>2560</v>
      </c>
      <c r="I332" s="13"/>
      <c r="J332" s="26" t="s">
        <v>3189</v>
      </c>
      <c r="K332" s="11"/>
      <c r="L332" s="11"/>
      <c r="M332" s="16"/>
      <c r="N332" s="16" t="s">
        <v>1931</v>
      </c>
      <c r="O332" s="17"/>
      <c r="P332" s="15"/>
      <c r="Q332" s="25" t="str">
        <f t="shared" si="7"/>
        <v xml:space="preserve"> </v>
      </c>
    </row>
    <row r="333" spans="1:18" s="25" customFormat="1" x14ac:dyDescent="0.2">
      <c r="A333" s="21" t="s">
        <v>360</v>
      </c>
      <c r="B333" s="21" t="s">
        <v>365</v>
      </c>
      <c r="C333" s="22" t="s">
        <v>2560</v>
      </c>
      <c r="D333" s="22" t="s">
        <v>2560</v>
      </c>
      <c r="E333" s="23"/>
      <c r="F333" s="23"/>
      <c r="G333" s="23"/>
      <c r="H333" s="11" t="s">
        <v>71</v>
      </c>
      <c r="I333" s="13"/>
      <c r="J333" s="11" t="s">
        <v>3190</v>
      </c>
      <c r="K333" s="11"/>
      <c r="L333" s="11" t="s">
        <v>4</v>
      </c>
      <c r="M333" s="16">
        <v>1.81</v>
      </c>
      <c r="N333" s="16">
        <v>1.63</v>
      </c>
      <c r="O333" s="17">
        <v>45292</v>
      </c>
      <c r="P333" s="15" t="s">
        <v>2008</v>
      </c>
      <c r="Q333" s="25" t="str">
        <f t="shared" si="7"/>
        <v>15.14.03.00.1</v>
      </c>
      <c r="R333"/>
    </row>
    <row r="334" spans="1:18" s="25" customFormat="1" x14ac:dyDescent="0.2">
      <c r="A334" s="21" t="s">
        <v>360</v>
      </c>
      <c r="B334" s="21" t="s">
        <v>365</v>
      </c>
      <c r="C334" s="22" t="s">
        <v>2560</v>
      </c>
      <c r="D334" s="22" t="s">
        <v>2560</v>
      </c>
      <c r="E334" s="23"/>
      <c r="F334" s="23"/>
      <c r="G334" s="23"/>
      <c r="H334" s="11" t="s">
        <v>72</v>
      </c>
      <c r="I334" s="13"/>
      <c r="J334" s="11" t="s">
        <v>3191</v>
      </c>
      <c r="K334" s="11"/>
      <c r="L334" s="11" t="s">
        <v>4</v>
      </c>
      <c r="M334" s="16">
        <v>5.92</v>
      </c>
      <c r="N334" s="16">
        <v>5.33</v>
      </c>
      <c r="O334" s="17">
        <v>45292</v>
      </c>
      <c r="P334" s="15" t="s">
        <v>2008</v>
      </c>
      <c r="Q334" s="25" t="str">
        <f t="shared" si="7"/>
        <v>15.14.04.00.1</v>
      </c>
    </row>
    <row r="335" spans="1:18" ht="28.5" x14ac:dyDescent="0.2">
      <c r="A335" s="21" t="s">
        <v>360</v>
      </c>
      <c r="B335" s="21" t="s">
        <v>365</v>
      </c>
      <c r="C335" s="22" t="s">
        <v>2560</v>
      </c>
      <c r="D335" s="22" t="s">
        <v>2560</v>
      </c>
      <c r="E335" s="23"/>
      <c r="F335" s="23"/>
      <c r="G335" s="23"/>
      <c r="H335" s="11" t="s">
        <v>73</v>
      </c>
      <c r="I335" s="13"/>
      <c r="J335" s="12" t="s">
        <v>1416</v>
      </c>
      <c r="K335" s="12"/>
      <c r="L335" s="11" t="s">
        <v>4</v>
      </c>
      <c r="M335" s="16">
        <v>4.82</v>
      </c>
      <c r="N335" s="16">
        <v>4.34</v>
      </c>
      <c r="O335" s="17">
        <v>45292</v>
      </c>
      <c r="P335" s="15" t="s">
        <v>2008</v>
      </c>
      <c r="Q335" s="25" t="str">
        <f t="shared" si="7"/>
        <v>15.14.05.00.1</v>
      </c>
    </row>
    <row r="336" spans="1:18" ht="28.5" x14ac:dyDescent="0.2">
      <c r="A336" s="21" t="s">
        <v>360</v>
      </c>
      <c r="B336" s="21" t="s">
        <v>365</v>
      </c>
      <c r="C336" s="22" t="s">
        <v>2560</v>
      </c>
      <c r="D336" s="22" t="s">
        <v>2560</v>
      </c>
      <c r="E336" s="23"/>
      <c r="F336" s="23"/>
      <c r="G336" s="23"/>
      <c r="H336" s="11" t="s">
        <v>74</v>
      </c>
      <c r="I336" s="13"/>
      <c r="J336" s="12" t="s">
        <v>149</v>
      </c>
      <c r="K336" s="12"/>
      <c r="L336" s="11" t="s">
        <v>4</v>
      </c>
      <c r="M336" s="16">
        <v>4.22</v>
      </c>
      <c r="N336" s="16">
        <v>3.79</v>
      </c>
      <c r="O336" s="17">
        <v>45292</v>
      </c>
      <c r="P336" s="15" t="s">
        <v>2008</v>
      </c>
      <c r="Q336" s="25" t="str">
        <f t="shared" si="7"/>
        <v>15.14.06.00.1</v>
      </c>
    </row>
    <row r="337" spans="1:17" ht="42.75" x14ac:dyDescent="0.2">
      <c r="A337" s="21" t="s">
        <v>360</v>
      </c>
      <c r="B337" s="21" t="s">
        <v>365</v>
      </c>
      <c r="C337" s="22" t="s">
        <v>2560</v>
      </c>
      <c r="D337" s="22" t="s">
        <v>2560</v>
      </c>
      <c r="E337" s="23"/>
      <c r="F337" s="23"/>
      <c r="G337" s="23"/>
      <c r="H337" s="11" t="s">
        <v>75</v>
      </c>
      <c r="I337" s="13"/>
      <c r="J337" s="12" t="s">
        <v>150</v>
      </c>
      <c r="K337" s="12"/>
      <c r="L337" s="11" t="s">
        <v>4</v>
      </c>
      <c r="M337" s="16">
        <v>5.92</v>
      </c>
      <c r="N337" s="16">
        <v>5.33</v>
      </c>
      <c r="O337" s="17">
        <v>45292</v>
      </c>
      <c r="P337" s="15" t="s">
        <v>2008</v>
      </c>
      <c r="Q337" s="25" t="str">
        <f t="shared" si="7"/>
        <v>15.14.07.00.1</v>
      </c>
    </row>
    <row r="338" spans="1:17" x14ac:dyDescent="0.2">
      <c r="A338" s="21" t="s">
        <v>360</v>
      </c>
      <c r="B338" s="21" t="s">
        <v>365</v>
      </c>
      <c r="C338" s="22" t="s">
        <v>2560</v>
      </c>
      <c r="D338" s="22" t="s">
        <v>2560</v>
      </c>
      <c r="E338" s="23"/>
      <c r="F338" s="23"/>
      <c r="G338" s="23"/>
      <c r="H338" s="11" t="s">
        <v>76</v>
      </c>
      <c r="I338" s="13"/>
      <c r="J338" s="11" t="s">
        <v>1417</v>
      </c>
      <c r="K338" s="11"/>
      <c r="L338" s="11" t="s">
        <v>4</v>
      </c>
      <c r="M338" s="16">
        <v>11.64</v>
      </c>
      <c r="N338" s="16">
        <v>9.9</v>
      </c>
      <c r="O338" s="17">
        <v>45292</v>
      </c>
      <c r="P338" s="15" t="s">
        <v>2008</v>
      </c>
      <c r="Q338" s="25" t="str">
        <f t="shared" si="7"/>
        <v>15.14.99.01.1</v>
      </c>
    </row>
    <row r="339" spans="1:17" x14ac:dyDescent="0.2">
      <c r="A339" s="21" t="s">
        <v>360</v>
      </c>
      <c r="B339" s="21" t="s">
        <v>365</v>
      </c>
      <c r="C339" s="22" t="s">
        <v>2560</v>
      </c>
      <c r="D339" s="22" t="s">
        <v>2560</v>
      </c>
      <c r="E339" s="23"/>
      <c r="F339" s="23"/>
      <c r="G339" s="23"/>
      <c r="H339" s="11" t="s">
        <v>77</v>
      </c>
      <c r="I339" s="13"/>
      <c r="J339" s="11" t="s">
        <v>78</v>
      </c>
      <c r="K339" s="11"/>
      <c r="L339" s="11" t="s">
        <v>28</v>
      </c>
      <c r="M339" s="16">
        <v>14.25</v>
      </c>
      <c r="N339" s="16">
        <v>12.83</v>
      </c>
      <c r="O339" s="17">
        <v>45292</v>
      </c>
      <c r="P339" s="15" t="s">
        <v>2008</v>
      </c>
      <c r="Q339" s="25" t="str">
        <f t="shared" si="7"/>
        <v>15.14.99.02.1</v>
      </c>
    </row>
    <row r="340" spans="1:17" s="25" customFormat="1" ht="57.75" x14ac:dyDescent="0.2">
      <c r="A340" s="21" t="s">
        <v>360</v>
      </c>
      <c r="B340" s="21" t="s">
        <v>368</v>
      </c>
      <c r="C340" s="22" t="s">
        <v>2560</v>
      </c>
      <c r="D340" s="22" t="s">
        <v>2560</v>
      </c>
      <c r="E340" s="23"/>
      <c r="F340" s="23"/>
      <c r="G340" s="23"/>
      <c r="H340" s="19" t="s">
        <v>2560</v>
      </c>
      <c r="I340" s="13"/>
      <c r="J340" s="26" t="s">
        <v>3192</v>
      </c>
      <c r="K340" s="11"/>
      <c r="L340" s="11"/>
      <c r="M340" s="16"/>
      <c r="N340" s="16" t="s">
        <v>1931</v>
      </c>
      <c r="O340" s="17"/>
      <c r="P340" s="15"/>
      <c r="Q340" s="25" t="str">
        <f t="shared" si="7"/>
        <v xml:space="preserve"> </v>
      </c>
    </row>
    <row r="341" spans="1:17" s="25" customFormat="1" x14ac:dyDescent="0.2">
      <c r="A341" s="21" t="s">
        <v>360</v>
      </c>
      <c r="B341" s="21" t="s">
        <v>368</v>
      </c>
      <c r="C341" s="22" t="s">
        <v>2560</v>
      </c>
      <c r="D341" s="22" t="s">
        <v>2560</v>
      </c>
      <c r="E341" s="23"/>
      <c r="F341" s="23"/>
      <c r="G341" s="23"/>
      <c r="H341" s="11" t="s">
        <v>79</v>
      </c>
      <c r="I341" s="13"/>
      <c r="J341" s="11" t="s">
        <v>3193</v>
      </c>
      <c r="K341" s="11"/>
      <c r="L341" s="11" t="s">
        <v>4</v>
      </c>
      <c r="M341" s="16">
        <v>0.95</v>
      </c>
      <c r="N341" s="16">
        <v>0.76</v>
      </c>
      <c r="O341" s="17">
        <v>44835</v>
      </c>
      <c r="P341" s="15" t="s">
        <v>317</v>
      </c>
      <c r="Q341" s="25" t="str">
        <f t="shared" si="7"/>
        <v>15.15.01.00.1</v>
      </c>
    </row>
    <row r="342" spans="1:17" s="25" customFormat="1" x14ac:dyDescent="0.2">
      <c r="A342" s="21" t="s">
        <v>360</v>
      </c>
      <c r="B342" s="21" t="s">
        <v>368</v>
      </c>
      <c r="C342" s="22" t="s">
        <v>2560</v>
      </c>
      <c r="D342" s="22" t="s">
        <v>2560</v>
      </c>
      <c r="E342" s="23"/>
      <c r="F342" s="23"/>
      <c r="G342" s="23"/>
      <c r="H342" s="11" t="s">
        <v>80</v>
      </c>
      <c r="I342" s="13"/>
      <c r="J342" s="11" t="s">
        <v>3194</v>
      </c>
      <c r="K342" s="11"/>
      <c r="L342" s="11" t="s">
        <v>4</v>
      </c>
      <c r="M342" s="16">
        <v>1.71</v>
      </c>
      <c r="N342" s="16">
        <v>1.37</v>
      </c>
      <c r="O342" s="17">
        <v>45292</v>
      </c>
      <c r="P342" s="15" t="s">
        <v>2008</v>
      </c>
      <c r="Q342" s="25" t="str">
        <f t="shared" si="7"/>
        <v>15.15.03.00.1</v>
      </c>
    </row>
    <row r="343" spans="1:17" s="25" customFormat="1" x14ac:dyDescent="0.2">
      <c r="A343" s="21" t="s">
        <v>360</v>
      </c>
      <c r="B343" s="21" t="s">
        <v>368</v>
      </c>
      <c r="C343" s="22" t="s">
        <v>2560</v>
      </c>
      <c r="D343" s="22" t="s">
        <v>2560</v>
      </c>
      <c r="E343" s="23"/>
      <c r="F343" s="23"/>
      <c r="G343" s="23"/>
      <c r="H343" s="11" t="s">
        <v>81</v>
      </c>
      <c r="I343" s="13"/>
      <c r="J343" s="11" t="s">
        <v>3195</v>
      </c>
      <c r="K343" s="11"/>
      <c r="L343" s="11" t="s">
        <v>4</v>
      </c>
      <c r="M343" s="16">
        <v>3.66</v>
      </c>
      <c r="N343" s="16">
        <v>3.3</v>
      </c>
      <c r="O343" s="17">
        <v>45292</v>
      </c>
      <c r="P343" s="15" t="s">
        <v>2008</v>
      </c>
      <c r="Q343" s="25" t="str">
        <f t="shared" si="7"/>
        <v>15.15.04.00.1</v>
      </c>
    </row>
    <row r="344" spans="1:17" x14ac:dyDescent="0.2">
      <c r="A344" s="21" t="s">
        <v>360</v>
      </c>
      <c r="B344" s="21" t="s">
        <v>368</v>
      </c>
      <c r="C344" s="22" t="s">
        <v>2560</v>
      </c>
      <c r="D344" s="22" t="s">
        <v>2560</v>
      </c>
      <c r="E344" s="23"/>
      <c r="F344" s="23"/>
      <c r="G344" s="23"/>
      <c r="H344" s="11" t="s">
        <v>82</v>
      </c>
      <c r="I344" s="13"/>
      <c r="J344" s="11" t="s">
        <v>83</v>
      </c>
      <c r="K344" s="11"/>
      <c r="L344" s="11" t="s">
        <v>4</v>
      </c>
      <c r="M344" s="16">
        <v>5.17</v>
      </c>
      <c r="N344" s="16">
        <v>4.66</v>
      </c>
      <c r="O344" s="17">
        <v>45292</v>
      </c>
      <c r="P344" s="15" t="s">
        <v>2008</v>
      </c>
      <c r="Q344" s="25" t="str">
        <f t="shared" si="7"/>
        <v>15.15.99.01.1</v>
      </c>
    </row>
    <row r="345" spans="1:17" ht="30" x14ac:dyDescent="0.2">
      <c r="A345" s="21" t="s">
        <v>360</v>
      </c>
      <c r="B345" s="21" t="s">
        <v>369</v>
      </c>
      <c r="C345" s="22" t="s">
        <v>2560</v>
      </c>
      <c r="D345" s="22" t="s">
        <v>2560</v>
      </c>
      <c r="E345" s="23"/>
      <c r="F345" s="23"/>
      <c r="G345" s="23"/>
      <c r="H345" s="19" t="s">
        <v>2560</v>
      </c>
      <c r="I345" s="13"/>
      <c r="J345" s="26" t="s">
        <v>1418</v>
      </c>
      <c r="K345" s="11"/>
      <c r="L345" s="11"/>
      <c r="M345" s="16"/>
      <c r="N345" s="16" t="s">
        <v>1931</v>
      </c>
      <c r="O345" s="17"/>
      <c r="P345" s="15"/>
      <c r="Q345" s="25" t="str">
        <f t="shared" si="7"/>
        <v xml:space="preserve"> </v>
      </c>
    </row>
    <row r="346" spans="1:17" ht="28.5" x14ac:dyDescent="0.2">
      <c r="A346" s="21" t="s">
        <v>360</v>
      </c>
      <c r="B346" s="21" t="s">
        <v>369</v>
      </c>
      <c r="C346" s="22" t="s">
        <v>2560</v>
      </c>
      <c r="D346" s="22" t="s">
        <v>2560</v>
      </c>
      <c r="E346" s="23"/>
      <c r="F346" s="23"/>
      <c r="G346" s="23"/>
      <c r="H346" s="11" t="s">
        <v>84</v>
      </c>
      <c r="I346" s="13"/>
      <c r="J346" s="12" t="s">
        <v>85</v>
      </c>
      <c r="K346" s="12"/>
      <c r="L346" s="11" t="s">
        <v>4</v>
      </c>
      <c r="M346" s="16">
        <v>1.66</v>
      </c>
      <c r="N346" s="16">
        <v>1.5</v>
      </c>
      <c r="O346" s="17">
        <v>45292</v>
      </c>
      <c r="P346" s="15" t="s">
        <v>2008</v>
      </c>
      <c r="Q346" s="25" t="str">
        <f t="shared" si="7"/>
        <v>15.16.01.00.1</v>
      </c>
    </row>
    <row r="347" spans="1:17" ht="42.75" x14ac:dyDescent="0.2">
      <c r="A347" s="21" t="s">
        <v>360</v>
      </c>
      <c r="B347" s="21" t="s">
        <v>369</v>
      </c>
      <c r="C347" s="22" t="s">
        <v>2560</v>
      </c>
      <c r="D347" s="22" t="s">
        <v>2560</v>
      </c>
      <c r="E347" s="23"/>
      <c r="F347" s="23"/>
      <c r="G347" s="23"/>
      <c r="H347" s="11" t="s">
        <v>86</v>
      </c>
      <c r="I347" s="13"/>
      <c r="J347" s="12" t="s">
        <v>1511</v>
      </c>
      <c r="K347" s="12"/>
      <c r="L347" s="11" t="s">
        <v>4</v>
      </c>
      <c r="M347" s="16">
        <v>4.01</v>
      </c>
      <c r="N347" s="16">
        <v>3.61</v>
      </c>
      <c r="O347" s="17">
        <v>45292</v>
      </c>
      <c r="P347" s="15" t="s">
        <v>2008</v>
      </c>
      <c r="Q347" s="25" t="str">
        <f t="shared" si="7"/>
        <v>15.16.02.00.1</v>
      </c>
    </row>
    <row r="348" spans="1:17" x14ac:dyDescent="0.2">
      <c r="A348" s="21" t="s">
        <v>360</v>
      </c>
      <c r="B348" s="21" t="s">
        <v>369</v>
      </c>
      <c r="C348" s="22" t="s">
        <v>2560</v>
      </c>
      <c r="D348" s="22" t="s">
        <v>2560</v>
      </c>
      <c r="E348" s="23"/>
      <c r="F348" s="23"/>
      <c r="G348" s="23"/>
      <c r="H348" s="11" t="s">
        <v>87</v>
      </c>
      <c r="I348" s="13"/>
      <c r="J348" s="11" t="s">
        <v>1419</v>
      </c>
      <c r="K348" s="11"/>
      <c r="L348" s="11" t="s">
        <v>4</v>
      </c>
      <c r="M348" s="16">
        <v>1.25</v>
      </c>
      <c r="N348" s="16">
        <v>1.1299999999999999</v>
      </c>
      <c r="O348" s="17">
        <v>44470</v>
      </c>
      <c r="P348" s="15" t="s">
        <v>1985</v>
      </c>
      <c r="Q348" s="25" t="str">
        <f t="shared" si="7"/>
        <v>15.16.99.01.1</v>
      </c>
    </row>
    <row r="349" spans="1:17" x14ac:dyDescent="0.2">
      <c r="A349" s="21" t="s">
        <v>360</v>
      </c>
      <c r="B349" s="21" t="s">
        <v>369</v>
      </c>
      <c r="C349" s="22" t="s">
        <v>2560</v>
      </c>
      <c r="D349" s="22" t="s">
        <v>2560</v>
      </c>
      <c r="E349" s="23"/>
      <c r="F349" s="23"/>
      <c r="G349" s="23"/>
      <c r="H349" s="11" t="s">
        <v>1420</v>
      </c>
      <c r="I349" s="13"/>
      <c r="J349" s="11" t="s">
        <v>1422</v>
      </c>
      <c r="K349" s="11"/>
      <c r="L349" s="11" t="s">
        <v>4</v>
      </c>
      <c r="M349" s="16">
        <v>2.11</v>
      </c>
      <c r="N349" s="16">
        <v>1.9</v>
      </c>
      <c r="O349" s="17">
        <v>45292</v>
      </c>
      <c r="P349" s="15" t="s">
        <v>2008</v>
      </c>
      <c r="Q349" s="25" t="str">
        <f t="shared" si="7"/>
        <v>15.16.99.02.1</v>
      </c>
    </row>
    <row r="350" spans="1:17" x14ac:dyDescent="0.2">
      <c r="A350" s="21" t="s">
        <v>360</v>
      </c>
      <c r="B350" s="21" t="s">
        <v>369</v>
      </c>
      <c r="C350" s="22" t="s">
        <v>2560</v>
      </c>
      <c r="D350" s="22" t="s">
        <v>2560</v>
      </c>
      <c r="E350" s="23"/>
      <c r="F350" s="23"/>
      <c r="G350" s="23"/>
      <c r="H350" s="11" t="s">
        <v>1421</v>
      </c>
      <c r="I350" s="13"/>
      <c r="J350" s="11" t="s">
        <v>1423</v>
      </c>
      <c r="K350" s="11"/>
      <c r="L350" s="11" t="s">
        <v>4</v>
      </c>
      <c r="M350" s="16">
        <v>7.28</v>
      </c>
      <c r="N350" s="16">
        <v>6.55</v>
      </c>
      <c r="O350" s="17">
        <v>45292</v>
      </c>
      <c r="P350" s="15" t="s">
        <v>2008</v>
      </c>
      <c r="Q350" s="25" t="str">
        <f t="shared" si="7"/>
        <v>15.16.99.03.1</v>
      </c>
    </row>
    <row r="351" spans="1:17" x14ac:dyDescent="0.2">
      <c r="A351" s="21" t="s">
        <v>360</v>
      </c>
      <c r="B351" s="21" t="s">
        <v>370</v>
      </c>
      <c r="C351" s="22" t="s">
        <v>2560</v>
      </c>
      <c r="D351" s="22" t="s">
        <v>2560</v>
      </c>
      <c r="E351" s="23"/>
      <c r="F351" s="23"/>
      <c r="G351" s="23"/>
      <c r="H351" s="19" t="s">
        <v>2560</v>
      </c>
      <c r="I351" s="13"/>
      <c r="J351" s="19" t="s">
        <v>372</v>
      </c>
      <c r="K351" s="11"/>
      <c r="L351" s="11"/>
      <c r="M351" s="16"/>
      <c r="N351" s="16" t="s">
        <v>1931</v>
      </c>
      <c r="O351" s="17"/>
      <c r="P351" s="15"/>
      <c r="Q351" s="25" t="str">
        <f t="shared" si="7"/>
        <v xml:space="preserve"> </v>
      </c>
    </row>
    <row r="352" spans="1:17" ht="28.5" x14ac:dyDescent="0.2">
      <c r="A352" s="21" t="s">
        <v>360</v>
      </c>
      <c r="B352" s="21" t="s">
        <v>370</v>
      </c>
      <c r="C352" s="22" t="s">
        <v>2560</v>
      </c>
      <c r="D352" s="22" t="s">
        <v>2560</v>
      </c>
      <c r="E352" s="23"/>
      <c r="F352" s="23"/>
      <c r="G352" s="23"/>
      <c r="H352" s="11" t="s">
        <v>88</v>
      </c>
      <c r="I352" s="13"/>
      <c r="J352" s="12" t="s">
        <v>1424</v>
      </c>
      <c r="K352" s="12"/>
      <c r="L352" s="11" t="s">
        <v>56</v>
      </c>
      <c r="M352" s="16" t="s">
        <v>4002</v>
      </c>
      <c r="N352" s="16" t="s">
        <v>4003</v>
      </c>
      <c r="O352" s="17">
        <v>45292</v>
      </c>
      <c r="P352" s="15" t="s">
        <v>2008</v>
      </c>
      <c r="Q352" s="25" t="str">
        <f t="shared" si="7"/>
        <v>15.17.01.00.1</v>
      </c>
    </row>
    <row r="353" spans="1:17" x14ac:dyDescent="0.2">
      <c r="A353" s="21" t="s">
        <v>360</v>
      </c>
      <c r="B353" s="21" t="s">
        <v>371</v>
      </c>
      <c r="C353" s="22" t="s">
        <v>2560</v>
      </c>
      <c r="D353" s="22" t="s">
        <v>2560</v>
      </c>
      <c r="E353" s="23"/>
      <c r="F353" s="23"/>
      <c r="G353" s="23"/>
      <c r="H353" s="19" t="s">
        <v>2560</v>
      </c>
      <c r="I353" s="13"/>
      <c r="J353" s="19" t="s">
        <v>374</v>
      </c>
      <c r="K353" s="11"/>
      <c r="L353" s="11"/>
      <c r="M353" s="16"/>
      <c r="N353" s="16" t="s">
        <v>1931</v>
      </c>
      <c r="O353" s="17"/>
      <c r="P353" s="15"/>
      <c r="Q353" s="25" t="str">
        <f t="shared" si="7"/>
        <v xml:space="preserve"> </v>
      </c>
    </row>
    <row r="354" spans="1:17" ht="57" x14ac:dyDescent="0.2">
      <c r="A354" s="21" t="s">
        <v>360</v>
      </c>
      <c r="B354" s="21" t="s">
        <v>371</v>
      </c>
      <c r="C354" s="22" t="s">
        <v>2560</v>
      </c>
      <c r="D354" s="22" t="s">
        <v>2560</v>
      </c>
      <c r="E354" s="23"/>
      <c r="F354" s="23"/>
      <c r="G354" s="23"/>
      <c r="H354" s="11" t="s">
        <v>89</v>
      </c>
      <c r="I354" s="13" t="s">
        <v>1</v>
      </c>
      <c r="J354" s="12" t="s">
        <v>1425</v>
      </c>
      <c r="K354" s="12" t="s">
        <v>3883</v>
      </c>
      <c r="L354" s="11" t="s">
        <v>44</v>
      </c>
      <c r="M354" s="16">
        <v>0.94</v>
      </c>
      <c r="N354" s="16">
        <v>0.85</v>
      </c>
      <c r="O354" s="17">
        <v>45292</v>
      </c>
      <c r="P354" s="15" t="s">
        <v>2008</v>
      </c>
      <c r="Q354" s="25" t="str">
        <f t="shared" si="7"/>
        <v>15.20.01.01.2</v>
      </c>
    </row>
    <row r="355" spans="1:17" ht="285.75" x14ac:dyDescent="0.2">
      <c r="A355" s="21" t="s">
        <v>360</v>
      </c>
      <c r="B355" s="21" t="s">
        <v>373</v>
      </c>
      <c r="C355" s="22" t="s">
        <v>2560</v>
      </c>
      <c r="D355" s="22" t="s">
        <v>2560</v>
      </c>
      <c r="E355" s="23"/>
      <c r="F355" s="23"/>
      <c r="G355" s="23"/>
      <c r="H355" s="19" t="s">
        <v>2560</v>
      </c>
      <c r="I355" s="13"/>
      <c r="J355" s="26" t="s">
        <v>4355</v>
      </c>
      <c r="K355" s="11"/>
      <c r="L355" s="11"/>
      <c r="M355" s="16"/>
      <c r="N355" s="16" t="s">
        <v>1931</v>
      </c>
      <c r="O355" s="15"/>
      <c r="P355" s="15"/>
      <c r="Q355" s="25" t="str">
        <f t="shared" si="7"/>
        <v xml:space="preserve"> </v>
      </c>
    </row>
    <row r="356" spans="1:17" ht="28.5" x14ac:dyDescent="0.2">
      <c r="A356" s="21" t="s">
        <v>360</v>
      </c>
      <c r="B356" s="21" t="s">
        <v>373</v>
      </c>
      <c r="C356" s="22" t="s">
        <v>2560</v>
      </c>
      <c r="D356" s="22" t="s">
        <v>2560</v>
      </c>
      <c r="E356" s="23"/>
      <c r="F356" s="23"/>
      <c r="G356" s="23"/>
      <c r="H356" s="11" t="s">
        <v>90</v>
      </c>
      <c r="I356" s="13"/>
      <c r="J356" s="12" t="s">
        <v>1426</v>
      </c>
      <c r="K356" s="12"/>
      <c r="L356" s="11" t="s">
        <v>4</v>
      </c>
      <c r="M356" s="16">
        <v>56.16</v>
      </c>
      <c r="N356" s="16">
        <v>50.55</v>
      </c>
      <c r="O356" s="17">
        <v>45292</v>
      </c>
      <c r="P356" s="15" t="s">
        <v>2008</v>
      </c>
      <c r="Q356" s="25" t="str">
        <f t="shared" si="7"/>
        <v>15.30.01.00.1</v>
      </c>
    </row>
    <row r="357" spans="1:17" ht="28.5" x14ac:dyDescent="0.2">
      <c r="A357" s="21" t="s">
        <v>360</v>
      </c>
      <c r="B357" s="21" t="s">
        <v>373</v>
      </c>
      <c r="C357" s="22" t="s">
        <v>2560</v>
      </c>
      <c r="D357" s="22" t="s">
        <v>2560</v>
      </c>
      <c r="E357" s="23"/>
      <c r="F357" s="23"/>
      <c r="G357" s="23"/>
      <c r="H357" s="11" t="s">
        <v>1427</v>
      </c>
      <c r="I357" s="13"/>
      <c r="J357" s="12" t="s">
        <v>1428</v>
      </c>
      <c r="K357" s="12"/>
      <c r="L357" s="11" t="s">
        <v>4</v>
      </c>
      <c r="M357" s="16">
        <v>16.059999999999999</v>
      </c>
      <c r="N357" s="16">
        <v>14.45</v>
      </c>
      <c r="O357" s="17">
        <v>45292</v>
      </c>
      <c r="P357" s="15" t="s">
        <v>2008</v>
      </c>
      <c r="Q357" s="25" t="str">
        <f t="shared" si="7"/>
        <v>15.30.01.01.1</v>
      </c>
    </row>
    <row r="358" spans="1:17" ht="42.75" x14ac:dyDescent="0.2">
      <c r="A358" s="21" t="s">
        <v>360</v>
      </c>
      <c r="B358" s="21" t="s">
        <v>373</v>
      </c>
      <c r="C358" s="22" t="s">
        <v>2560</v>
      </c>
      <c r="D358" s="22" t="s">
        <v>2560</v>
      </c>
      <c r="E358" s="23"/>
      <c r="F358" s="23"/>
      <c r="G358" s="23"/>
      <c r="H358" s="11" t="s">
        <v>91</v>
      </c>
      <c r="I358" s="13"/>
      <c r="J358" s="12" t="s">
        <v>1429</v>
      </c>
      <c r="K358" s="11"/>
      <c r="L358" s="11" t="s">
        <v>4</v>
      </c>
      <c r="M358" s="16">
        <v>9.84</v>
      </c>
      <c r="N358" s="16">
        <v>8.36</v>
      </c>
      <c r="O358" s="17">
        <v>45292</v>
      </c>
      <c r="P358" s="15" t="s">
        <v>2008</v>
      </c>
      <c r="Q358" s="25" t="str">
        <f t="shared" si="7"/>
        <v>15.30.50.00.1</v>
      </c>
    </row>
    <row r="359" spans="1:17" x14ac:dyDescent="0.2">
      <c r="A359" s="21" t="s">
        <v>360</v>
      </c>
      <c r="B359" s="21" t="s">
        <v>1430</v>
      </c>
      <c r="C359" s="22" t="s">
        <v>2560</v>
      </c>
      <c r="D359" s="22" t="s">
        <v>2560</v>
      </c>
      <c r="E359" s="23"/>
      <c r="F359" s="23"/>
      <c r="G359" s="23"/>
      <c r="H359" s="19" t="s">
        <v>2560</v>
      </c>
      <c r="I359" s="13"/>
      <c r="J359" s="26" t="s">
        <v>1431</v>
      </c>
      <c r="K359" s="11"/>
      <c r="L359" s="11"/>
      <c r="M359" s="16"/>
      <c r="N359" s="16" t="s">
        <v>1931</v>
      </c>
      <c r="O359" s="17"/>
      <c r="P359" s="15"/>
      <c r="Q359" s="25" t="str">
        <f t="shared" si="7"/>
        <v xml:space="preserve"> </v>
      </c>
    </row>
    <row r="360" spans="1:17" x14ac:dyDescent="0.2">
      <c r="A360" s="21" t="s">
        <v>360</v>
      </c>
      <c r="B360" s="21" t="s">
        <v>1430</v>
      </c>
      <c r="C360" s="22" t="s">
        <v>2560</v>
      </c>
      <c r="D360" s="22" t="s">
        <v>2560</v>
      </c>
      <c r="E360" s="23"/>
      <c r="F360" s="23"/>
      <c r="G360" s="23"/>
      <c r="H360" s="11" t="s">
        <v>1432</v>
      </c>
      <c r="I360" s="13"/>
      <c r="J360" s="12" t="s">
        <v>1433</v>
      </c>
      <c r="K360" s="11"/>
      <c r="L360" s="11" t="s">
        <v>4</v>
      </c>
      <c r="M360" s="16">
        <v>6.72</v>
      </c>
      <c r="N360" s="16">
        <v>6.05</v>
      </c>
      <c r="O360" s="17">
        <v>45292</v>
      </c>
      <c r="P360" s="15" t="s">
        <v>2008</v>
      </c>
      <c r="Q360" s="25" t="str">
        <f t="shared" si="7"/>
        <v>15.40.01.00.1</v>
      </c>
    </row>
    <row r="361" spans="1:17" x14ac:dyDescent="0.2">
      <c r="A361" s="21" t="s">
        <v>376</v>
      </c>
      <c r="B361" s="58" t="s">
        <v>2560</v>
      </c>
      <c r="C361" s="22" t="s">
        <v>2560</v>
      </c>
      <c r="D361" s="22" t="s">
        <v>2560</v>
      </c>
      <c r="E361" s="23"/>
      <c r="F361" s="23"/>
      <c r="G361" s="23"/>
      <c r="H361" s="19" t="s">
        <v>2560</v>
      </c>
      <c r="I361" s="13"/>
      <c r="J361" s="19" t="s">
        <v>377</v>
      </c>
      <c r="K361" s="11"/>
      <c r="L361" s="11"/>
      <c r="M361" s="16"/>
      <c r="N361" s="16" t="s">
        <v>1931</v>
      </c>
      <c r="O361" s="15"/>
      <c r="P361" s="15"/>
      <c r="Q361" s="25" t="str">
        <f t="shared" si="7"/>
        <v xml:space="preserve"> </v>
      </c>
    </row>
    <row r="362" spans="1:17" x14ac:dyDescent="0.2">
      <c r="A362" s="21" t="s">
        <v>376</v>
      </c>
      <c r="B362" s="21" t="s">
        <v>378</v>
      </c>
      <c r="C362" s="22" t="s">
        <v>2560</v>
      </c>
      <c r="D362" s="22" t="s">
        <v>2560</v>
      </c>
      <c r="E362" s="23"/>
      <c r="F362" s="23"/>
      <c r="G362" s="23"/>
      <c r="H362" s="19" t="s">
        <v>2560</v>
      </c>
      <c r="I362" s="13"/>
      <c r="J362" s="19" t="s">
        <v>379</v>
      </c>
      <c r="K362" s="11"/>
      <c r="L362" s="11"/>
      <c r="M362" s="16"/>
      <c r="N362" s="16" t="s">
        <v>1931</v>
      </c>
      <c r="O362" s="15"/>
      <c r="P362" s="15"/>
      <c r="Q362" s="25" t="str">
        <f t="shared" si="7"/>
        <v xml:space="preserve"> </v>
      </c>
    </row>
    <row r="363" spans="1:17" ht="99.75" x14ac:dyDescent="0.2">
      <c r="A363" s="21" t="s">
        <v>376</v>
      </c>
      <c r="B363" s="21" t="s">
        <v>378</v>
      </c>
      <c r="C363" s="22" t="s">
        <v>2560</v>
      </c>
      <c r="D363" s="22" t="s">
        <v>2560</v>
      </c>
      <c r="E363" s="23"/>
      <c r="F363" s="23"/>
      <c r="G363" s="23"/>
      <c r="H363" s="11" t="s">
        <v>92</v>
      </c>
      <c r="I363" s="13" t="s">
        <v>1</v>
      </c>
      <c r="J363" s="12" t="s">
        <v>2009</v>
      </c>
      <c r="K363" s="12" t="s">
        <v>3926</v>
      </c>
      <c r="L363" s="11" t="s">
        <v>4</v>
      </c>
      <c r="M363" s="16">
        <v>10.64</v>
      </c>
      <c r="N363" s="16">
        <v>9.58</v>
      </c>
      <c r="O363" s="17">
        <v>45292</v>
      </c>
      <c r="P363" s="15" t="s">
        <v>2008</v>
      </c>
      <c r="Q363" s="25" t="str">
        <f t="shared" si="7"/>
        <v>16.01.01.00.1</v>
      </c>
    </row>
    <row r="364" spans="1:17" ht="99.75" x14ac:dyDescent="0.2">
      <c r="A364" s="21" t="s">
        <v>376</v>
      </c>
      <c r="B364" s="21" t="s">
        <v>378</v>
      </c>
      <c r="C364" s="22" t="s">
        <v>2560</v>
      </c>
      <c r="D364" s="22" t="s">
        <v>2560</v>
      </c>
      <c r="E364" s="23"/>
      <c r="F364" s="23"/>
      <c r="G364" s="23"/>
      <c r="H364" s="11" t="s">
        <v>93</v>
      </c>
      <c r="I364" s="13" t="s">
        <v>1</v>
      </c>
      <c r="J364" s="12" t="s">
        <v>2010</v>
      </c>
      <c r="K364" s="12" t="s">
        <v>3926</v>
      </c>
      <c r="L364" s="11" t="s">
        <v>4</v>
      </c>
      <c r="M364" s="16">
        <v>18.97</v>
      </c>
      <c r="N364" s="16">
        <v>17.07</v>
      </c>
      <c r="O364" s="17">
        <v>45292</v>
      </c>
      <c r="P364" s="15" t="s">
        <v>2008</v>
      </c>
      <c r="Q364" s="25" t="str">
        <f t="shared" si="7"/>
        <v>16.01.02.00.1</v>
      </c>
    </row>
    <row r="365" spans="1:17" ht="305.25" customHeight="1" x14ac:dyDescent="0.2">
      <c r="A365" s="21" t="s">
        <v>380</v>
      </c>
      <c r="B365" s="58" t="s">
        <v>2560</v>
      </c>
      <c r="C365" s="22" t="s">
        <v>2560</v>
      </c>
      <c r="D365" s="22" t="s">
        <v>2560</v>
      </c>
      <c r="E365" s="23"/>
      <c r="F365" s="23"/>
      <c r="G365" s="23"/>
      <c r="H365" s="19" t="s">
        <v>2560</v>
      </c>
      <c r="I365" s="13"/>
      <c r="J365" s="26" t="s">
        <v>4356</v>
      </c>
      <c r="K365" s="11"/>
      <c r="L365" s="11"/>
      <c r="M365" s="16"/>
      <c r="N365" s="16" t="s">
        <v>1931</v>
      </c>
      <c r="O365" s="15"/>
      <c r="P365" s="15"/>
      <c r="Q365" s="25" t="str">
        <f t="shared" si="7"/>
        <v xml:space="preserve"> </v>
      </c>
    </row>
    <row r="366" spans="1:17" ht="409.5" x14ac:dyDescent="0.2">
      <c r="A366" s="21" t="s">
        <v>380</v>
      </c>
      <c r="B366" s="21" t="s">
        <v>381</v>
      </c>
      <c r="C366" s="22" t="s">
        <v>2560</v>
      </c>
      <c r="D366" s="22" t="s">
        <v>2560</v>
      </c>
      <c r="E366" s="23"/>
      <c r="F366" s="23"/>
      <c r="G366" s="23"/>
      <c r="H366" s="19" t="s">
        <v>2560</v>
      </c>
      <c r="I366" s="13" t="s">
        <v>1</v>
      </c>
      <c r="J366" s="26" t="s">
        <v>1434</v>
      </c>
      <c r="K366" s="12" t="s">
        <v>4312</v>
      </c>
      <c r="L366" s="11"/>
      <c r="M366" s="16"/>
      <c r="N366" s="16" t="s">
        <v>1931</v>
      </c>
      <c r="O366" s="15"/>
      <c r="P366" s="15"/>
      <c r="Q366" s="25" t="str">
        <f t="shared" si="7"/>
        <v xml:space="preserve"> </v>
      </c>
    </row>
    <row r="367" spans="1:17" ht="42.75" x14ac:dyDescent="0.2">
      <c r="A367" s="21" t="s">
        <v>380</v>
      </c>
      <c r="B367" s="21" t="s">
        <v>381</v>
      </c>
      <c r="C367" s="22" t="s">
        <v>2560</v>
      </c>
      <c r="D367" s="22" t="s">
        <v>2560</v>
      </c>
      <c r="E367" s="23"/>
      <c r="F367" s="23"/>
      <c r="G367" s="23"/>
      <c r="H367" s="12" t="s">
        <v>1435</v>
      </c>
      <c r="I367" s="13" t="s">
        <v>1</v>
      </c>
      <c r="J367" s="12" t="s">
        <v>1445</v>
      </c>
      <c r="K367" s="12" t="s">
        <v>3881</v>
      </c>
      <c r="L367" s="11" t="s">
        <v>28</v>
      </c>
      <c r="M367" s="16">
        <v>70.010000000000005</v>
      </c>
      <c r="N367" s="16">
        <v>63.01</v>
      </c>
      <c r="O367" s="17">
        <v>45292</v>
      </c>
      <c r="P367" s="15" t="s">
        <v>2008</v>
      </c>
      <c r="Q367" s="25" t="str">
        <f t="shared" si="7"/>
        <v>17.02.01.01.1</v>
      </c>
    </row>
    <row r="368" spans="1:17" ht="42.75" x14ac:dyDescent="0.2">
      <c r="A368" s="21" t="s">
        <v>380</v>
      </c>
      <c r="B368" s="21" t="s">
        <v>381</v>
      </c>
      <c r="C368" s="22" t="s">
        <v>2560</v>
      </c>
      <c r="D368" s="22" t="s">
        <v>2560</v>
      </c>
      <c r="E368" s="23"/>
      <c r="F368" s="23"/>
      <c r="G368" s="23"/>
      <c r="H368" s="12" t="s">
        <v>1436</v>
      </c>
      <c r="I368" s="13" t="s">
        <v>1</v>
      </c>
      <c r="J368" s="12" t="s">
        <v>1446</v>
      </c>
      <c r="K368" s="12" t="s">
        <v>3882</v>
      </c>
      <c r="L368" s="11" t="s">
        <v>28</v>
      </c>
      <c r="M368" s="16">
        <v>178.66</v>
      </c>
      <c r="N368" s="16">
        <v>160.79</v>
      </c>
      <c r="O368" s="17">
        <v>45292</v>
      </c>
      <c r="P368" s="15" t="s">
        <v>2008</v>
      </c>
      <c r="Q368" s="25" t="str">
        <f t="shared" si="7"/>
        <v xml:space="preserve">17.02.01.02.1 </v>
      </c>
    </row>
    <row r="369" spans="1:17" ht="42.75" x14ac:dyDescent="0.2">
      <c r="A369" s="21" t="s">
        <v>380</v>
      </c>
      <c r="B369" s="21" t="s">
        <v>381</v>
      </c>
      <c r="C369" s="22" t="s">
        <v>2560</v>
      </c>
      <c r="D369" s="22" t="s">
        <v>2560</v>
      </c>
      <c r="E369" s="23"/>
      <c r="F369" s="23"/>
      <c r="G369" s="23"/>
      <c r="H369" s="12" t="s">
        <v>1437</v>
      </c>
      <c r="I369" s="13" t="s">
        <v>1</v>
      </c>
      <c r="J369" s="12" t="s">
        <v>1447</v>
      </c>
      <c r="K369" s="12" t="s">
        <v>3882</v>
      </c>
      <c r="L369" s="11" t="s">
        <v>28</v>
      </c>
      <c r="M369" s="16">
        <v>99.42</v>
      </c>
      <c r="N369" s="16">
        <v>89.48</v>
      </c>
      <c r="O369" s="17">
        <v>45292</v>
      </c>
      <c r="P369" s="15" t="s">
        <v>2008</v>
      </c>
      <c r="Q369" s="25" t="str">
        <f t="shared" si="7"/>
        <v xml:space="preserve">17.02.01.03.1 </v>
      </c>
    </row>
    <row r="370" spans="1:17" ht="42.75" x14ac:dyDescent="0.2">
      <c r="A370" s="21" t="s">
        <v>380</v>
      </c>
      <c r="B370" s="21" t="s">
        <v>381</v>
      </c>
      <c r="C370" s="22" t="s">
        <v>2560</v>
      </c>
      <c r="D370" s="22" t="s">
        <v>2560</v>
      </c>
      <c r="E370" s="23"/>
      <c r="F370" s="23"/>
      <c r="G370" s="23"/>
      <c r="H370" s="12" t="s">
        <v>1438</v>
      </c>
      <c r="I370" s="13" t="s">
        <v>1</v>
      </c>
      <c r="J370" s="12" t="s">
        <v>1448</v>
      </c>
      <c r="K370" s="12" t="s">
        <v>3882</v>
      </c>
      <c r="L370" s="11" t="s">
        <v>28</v>
      </c>
      <c r="M370" s="16">
        <v>243.9</v>
      </c>
      <c r="N370" s="16">
        <v>219.51</v>
      </c>
      <c r="O370" s="17">
        <v>45292</v>
      </c>
      <c r="P370" s="15" t="s">
        <v>2008</v>
      </c>
      <c r="Q370" s="25" t="str">
        <f t="shared" si="7"/>
        <v>17.02.01.04.1</v>
      </c>
    </row>
    <row r="371" spans="1:17" ht="42.75" x14ac:dyDescent="0.2">
      <c r="A371" s="21" t="s">
        <v>380</v>
      </c>
      <c r="B371" s="21" t="s">
        <v>381</v>
      </c>
      <c r="C371" s="22" t="s">
        <v>2560</v>
      </c>
      <c r="D371" s="22" t="s">
        <v>2560</v>
      </c>
      <c r="E371" s="23"/>
      <c r="F371" s="23"/>
      <c r="G371" s="23"/>
      <c r="H371" s="12" t="s">
        <v>1439</v>
      </c>
      <c r="I371" s="13" t="s">
        <v>1</v>
      </c>
      <c r="J371" s="12" t="s">
        <v>1449</v>
      </c>
      <c r="K371" s="12" t="s">
        <v>3882</v>
      </c>
      <c r="L371" s="11" t="s">
        <v>28</v>
      </c>
      <c r="M371" s="16">
        <v>100.57</v>
      </c>
      <c r="N371" s="16">
        <v>90.51</v>
      </c>
      <c r="O371" s="17">
        <v>45292</v>
      </c>
      <c r="P371" s="15" t="s">
        <v>2008</v>
      </c>
      <c r="Q371" s="25" t="str">
        <f t="shared" si="7"/>
        <v xml:space="preserve">17.02.01.05.1 </v>
      </c>
    </row>
    <row r="372" spans="1:17" ht="42.75" x14ac:dyDescent="0.2">
      <c r="A372" s="21" t="s">
        <v>380</v>
      </c>
      <c r="B372" s="21" t="s">
        <v>381</v>
      </c>
      <c r="C372" s="22" t="s">
        <v>2560</v>
      </c>
      <c r="D372" s="22" t="s">
        <v>2560</v>
      </c>
      <c r="E372" s="23"/>
      <c r="F372" s="23"/>
      <c r="G372" s="23"/>
      <c r="H372" s="12" t="s">
        <v>1440</v>
      </c>
      <c r="I372" s="13" t="s">
        <v>1</v>
      </c>
      <c r="J372" s="12" t="s">
        <v>1450</v>
      </c>
      <c r="K372" s="12" t="s">
        <v>3882</v>
      </c>
      <c r="L372" s="11" t="s">
        <v>28</v>
      </c>
      <c r="M372" s="16">
        <v>245.91</v>
      </c>
      <c r="N372" s="16">
        <v>221.32</v>
      </c>
      <c r="O372" s="17">
        <v>45292</v>
      </c>
      <c r="P372" s="15" t="s">
        <v>2008</v>
      </c>
      <c r="Q372" s="25" t="str">
        <f t="shared" si="7"/>
        <v xml:space="preserve">17.02.01.06.1 </v>
      </c>
    </row>
    <row r="373" spans="1:17" ht="42.75" x14ac:dyDescent="0.2">
      <c r="A373" s="21" t="s">
        <v>380</v>
      </c>
      <c r="B373" s="21" t="s">
        <v>381</v>
      </c>
      <c r="C373" s="22" t="s">
        <v>2560</v>
      </c>
      <c r="D373" s="22" t="s">
        <v>2560</v>
      </c>
      <c r="E373" s="23"/>
      <c r="F373" s="23"/>
      <c r="G373" s="23"/>
      <c r="H373" s="12" t="s">
        <v>1441</v>
      </c>
      <c r="I373" s="13" t="s">
        <v>1</v>
      </c>
      <c r="J373" s="12" t="s">
        <v>1451</v>
      </c>
      <c r="K373" s="12" t="s">
        <v>3882</v>
      </c>
      <c r="L373" s="11" t="s">
        <v>4</v>
      </c>
      <c r="M373" s="16">
        <v>109.91</v>
      </c>
      <c r="N373" s="16">
        <v>98.92</v>
      </c>
      <c r="O373" s="17">
        <v>45292</v>
      </c>
      <c r="P373" s="15" t="s">
        <v>2008</v>
      </c>
      <c r="Q373" s="25" t="str">
        <f t="shared" si="7"/>
        <v xml:space="preserve">17.02.01.07.1 </v>
      </c>
    </row>
    <row r="374" spans="1:17" ht="42.75" x14ac:dyDescent="0.2">
      <c r="A374" s="21" t="s">
        <v>380</v>
      </c>
      <c r="B374" s="21" t="s">
        <v>381</v>
      </c>
      <c r="C374" s="22" t="s">
        <v>2560</v>
      </c>
      <c r="D374" s="22" t="s">
        <v>2560</v>
      </c>
      <c r="E374" s="23"/>
      <c r="F374" s="23"/>
      <c r="G374" s="23"/>
      <c r="H374" s="12" t="s">
        <v>1442</v>
      </c>
      <c r="I374" s="13" t="s">
        <v>1</v>
      </c>
      <c r="J374" s="12" t="s">
        <v>1452</v>
      </c>
      <c r="K374" s="12" t="s">
        <v>3882</v>
      </c>
      <c r="L374" s="11" t="s">
        <v>4</v>
      </c>
      <c r="M374" s="16">
        <v>291.08</v>
      </c>
      <c r="N374" s="16">
        <v>261.97000000000003</v>
      </c>
      <c r="O374" s="17">
        <v>45292</v>
      </c>
      <c r="P374" s="15" t="s">
        <v>2008</v>
      </c>
      <c r="Q374" s="25" t="str">
        <f t="shared" si="7"/>
        <v xml:space="preserve">17.02.01.08.1 </v>
      </c>
    </row>
    <row r="375" spans="1:17" ht="42.75" x14ac:dyDescent="0.2">
      <c r="A375" s="21" t="s">
        <v>380</v>
      </c>
      <c r="B375" s="21" t="s">
        <v>381</v>
      </c>
      <c r="C375" s="22" t="s">
        <v>2560</v>
      </c>
      <c r="D375" s="22" t="s">
        <v>2560</v>
      </c>
      <c r="E375" s="23"/>
      <c r="F375" s="23"/>
      <c r="G375" s="23"/>
      <c r="H375" s="12" t="s">
        <v>1443</v>
      </c>
      <c r="I375" s="13" t="s">
        <v>1</v>
      </c>
      <c r="J375" s="12" t="s">
        <v>1453</v>
      </c>
      <c r="K375" s="12" t="s">
        <v>3882</v>
      </c>
      <c r="L375" s="11" t="s">
        <v>4</v>
      </c>
      <c r="M375" s="16">
        <v>155.58000000000001</v>
      </c>
      <c r="N375" s="16">
        <v>147.80000000000001</v>
      </c>
      <c r="O375" s="17">
        <v>45292</v>
      </c>
      <c r="P375" s="15" t="s">
        <v>2008</v>
      </c>
      <c r="Q375" s="25" t="str">
        <f t="shared" si="7"/>
        <v xml:space="preserve">17.02.01.09.1 </v>
      </c>
    </row>
    <row r="376" spans="1:17" ht="42.75" x14ac:dyDescent="0.2">
      <c r="A376" s="21" t="s">
        <v>380</v>
      </c>
      <c r="B376" s="21" t="s">
        <v>381</v>
      </c>
      <c r="C376" s="22" t="s">
        <v>2560</v>
      </c>
      <c r="D376" s="22" t="s">
        <v>2560</v>
      </c>
      <c r="E376" s="23"/>
      <c r="F376" s="23"/>
      <c r="G376" s="23"/>
      <c r="H376" s="12" t="s">
        <v>1444</v>
      </c>
      <c r="I376" s="13" t="s">
        <v>1</v>
      </c>
      <c r="J376" s="12" t="s">
        <v>1454</v>
      </c>
      <c r="K376" s="12" t="s">
        <v>3882</v>
      </c>
      <c r="L376" s="11" t="s">
        <v>4</v>
      </c>
      <c r="M376" s="16">
        <v>302.12</v>
      </c>
      <c r="N376" s="16">
        <v>287.01</v>
      </c>
      <c r="O376" s="17">
        <v>45292</v>
      </c>
      <c r="P376" s="15" t="s">
        <v>2008</v>
      </c>
      <c r="Q376" s="25" t="str">
        <f t="shared" si="7"/>
        <v xml:space="preserve">17.02.01.10.1 </v>
      </c>
    </row>
    <row r="377" spans="1:17" ht="42.75" x14ac:dyDescent="0.2">
      <c r="A377" s="21" t="s">
        <v>380</v>
      </c>
      <c r="B377" s="21" t="s">
        <v>381</v>
      </c>
      <c r="C377" s="22" t="s">
        <v>2560</v>
      </c>
      <c r="D377" s="22" t="s">
        <v>2560</v>
      </c>
      <c r="E377" s="23"/>
      <c r="F377" s="23"/>
      <c r="G377" s="23"/>
      <c r="H377" s="12" t="s">
        <v>1672</v>
      </c>
      <c r="I377" s="13" t="s">
        <v>1</v>
      </c>
      <c r="J377" s="12" t="s">
        <v>1673</v>
      </c>
      <c r="K377" s="12" t="s">
        <v>3882</v>
      </c>
      <c r="L377" s="11" t="s">
        <v>4</v>
      </c>
      <c r="M377" s="16">
        <v>44.01</v>
      </c>
      <c r="N377" s="16">
        <v>41.81</v>
      </c>
      <c r="O377" s="17">
        <v>45292</v>
      </c>
      <c r="P377" s="15" t="s">
        <v>2008</v>
      </c>
      <c r="Q377" s="25" t="str">
        <f t="shared" si="7"/>
        <v xml:space="preserve">17.02.01.11.1 </v>
      </c>
    </row>
    <row r="378" spans="1:17" ht="42.75" x14ac:dyDescent="0.2">
      <c r="A378" s="21" t="s">
        <v>380</v>
      </c>
      <c r="B378" s="21" t="s">
        <v>381</v>
      </c>
      <c r="C378" s="22" t="s">
        <v>2560</v>
      </c>
      <c r="D378" s="22" t="s">
        <v>2560</v>
      </c>
      <c r="E378" s="23"/>
      <c r="F378" s="23"/>
      <c r="G378" s="23"/>
      <c r="H378" s="12" t="s">
        <v>1674</v>
      </c>
      <c r="I378" s="13" t="s">
        <v>1</v>
      </c>
      <c r="J378" s="12" t="s">
        <v>1675</v>
      </c>
      <c r="K378" s="12" t="s">
        <v>3882</v>
      </c>
      <c r="L378" s="11" t="s">
        <v>4</v>
      </c>
      <c r="M378" s="16">
        <v>74.53</v>
      </c>
      <c r="N378" s="16">
        <v>70.8</v>
      </c>
      <c r="O378" s="17">
        <v>45292</v>
      </c>
      <c r="P378" s="15" t="s">
        <v>2008</v>
      </c>
      <c r="Q378" s="25" t="str">
        <f t="shared" si="7"/>
        <v xml:space="preserve">17.02.01.12.1 </v>
      </c>
    </row>
    <row r="379" spans="1:17" ht="342" x14ac:dyDescent="0.2">
      <c r="A379" s="21" t="s">
        <v>380</v>
      </c>
      <c r="B379" s="21" t="s">
        <v>382</v>
      </c>
      <c r="C379" s="22" t="s">
        <v>2560</v>
      </c>
      <c r="D379" s="22" t="s">
        <v>2560</v>
      </c>
      <c r="E379" s="23"/>
      <c r="F379" s="23"/>
      <c r="G379" s="23"/>
      <c r="H379" s="19" t="s">
        <v>2560</v>
      </c>
      <c r="I379" s="13" t="s">
        <v>1</v>
      </c>
      <c r="J379" s="26" t="s">
        <v>1455</v>
      </c>
      <c r="K379" s="12" t="s">
        <v>4313</v>
      </c>
      <c r="L379" s="11"/>
      <c r="M379" s="16"/>
      <c r="N379" s="16" t="s">
        <v>1931</v>
      </c>
      <c r="O379" s="17"/>
      <c r="P379" s="15"/>
      <c r="Q379" s="25" t="str">
        <f t="shared" si="7"/>
        <v xml:space="preserve"> </v>
      </c>
    </row>
    <row r="380" spans="1:17" ht="42.75" x14ac:dyDescent="0.2">
      <c r="A380" s="21" t="s">
        <v>380</v>
      </c>
      <c r="B380" s="21" t="s">
        <v>382</v>
      </c>
      <c r="C380" s="22" t="s">
        <v>2560</v>
      </c>
      <c r="D380" s="22" t="s">
        <v>2560</v>
      </c>
      <c r="E380" s="23"/>
      <c r="F380" s="23"/>
      <c r="G380" s="23"/>
      <c r="H380" s="12" t="s">
        <v>1456</v>
      </c>
      <c r="I380" s="13" t="s">
        <v>1</v>
      </c>
      <c r="J380" s="12" t="s">
        <v>1464</v>
      </c>
      <c r="K380" s="12" t="s">
        <v>3880</v>
      </c>
      <c r="L380" s="11" t="s">
        <v>28</v>
      </c>
      <c r="M380" s="16">
        <v>75.180000000000007</v>
      </c>
      <c r="N380" s="16">
        <v>67.66</v>
      </c>
      <c r="O380" s="17">
        <v>45292</v>
      </c>
      <c r="P380" s="15" t="s">
        <v>2008</v>
      </c>
      <c r="Q380" s="25" t="str">
        <f t="shared" si="7"/>
        <v xml:space="preserve">17.03.01.01.1 </v>
      </c>
    </row>
    <row r="381" spans="1:17" ht="42.75" x14ac:dyDescent="0.2">
      <c r="A381" s="21" t="s">
        <v>380</v>
      </c>
      <c r="B381" s="21" t="s">
        <v>382</v>
      </c>
      <c r="C381" s="22" t="s">
        <v>2560</v>
      </c>
      <c r="D381" s="22" t="s">
        <v>2560</v>
      </c>
      <c r="E381" s="23"/>
      <c r="F381" s="23"/>
      <c r="G381" s="23"/>
      <c r="H381" s="12" t="s">
        <v>1457</v>
      </c>
      <c r="I381" s="13" t="s">
        <v>1</v>
      </c>
      <c r="J381" s="12" t="s">
        <v>1465</v>
      </c>
      <c r="K381" s="12" t="s">
        <v>3880</v>
      </c>
      <c r="L381" s="11" t="s">
        <v>28</v>
      </c>
      <c r="M381" s="16">
        <v>182.68</v>
      </c>
      <c r="N381" s="16">
        <v>173.54</v>
      </c>
      <c r="O381" s="17">
        <v>45292</v>
      </c>
      <c r="P381" s="15" t="s">
        <v>2008</v>
      </c>
      <c r="Q381" s="25" t="str">
        <f t="shared" si="7"/>
        <v xml:space="preserve">17.03.01.02.1 </v>
      </c>
    </row>
    <row r="382" spans="1:17" ht="42.75" x14ac:dyDescent="0.2">
      <c r="A382" s="21" t="s">
        <v>380</v>
      </c>
      <c r="B382" s="21" t="s">
        <v>382</v>
      </c>
      <c r="C382" s="22" t="s">
        <v>2560</v>
      </c>
      <c r="D382" s="22" t="s">
        <v>2560</v>
      </c>
      <c r="E382" s="23"/>
      <c r="F382" s="23"/>
      <c r="G382" s="23"/>
      <c r="H382" s="12" t="s">
        <v>1458</v>
      </c>
      <c r="I382" s="13" t="s">
        <v>1</v>
      </c>
      <c r="J382" s="12" t="s">
        <v>1466</v>
      </c>
      <c r="K382" s="12" t="s">
        <v>3880</v>
      </c>
      <c r="L382" s="11" t="s">
        <v>28</v>
      </c>
      <c r="M382" s="16">
        <v>86.97</v>
      </c>
      <c r="N382" s="16">
        <v>78.28</v>
      </c>
      <c r="O382" s="17">
        <v>45292</v>
      </c>
      <c r="P382" s="15" t="s">
        <v>2008</v>
      </c>
      <c r="Q382" s="25" t="str">
        <f t="shared" si="7"/>
        <v xml:space="preserve">17.03.01.03.1 </v>
      </c>
    </row>
    <row r="383" spans="1:17" ht="42.75" x14ac:dyDescent="0.2">
      <c r="A383" s="21" t="s">
        <v>380</v>
      </c>
      <c r="B383" s="21" t="s">
        <v>382</v>
      </c>
      <c r="C383" s="22" t="s">
        <v>2560</v>
      </c>
      <c r="D383" s="22" t="s">
        <v>2560</v>
      </c>
      <c r="E383" s="23"/>
      <c r="F383" s="23"/>
      <c r="G383" s="23"/>
      <c r="H383" s="12" t="s">
        <v>1459</v>
      </c>
      <c r="I383" s="13" t="s">
        <v>1</v>
      </c>
      <c r="J383" s="12" t="s">
        <v>1467</v>
      </c>
      <c r="K383" s="12" t="s">
        <v>3880</v>
      </c>
      <c r="L383" s="11" t="s">
        <v>28</v>
      </c>
      <c r="M383" s="16">
        <v>243.9</v>
      </c>
      <c r="N383" s="16">
        <v>231.71</v>
      </c>
      <c r="O383" s="17">
        <v>45292</v>
      </c>
      <c r="P383" s="15" t="s">
        <v>2008</v>
      </c>
      <c r="Q383" s="25" t="str">
        <f t="shared" si="7"/>
        <v xml:space="preserve">17.03.01.04.1 </v>
      </c>
    </row>
    <row r="384" spans="1:17" ht="42.75" x14ac:dyDescent="0.2">
      <c r="A384" s="21" t="s">
        <v>380</v>
      </c>
      <c r="B384" s="21" t="s">
        <v>382</v>
      </c>
      <c r="C384" s="22" t="s">
        <v>2560</v>
      </c>
      <c r="D384" s="22" t="s">
        <v>2560</v>
      </c>
      <c r="E384" s="23"/>
      <c r="F384" s="23"/>
      <c r="G384" s="23"/>
      <c r="H384" s="12" t="s">
        <v>1460</v>
      </c>
      <c r="I384" s="13" t="s">
        <v>1</v>
      </c>
      <c r="J384" s="12" t="s">
        <v>1468</v>
      </c>
      <c r="K384" s="12" t="s">
        <v>3880</v>
      </c>
      <c r="L384" s="11" t="s">
        <v>28</v>
      </c>
      <c r="M384" s="16">
        <v>105.84</v>
      </c>
      <c r="N384" s="16">
        <v>95.26</v>
      </c>
      <c r="O384" s="17">
        <v>45292</v>
      </c>
      <c r="P384" s="15" t="s">
        <v>2008</v>
      </c>
      <c r="Q384" s="25" t="str">
        <f t="shared" si="7"/>
        <v>17.03.01.05.1</v>
      </c>
    </row>
    <row r="385" spans="1:17" ht="42.75" x14ac:dyDescent="0.2">
      <c r="A385" s="21" t="s">
        <v>380</v>
      </c>
      <c r="B385" s="21" t="s">
        <v>382</v>
      </c>
      <c r="C385" s="22" t="s">
        <v>2560</v>
      </c>
      <c r="D385" s="22" t="s">
        <v>2560</v>
      </c>
      <c r="E385" s="23"/>
      <c r="F385" s="23"/>
      <c r="G385" s="23"/>
      <c r="H385" s="12" t="s">
        <v>1461</v>
      </c>
      <c r="I385" s="13" t="s">
        <v>1</v>
      </c>
      <c r="J385" s="12" t="s">
        <v>1469</v>
      </c>
      <c r="K385" s="12" t="s">
        <v>3880</v>
      </c>
      <c r="L385" s="11" t="s">
        <v>28</v>
      </c>
      <c r="M385" s="16">
        <v>284.05</v>
      </c>
      <c r="N385" s="16">
        <v>269.85000000000002</v>
      </c>
      <c r="O385" s="17">
        <v>45292</v>
      </c>
      <c r="P385" s="15" t="s">
        <v>2008</v>
      </c>
      <c r="Q385" s="25" t="str">
        <f t="shared" si="7"/>
        <v>17.03.01.06.1</v>
      </c>
    </row>
    <row r="386" spans="1:17" ht="42.75" x14ac:dyDescent="0.2">
      <c r="A386" s="21" t="s">
        <v>380</v>
      </c>
      <c r="B386" s="21" t="s">
        <v>382</v>
      </c>
      <c r="C386" s="22" t="s">
        <v>2560</v>
      </c>
      <c r="D386" s="22" t="s">
        <v>2560</v>
      </c>
      <c r="E386" s="23"/>
      <c r="F386" s="23"/>
      <c r="G386" s="23"/>
      <c r="H386" s="12" t="s">
        <v>1462</v>
      </c>
      <c r="I386" s="13" t="s">
        <v>1</v>
      </c>
      <c r="J386" s="12" t="s">
        <v>1470</v>
      </c>
      <c r="K386" s="12" t="s">
        <v>3880</v>
      </c>
      <c r="L386" s="11" t="s">
        <v>4</v>
      </c>
      <c r="M386" s="16">
        <v>130.47999999999999</v>
      </c>
      <c r="N386" s="16">
        <v>117.43</v>
      </c>
      <c r="O386" s="17">
        <v>45292</v>
      </c>
      <c r="P386" s="15" t="s">
        <v>2008</v>
      </c>
      <c r="Q386" s="25" t="str">
        <f t="shared" ref="Q386:Q398" si="8">IF(H386="",IF(B386="",A386,B386),H386)</f>
        <v>17.03.01.07.1</v>
      </c>
    </row>
    <row r="387" spans="1:17" ht="42.75" x14ac:dyDescent="0.2">
      <c r="A387" s="21" t="s">
        <v>380</v>
      </c>
      <c r="B387" s="21" t="s">
        <v>382</v>
      </c>
      <c r="C387" s="22" t="s">
        <v>2560</v>
      </c>
      <c r="D387" s="22" t="s">
        <v>2560</v>
      </c>
      <c r="E387" s="23"/>
      <c r="F387" s="23"/>
      <c r="G387" s="23"/>
      <c r="H387" s="12" t="s">
        <v>1463</v>
      </c>
      <c r="I387" s="13" t="s">
        <v>1</v>
      </c>
      <c r="J387" s="12" t="s">
        <v>1471</v>
      </c>
      <c r="K387" s="12" t="s">
        <v>3880</v>
      </c>
      <c r="L387" s="11" t="s">
        <v>4</v>
      </c>
      <c r="M387" s="16">
        <v>293.08</v>
      </c>
      <c r="N387" s="16">
        <v>278.43</v>
      </c>
      <c r="O387" s="17">
        <v>45292</v>
      </c>
      <c r="P387" s="15" t="s">
        <v>2008</v>
      </c>
      <c r="Q387" s="25" t="str">
        <f t="shared" si="8"/>
        <v>17.03.01.08.1</v>
      </c>
    </row>
    <row r="388" spans="1:17" ht="42.75" x14ac:dyDescent="0.2">
      <c r="A388" s="21" t="s">
        <v>380</v>
      </c>
      <c r="B388" s="21" t="s">
        <v>382</v>
      </c>
      <c r="C388" s="22" t="s">
        <v>2560</v>
      </c>
      <c r="D388" s="22" t="s">
        <v>2560</v>
      </c>
      <c r="E388" s="23"/>
      <c r="F388" s="23"/>
      <c r="G388" s="23"/>
      <c r="H388" s="12" t="s">
        <v>1676</v>
      </c>
      <c r="I388" s="13" t="s">
        <v>1</v>
      </c>
      <c r="J388" s="12" t="s">
        <v>1677</v>
      </c>
      <c r="K388" s="12" t="s">
        <v>3880</v>
      </c>
      <c r="L388" s="11" t="s">
        <v>4</v>
      </c>
      <c r="M388" s="16">
        <v>80.55</v>
      </c>
      <c r="N388" s="16">
        <v>76.52</v>
      </c>
      <c r="O388" s="17">
        <v>45292</v>
      </c>
      <c r="P388" s="15" t="s">
        <v>2008</v>
      </c>
      <c r="Q388" s="25" t="str">
        <f t="shared" si="8"/>
        <v>17.03.01.10.1</v>
      </c>
    </row>
    <row r="389" spans="1:17" x14ac:dyDescent="0.2">
      <c r="A389" s="21" t="s">
        <v>380</v>
      </c>
      <c r="B389" s="21" t="s">
        <v>383</v>
      </c>
      <c r="C389" s="22" t="s">
        <v>2560</v>
      </c>
      <c r="D389" s="22" t="s">
        <v>2560</v>
      </c>
      <c r="E389" s="23"/>
      <c r="F389" s="23"/>
      <c r="G389" s="23"/>
      <c r="H389" s="19" t="s">
        <v>2560</v>
      </c>
      <c r="I389" s="13"/>
      <c r="J389" s="19" t="s">
        <v>384</v>
      </c>
      <c r="K389" s="11"/>
      <c r="L389" s="11"/>
      <c r="M389" s="16"/>
      <c r="N389" s="16" t="s">
        <v>1931</v>
      </c>
      <c r="O389" s="17"/>
      <c r="P389" s="15"/>
      <c r="Q389" s="25" t="str">
        <f t="shared" si="8"/>
        <v xml:space="preserve"> </v>
      </c>
    </row>
    <row r="390" spans="1:17" ht="128.25" x14ac:dyDescent="0.2">
      <c r="A390" s="21" t="s">
        <v>380</v>
      </c>
      <c r="B390" s="21" t="s">
        <v>383</v>
      </c>
      <c r="C390" s="22" t="s">
        <v>2560</v>
      </c>
      <c r="D390" s="22" t="s">
        <v>2560</v>
      </c>
      <c r="E390" s="23"/>
      <c r="F390" s="23"/>
      <c r="G390" s="23"/>
      <c r="H390" s="11" t="s">
        <v>94</v>
      </c>
      <c r="I390" s="13" t="s">
        <v>1</v>
      </c>
      <c r="J390" s="12" t="s">
        <v>1472</v>
      </c>
      <c r="K390" s="12" t="s">
        <v>3903</v>
      </c>
      <c r="L390" s="11" t="s">
        <v>95</v>
      </c>
      <c r="M390" s="16">
        <v>96.96</v>
      </c>
      <c r="N390" s="16">
        <v>87.26</v>
      </c>
      <c r="O390" s="17">
        <v>45292</v>
      </c>
      <c r="P390" s="15" t="s">
        <v>2008</v>
      </c>
      <c r="Q390" s="25" t="str">
        <f t="shared" si="8"/>
        <v>17.05.01.00.1</v>
      </c>
    </row>
    <row r="391" spans="1:17" s="25" customFormat="1" ht="256.5" x14ac:dyDescent="0.2">
      <c r="A391" s="21" t="s">
        <v>380</v>
      </c>
      <c r="B391" s="21" t="s">
        <v>383</v>
      </c>
      <c r="C391" s="22" t="s">
        <v>2560</v>
      </c>
      <c r="D391" s="22" t="s">
        <v>2560</v>
      </c>
      <c r="E391" s="23"/>
      <c r="F391" s="23"/>
      <c r="G391" s="23"/>
      <c r="H391" s="11" t="s">
        <v>4275</v>
      </c>
      <c r="I391" s="13" t="s">
        <v>1</v>
      </c>
      <c r="J391" s="12" t="s">
        <v>4276</v>
      </c>
      <c r="K391" s="12" t="s">
        <v>4277</v>
      </c>
      <c r="L391" s="11" t="s">
        <v>95</v>
      </c>
      <c r="M391" s="16">
        <v>53.2</v>
      </c>
      <c r="N391" s="16">
        <v>50.54</v>
      </c>
      <c r="O391" s="17">
        <v>45474</v>
      </c>
      <c r="P391" s="15" t="s">
        <v>1995</v>
      </c>
      <c r="Q391" s="25" t="str">
        <f t="shared" si="8"/>
        <v>17.05.02.00.1</v>
      </c>
    </row>
    <row r="392" spans="1:17" s="25" customFormat="1" ht="315" x14ac:dyDescent="0.2">
      <c r="A392" s="21" t="s">
        <v>380</v>
      </c>
      <c r="B392" s="21" t="s">
        <v>4278</v>
      </c>
      <c r="C392" s="22" t="s">
        <v>2560</v>
      </c>
      <c r="D392" s="22" t="s">
        <v>2560</v>
      </c>
      <c r="E392" s="23"/>
      <c r="F392" s="23"/>
      <c r="G392" s="23"/>
      <c r="H392" s="19" t="s">
        <v>2560</v>
      </c>
      <c r="I392" s="13" t="s">
        <v>1</v>
      </c>
      <c r="J392" s="26" t="s">
        <v>4314</v>
      </c>
      <c r="K392" s="12" t="s">
        <v>4549</v>
      </c>
      <c r="L392" s="11"/>
      <c r="M392" s="16"/>
      <c r="N392" s="16" t="s">
        <v>1931</v>
      </c>
      <c r="O392" s="17"/>
      <c r="P392" s="15"/>
      <c r="Q392" s="25" t="str">
        <f t="shared" si="8"/>
        <v xml:space="preserve"> </v>
      </c>
    </row>
    <row r="393" spans="1:17" s="25" customFormat="1" ht="28.5" x14ac:dyDescent="0.2">
      <c r="A393" s="21" t="s">
        <v>380</v>
      </c>
      <c r="B393" s="21" t="s">
        <v>4278</v>
      </c>
      <c r="C393" s="22" t="s">
        <v>4433</v>
      </c>
      <c r="D393" s="22" t="s">
        <v>2560</v>
      </c>
      <c r="E393" s="23"/>
      <c r="F393" s="23"/>
      <c r="G393" s="23"/>
      <c r="H393" s="11" t="s">
        <v>4279</v>
      </c>
      <c r="I393" s="13" t="s">
        <v>1</v>
      </c>
      <c r="J393" s="12" t="s">
        <v>4285</v>
      </c>
      <c r="K393" s="12"/>
      <c r="L393" s="11" t="s">
        <v>4</v>
      </c>
      <c r="M393" s="16">
        <v>279.41000000000003</v>
      </c>
      <c r="N393" s="16"/>
      <c r="O393" s="17">
        <v>45474</v>
      </c>
      <c r="P393" s="15" t="s">
        <v>1995</v>
      </c>
      <c r="Q393" s="25" t="str">
        <f t="shared" si="8"/>
        <v>17.06.01.00.1</v>
      </c>
    </row>
    <row r="394" spans="1:17" s="25" customFormat="1" ht="28.5" x14ac:dyDescent="0.2">
      <c r="A394" s="21" t="s">
        <v>380</v>
      </c>
      <c r="B394" s="21" t="s">
        <v>4278</v>
      </c>
      <c r="C394" s="22" t="s">
        <v>4433</v>
      </c>
      <c r="D394" s="22" t="s">
        <v>2560</v>
      </c>
      <c r="E394" s="23"/>
      <c r="F394" s="23"/>
      <c r="G394" s="23"/>
      <c r="H394" s="11" t="s">
        <v>4280</v>
      </c>
      <c r="I394" s="13" t="s">
        <v>1</v>
      </c>
      <c r="J394" s="12" t="s">
        <v>4286</v>
      </c>
      <c r="K394" s="12"/>
      <c r="L394" s="11" t="s">
        <v>4</v>
      </c>
      <c r="M394" s="16">
        <v>90.54</v>
      </c>
      <c r="N394" s="16"/>
      <c r="O394" s="17">
        <v>45474</v>
      </c>
      <c r="P394" s="15" t="s">
        <v>1995</v>
      </c>
      <c r="Q394" s="25" t="str">
        <f t="shared" si="8"/>
        <v>17.06.01.01.1</v>
      </c>
    </row>
    <row r="395" spans="1:17" s="25" customFormat="1" ht="28.5" x14ac:dyDescent="0.2">
      <c r="A395" s="21" t="s">
        <v>380</v>
      </c>
      <c r="B395" s="21" t="s">
        <v>4278</v>
      </c>
      <c r="C395" s="22" t="s">
        <v>4433</v>
      </c>
      <c r="D395" s="22" t="s">
        <v>2560</v>
      </c>
      <c r="E395" s="23"/>
      <c r="F395" s="23"/>
      <c r="G395" s="23"/>
      <c r="H395" s="11" t="s">
        <v>4281</v>
      </c>
      <c r="I395" s="13" t="s">
        <v>1</v>
      </c>
      <c r="J395" s="12" t="s">
        <v>4287</v>
      </c>
      <c r="K395" s="12"/>
      <c r="L395" s="11" t="s">
        <v>4</v>
      </c>
      <c r="M395" s="16">
        <v>167.82</v>
      </c>
      <c r="N395" s="16"/>
      <c r="O395" s="17">
        <v>45474</v>
      </c>
      <c r="P395" s="15" t="s">
        <v>1995</v>
      </c>
      <c r="Q395" s="25" t="str">
        <f t="shared" si="8"/>
        <v>17.06.01.02.1</v>
      </c>
    </row>
    <row r="396" spans="1:17" s="25" customFormat="1" ht="28.5" x14ac:dyDescent="0.2">
      <c r="A396" s="21" t="s">
        <v>380</v>
      </c>
      <c r="B396" s="21" t="s">
        <v>4278</v>
      </c>
      <c r="C396" s="22" t="s">
        <v>4433</v>
      </c>
      <c r="D396" s="22" t="s">
        <v>2560</v>
      </c>
      <c r="E396" s="23"/>
      <c r="F396" s="23"/>
      <c r="G396" s="23"/>
      <c r="H396" s="11" t="s">
        <v>4282</v>
      </c>
      <c r="I396" s="13" t="s">
        <v>1</v>
      </c>
      <c r="J396" s="12" t="s">
        <v>4288</v>
      </c>
      <c r="K396" s="12"/>
      <c r="L396" s="11" t="s">
        <v>4</v>
      </c>
      <c r="M396" s="16">
        <v>125.55</v>
      </c>
      <c r="N396" s="16"/>
      <c r="O396" s="17">
        <v>45474</v>
      </c>
      <c r="P396" s="15" t="s">
        <v>1995</v>
      </c>
      <c r="Q396" s="25" t="str">
        <f t="shared" si="8"/>
        <v>17.06.01.03.1</v>
      </c>
    </row>
    <row r="397" spans="1:17" s="25" customFormat="1" ht="28.5" x14ac:dyDescent="0.2">
      <c r="A397" s="21" t="s">
        <v>380</v>
      </c>
      <c r="B397" s="21" t="s">
        <v>4278</v>
      </c>
      <c r="C397" s="22" t="s">
        <v>4433</v>
      </c>
      <c r="D397" s="22" t="s">
        <v>2560</v>
      </c>
      <c r="E397" s="23"/>
      <c r="F397" s="23"/>
      <c r="G397" s="23"/>
      <c r="H397" s="11" t="s">
        <v>4283</v>
      </c>
      <c r="I397" s="13" t="s">
        <v>1</v>
      </c>
      <c r="J397" s="12" t="s">
        <v>4289</v>
      </c>
      <c r="K397" s="12"/>
      <c r="L397" s="11" t="s">
        <v>4</v>
      </c>
      <c r="M397" s="16">
        <v>228.91</v>
      </c>
      <c r="N397" s="16"/>
      <c r="O397" s="17">
        <v>45474</v>
      </c>
      <c r="P397" s="15" t="s">
        <v>1995</v>
      </c>
      <c r="Q397" s="25" t="str">
        <f t="shared" si="8"/>
        <v>17.06.01.04.1</v>
      </c>
    </row>
    <row r="398" spans="1:17" s="25" customFormat="1" ht="57" x14ac:dyDescent="0.2">
      <c r="A398" s="21" t="s">
        <v>380</v>
      </c>
      <c r="B398" s="21" t="s">
        <v>4278</v>
      </c>
      <c r="C398" s="22" t="s">
        <v>4433</v>
      </c>
      <c r="D398" s="22" t="s">
        <v>2560</v>
      </c>
      <c r="E398" s="23"/>
      <c r="F398" s="23"/>
      <c r="G398" s="23"/>
      <c r="H398" s="11" t="s">
        <v>4284</v>
      </c>
      <c r="I398" s="13" t="s">
        <v>1</v>
      </c>
      <c r="J398" s="12" t="s">
        <v>4552</v>
      </c>
      <c r="K398" s="12"/>
      <c r="L398" s="11" t="s">
        <v>4</v>
      </c>
      <c r="M398" s="16">
        <v>32.75</v>
      </c>
      <c r="N398" s="16"/>
      <c r="O398" s="17">
        <v>45474</v>
      </c>
      <c r="P398" s="15" t="s">
        <v>1995</v>
      </c>
      <c r="Q398" s="25" t="str">
        <f t="shared" si="8"/>
        <v>17.06.01.10.1</v>
      </c>
    </row>
    <row r="399" spans="1:17" s="25" customFormat="1" x14ac:dyDescent="0.2">
      <c r="A399" s="21" t="s">
        <v>380</v>
      </c>
      <c r="B399" s="21" t="s">
        <v>1473</v>
      </c>
      <c r="C399" s="22"/>
      <c r="D399" s="22"/>
      <c r="E399" s="23"/>
      <c r="F399" s="23"/>
      <c r="G399" s="23"/>
      <c r="H399" s="11"/>
      <c r="I399" s="13"/>
      <c r="J399" s="26" t="s">
        <v>4434</v>
      </c>
      <c r="K399" s="12"/>
      <c r="L399" s="11"/>
      <c r="M399" s="16"/>
      <c r="N399" s="16"/>
      <c r="O399" s="17"/>
      <c r="P399" s="15"/>
    </row>
    <row r="400" spans="1:17" ht="213.75" x14ac:dyDescent="0.2">
      <c r="A400" s="21" t="s">
        <v>380</v>
      </c>
      <c r="B400" s="21" t="s">
        <v>1473</v>
      </c>
      <c r="C400" s="22" t="s">
        <v>1474</v>
      </c>
      <c r="D400" s="22" t="s">
        <v>2560</v>
      </c>
      <c r="E400" s="23"/>
      <c r="F400" s="23"/>
      <c r="G400" s="23"/>
      <c r="H400" s="19" t="s">
        <v>2560</v>
      </c>
      <c r="I400" s="13" t="s">
        <v>1</v>
      </c>
      <c r="J400" s="26" t="s">
        <v>4357</v>
      </c>
      <c r="K400" s="12" t="s">
        <v>2011</v>
      </c>
      <c r="L400" s="11"/>
      <c r="M400" s="20"/>
      <c r="N400" s="20" t="s">
        <v>1931</v>
      </c>
      <c r="O400" s="17"/>
      <c r="P400" s="15"/>
      <c r="Q400" s="25" t="str">
        <f t="shared" ref="Q400:Q431" si="9">IF(H400="",IF(B400="",A400,B400),H400)</f>
        <v xml:space="preserve"> </v>
      </c>
    </row>
    <row r="401" spans="1:17" ht="28.5" x14ac:dyDescent="0.2">
      <c r="A401" s="21" t="s">
        <v>380</v>
      </c>
      <c r="B401" s="21" t="s">
        <v>1473</v>
      </c>
      <c r="C401" s="22" t="s">
        <v>1474</v>
      </c>
      <c r="D401" s="22" t="s">
        <v>2560</v>
      </c>
      <c r="E401" s="23"/>
      <c r="F401" s="23"/>
      <c r="G401" s="23"/>
      <c r="H401" s="11" t="s">
        <v>1475</v>
      </c>
      <c r="I401" s="13" t="s">
        <v>1</v>
      </c>
      <c r="J401" s="12" t="s">
        <v>1477</v>
      </c>
      <c r="K401" s="12" t="s">
        <v>3904</v>
      </c>
      <c r="L401" s="11" t="s">
        <v>4</v>
      </c>
      <c r="M401" s="16">
        <v>39.14</v>
      </c>
      <c r="N401" s="16"/>
      <c r="O401" s="17">
        <v>45292</v>
      </c>
      <c r="P401" s="15" t="s">
        <v>3958</v>
      </c>
      <c r="Q401" s="25" t="str">
        <f t="shared" si="9"/>
        <v>17.12.01.00.1</v>
      </c>
    </row>
    <row r="402" spans="1:17" ht="71.25" x14ac:dyDescent="0.2">
      <c r="A402" s="21" t="s">
        <v>380</v>
      </c>
      <c r="B402" s="21" t="s">
        <v>1473</v>
      </c>
      <c r="C402" s="22" t="s">
        <v>1474</v>
      </c>
      <c r="D402" s="22" t="s">
        <v>2560</v>
      </c>
      <c r="E402" s="23"/>
      <c r="F402" s="23"/>
      <c r="G402" s="23"/>
      <c r="H402" s="11" t="s">
        <v>1476</v>
      </c>
      <c r="I402" s="13" t="s">
        <v>1</v>
      </c>
      <c r="J402" s="12" t="s">
        <v>1478</v>
      </c>
      <c r="K402" s="12" t="s">
        <v>3905</v>
      </c>
      <c r="L402" s="11" t="s">
        <v>4</v>
      </c>
      <c r="M402" s="16">
        <v>92.44</v>
      </c>
      <c r="N402" s="16"/>
      <c r="O402" s="17">
        <v>45292</v>
      </c>
      <c r="P402" s="15" t="s">
        <v>3958</v>
      </c>
      <c r="Q402" s="25" t="str">
        <f t="shared" si="9"/>
        <v>17.12.01.01.1</v>
      </c>
    </row>
    <row r="403" spans="1:17" ht="299.25" x14ac:dyDescent="0.2">
      <c r="A403" s="21" t="s">
        <v>380</v>
      </c>
      <c r="B403" s="21" t="s">
        <v>1479</v>
      </c>
      <c r="C403" s="22" t="s">
        <v>2560</v>
      </c>
      <c r="D403" s="22" t="s">
        <v>2560</v>
      </c>
      <c r="E403" s="23"/>
      <c r="F403" s="23"/>
      <c r="G403" s="23"/>
      <c r="H403" s="19" t="s">
        <v>2560</v>
      </c>
      <c r="I403" s="13"/>
      <c r="J403" s="12" t="s">
        <v>4358</v>
      </c>
      <c r="K403" s="12" t="s">
        <v>4554</v>
      </c>
      <c r="L403" s="11"/>
      <c r="M403" s="16"/>
      <c r="N403" s="16" t="s">
        <v>1931</v>
      </c>
      <c r="O403" s="17"/>
      <c r="P403" s="15"/>
      <c r="Q403" s="25" t="str">
        <f t="shared" si="9"/>
        <v xml:space="preserve"> </v>
      </c>
    </row>
    <row r="404" spans="1:17" ht="71.25" x14ac:dyDescent="0.2">
      <c r="A404" s="21" t="s">
        <v>380</v>
      </c>
      <c r="B404" s="21" t="s">
        <v>1479</v>
      </c>
      <c r="C404" s="22" t="s">
        <v>2560</v>
      </c>
      <c r="D404" s="22" t="s">
        <v>2560</v>
      </c>
      <c r="E404" s="23"/>
      <c r="F404" s="23"/>
      <c r="G404" s="23"/>
      <c r="H404" s="11" t="s">
        <v>1480</v>
      </c>
      <c r="I404" s="13" t="s">
        <v>1</v>
      </c>
      <c r="J404" s="12" t="s">
        <v>4901</v>
      </c>
      <c r="K404" s="12" t="s">
        <v>3879</v>
      </c>
      <c r="L404" s="11"/>
      <c r="M404" s="16"/>
      <c r="N404" s="16"/>
      <c r="O404" s="17">
        <v>45839</v>
      </c>
      <c r="P404" s="15" t="s">
        <v>317</v>
      </c>
      <c r="Q404" s="25" t="str">
        <f t="shared" si="9"/>
        <v>17.15.01.00.1</v>
      </c>
    </row>
    <row r="405" spans="1:17" ht="71.25" x14ac:dyDescent="0.2">
      <c r="A405" s="21" t="s">
        <v>380</v>
      </c>
      <c r="B405" s="21" t="s">
        <v>1479</v>
      </c>
      <c r="C405" s="22" t="s">
        <v>2560</v>
      </c>
      <c r="D405" s="22" t="s">
        <v>2560</v>
      </c>
      <c r="E405" s="23"/>
      <c r="F405" s="23"/>
      <c r="G405" s="23"/>
      <c r="H405" s="11" t="s">
        <v>1481</v>
      </c>
      <c r="I405" s="13" t="s">
        <v>1</v>
      </c>
      <c r="J405" s="12" t="s">
        <v>4902</v>
      </c>
      <c r="K405" s="12" t="s">
        <v>3879</v>
      </c>
      <c r="L405" s="11"/>
      <c r="M405" s="16"/>
      <c r="N405" s="16"/>
      <c r="O405" s="17">
        <v>45839</v>
      </c>
      <c r="P405" s="15" t="s">
        <v>317</v>
      </c>
      <c r="Q405" s="25" t="str">
        <f t="shared" si="9"/>
        <v>17.15.02.00.1</v>
      </c>
    </row>
    <row r="406" spans="1:17" ht="71.25" x14ac:dyDescent="0.2">
      <c r="A406" s="21" t="s">
        <v>380</v>
      </c>
      <c r="B406" s="21" t="s">
        <v>1479</v>
      </c>
      <c r="C406" s="22" t="s">
        <v>2560</v>
      </c>
      <c r="D406" s="22" t="s">
        <v>2560</v>
      </c>
      <c r="E406" s="23"/>
      <c r="F406" s="23"/>
      <c r="G406" s="23"/>
      <c r="H406" s="11" t="s">
        <v>1482</v>
      </c>
      <c r="I406" s="13" t="s">
        <v>1</v>
      </c>
      <c r="J406" s="12" t="s">
        <v>4903</v>
      </c>
      <c r="K406" s="12" t="s">
        <v>3879</v>
      </c>
      <c r="L406" s="11"/>
      <c r="M406" s="16"/>
      <c r="N406" s="16"/>
      <c r="O406" s="17">
        <v>45839</v>
      </c>
      <c r="P406" s="15" t="s">
        <v>317</v>
      </c>
      <c r="Q406" s="25" t="str">
        <f t="shared" si="9"/>
        <v>17.15.03.00.1</v>
      </c>
    </row>
    <row r="407" spans="1:17" ht="71.25" x14ac:dyDescent="0.2">
      <c r="A407" s="21" t="s">
        <v>380</v>
      </c>
      <c r="B407" s="21" t="s">
        <v>1479</v>
      </c>
      <c r="C407" s="22" t="s">
        <v>2560</v>
      </c>
      <c r="D407" s="22" t="s">
        <v>2560</v>
      </c>
      <c r="E407" s="23"/>
      <c r="F407" s="23"/>
      <c r="G407" s="23"/>
      <c r="H407" s="11" t="s">
        <v>1483</v>
      </c>
      <c r="I407" s="13" t="s">
        <v>1</v>
      </c>
      <c r="J407" s="12" t="s">
        <v>4904</v>
      </c>
      <c r="K407" s="12" t="s">
        <v>3879</v>
      </c>
      <c r="L407" s="11"/>
      <c r="M407" s="16"/>
      <c r="N407" s="16"/>
      <c r="O407" s="17">
        <v>45839</v>
      </c>
      <c r="P407" s="15" t="s">
        <v>317</v>
      </c>
      <c r="Q407" s="25" t="str">
        <f t="shared" si="9"/>
        <v>17.15.04.00.1</v>
      </c>
    </row>
    <row r="408" spans="1:17" ht="71.25" x14ac:dyDescent="0.2">
      <c r="A408" s="21" t="s">
        <v>380</v>
      </c>
      <c r="B408" s="21" t="s">
        <v>1479</v>
      </c>
      <c r="C408" s="22" t="s">
        <v>2560</v>
      </c>
      <c r="D408" s="22" t="s">
        <v>2560</v>
      </c>
      <c r="E408" s="23"/>
      <c r="F408" s="23"/>
      <c r="G408" s="23"/>
      <c r="H408" s="11" t="s">
        <v>1484</v>
      </c>
      <c r="I408" s="13" t="s">
        <v>1</v>
      </c>
      <c r="J408" s="12" t="s">
        <v>4905</v>
      </c>
      <c r="K408" s="12" t="s">
        <v>3879</v>
      </c>
      <c r="L408" s="11"/>
      <c r="M408" s="16"/>
      <c r="N408" s="16"/>
      <c r="O408" s="17">
        <v>45839</v>
      </c>
      <c r="P408" s="15" t="s">
        <v>317</v>
      </c>
      <c r="Q408" s="25" t="str">
        <f t="shared" si="9"/>
        <v>17.15.05.00.1</v>
      </c>
    </row>
    <row r="409" spans="1:17" ht="86.25" x14ac:dyDescent="0.2">
      <c r="A409" s="21" t="s">
        <v>380</v>
      </c>
      <c r="B409" s="21" t="s">
        <v>385</v>
      </c>
      <c r="C409" s="22" t="s">
        <v>2560</v>
      </c>
      <c r="D409" s="22" t="s">
        <v>2560</v>
      </c>
      <c r="E409" s="23"/>
      <c r="F409" s="23"/>
      <c r="G409" s="23"/>
      <c r="H409" s="19" t="s">
        <v>2560</v>
      </c>
      <c r="I409" s="13"/>
      <c r="J409" s="26" t="s">
        <v>4359</v>
      </c>
      <c r="K409" s="11"/>
      <c r="L409" s="11"/>
      <c r="M409" s="16"/>
      <c r="N409" s="16" t="s">
        <v>1931</v>
      </c>
      <c r="O409" s="17"/>
      <c r="P409" s="15"/>
      <c r="Q409" s="25" t="str">
        <f t="shared" si="9"/>
        <v xml:space="preserve"> </v>
      </c>
    </row>
    <row r="410" spans="1:17" ht="272.25" x14ac:dyDescent="0.2">
      <c r="A410" s="21" t="s">
        <v>380</v>
      </c>
      <c r="B410" s="21" t="s">
        <v>385</v>
      </c>
      <c r="C410" s="22" t="s">
        <v>1485</v>
      </c>
      <c r="D410" s="22" t="s">
        <v>2560</v>
      </c>
      <c r="E410" s="23"/>
      <c r="F410" s="23"/>
      <c r="G410" s="23"/>
      <c r="H410" s="19" t="s">
        <v>2560</v>
      </c>
      <c r="I410" s="13" t="s">
        <v>1</v>
      </c>
      <c r="J410" s="26" t="s">
        <v>4360</v>
      </c>
      <c r="K410" s="12" t="s">
        <v>1826</v>
      </c>
      <c r="L410" s="11"/>
      <c r="M410" s="16"/>
      <c r="N410" s="16" t="s">
        <v>1931</v>
      </c>
      <c r="O410" s="17"/>
      <c r="P410" s="15"/>
      <c r="Q410" s="25" t="str">
        <f t="shared" si="9"/>
        <v xml:space="preserve"> </v>
      </c>
    </row>
    <row r="411" spans="1:17" ht="185.25" x14ac:dyDescent="0.2">
      <c r="A411" s="21" t="s">
        <v>380</v>
      </c>
      <c r="B411" s="21" t="s">
        <v>385</v>
      </c>
      <c r="C411" s="22" t="s">
        <v>1485</v>
      </c>
      <c r="D411" s="22" t="s">
        <v>2560</v>
      </c>
      <c r="E411" s="23"/>
      <c r="F411" s="23"/>
      <c r="G411" s="23"/>
      <c r="H411" s="11" t="s">
        <v>1486</v>
      </c>
      <c r="I411" s="13" t="s">
        <v>1</v>
      </c>
      <c r="J411" s="12" t="s">
        <v>1491</v>
      </c>
      <c r="K411" s="12" t="s">
        <v>3878</v>
      </c>
      <c r="L411" s="11" t="s">
        <v>4</v>
      </c>
      <c r="M411" s="16">
        <v>2609.66</v>
      </c>
      <c r="N411" s="16">
        <v>2479.17</v>
      </c>
      <c r="O411" s="17">
        <v>45292</v>
      </c>
      <c r="P411" s="15" t="s">
        <v>2008</v>
      </c>
      <c r="Q411" s="25" t="str">
        <f t="shared" si="9"/>
        <v>17.20.01.00.1</v>
      </c>
    </row>
    <row r="412" spans="1:17" ht="99.75" x14ac:dyDescent="0.2">
      <c r="A412" s="21" t="s">
        <v>380</v>
      </c>
      <c r="B412" s="21" t="s">
        <v>385</v>
      </c>
      <c r="C412" s="22" t="s">
        <v>1485</v>
      </c>
      <c r="D412" s="22" t="s">
        <v>2560</v>
      </c>
      <c r="E412" s="23"/>
      <c r="F412" s="23"/>
      <c r="G412" s="23"/>
      <c r="H412" s="11" t="s">
        <v>96</v>
      </c>
      <c r="I412" s="13" t="s">
        <v>1</v>
      </c>
      <c r="J412" s="12" t="s">
        <v>1493</v>
      </c>
      <c r="K412" s="12" t="s">
        <v>3907</v>
      </c>
      <c r="L412" s="11" t="s">
        <v>44</v>
      </c>
      <c r="M412" s="16">
        <v>2.61</v>
      </c>
      <c r="N412" s="16">
        <v>2.48</v>
      </c>
      <c r="O412" s="17">
        <v>45292</v>
      </c>
      <c r="P412" s="15" t="s">
        <v>2008</v>
      </c>
      <c r="Q412" s="25" t="str">
        <f t="shared" si="9"/>
        <v>17.20.01.00.2</v>
      </c>
    </row>
    <row r="413" spans="1:17" ht="57" x14ac:dyDescent="0.2">
      <c r="A413" s="21" t="s">
        <v>380</v>
      </c>
      <c r="B413" s="21" t="s">
        <v>385</v>
      </c>
      <c r="C413" s="22" t="s">
        <v>1485</v>
      </c>
      <c r="D413" s="22" t="s">
        <v>2560</v>
      </c>
      <c r="E413" s="23"/>
      <c r="F413" s="23"/>
      <c r="G413" s="23"/>
      <c r="H413" s="11" t="s">
        <v>1489</v>
      </c>
      <c r="I413" s="13"/>
      <c r="J413" s="12" t="s">
        <v>1494</v>
      </c>
      <c r="K413" s="12"/>
      <c r="L413" s="11" t="s">
        <v>4</v>
      </c>
      <c r="M413" s="16">
        <v>521.92999999999995</v>
      </c>
      <c r="N413" s="16">
        <v>469.74</v>
      </c>
      <c r="O413" s="17">
        <v>45292</v>
      </c>
      <c r="P413" s="15" t="s">
        <v>2008</v>
      </c>
      <c r="Q413" s="25" t="str">
        <f t="shared" si="9"/>
        <v>17.20.01.00.3</v>
      </c>
    </row>
    <row r="414" spans="1:17" ht="185.25" x14ac:dyDescent="0.2">
      <c r="A414" s="21" t="s">
        <v>380</v>
      </c>
      <c r="B414" s="21" t="s">
        <v>385</v>
      </c>
      <c r="C414" s="22" t="s">
        <v>1485</v>
      </c>
      <c r="D414" s="22" t="s">
        <v>2560</v>
      </c>
      <c r="E414" s="23"/>
      <c r="F414" s="23"/>
      <c r="G414" s="23"/>
      <c r="H414" s="11" t="s">
        <v>1487</v>
      </c>
      <c r="I414" s="13" t="s">
        <v>1</v>
      </c>
      <c r="J414" s="12" t="s">
        <v>1492</v>
      </c>
      <c r="K414" s="12" t="s">
        <v>3878</v>
      </c>
      <c r="L414" s="11" t="s">
        <v>4</v>
      </c>
      <c r="M414" s="16">
        <v>1455.39</v>
      </c>
      <c r="N414" s="16">
        <v>1382.62</v>
      </c>
      <c r="O414" s="17">
        <v>45292</v>
      </c>
      <c r="P414" s="15" t="s">
        <v>2008</v>
      </c>
      <c r="Q414" s="25" t="str">
        <f t="shared" si="9"/>
        <v>17.20.01.01.1</v>
      </c>
    </row>
    <row r="415" spans="1:17" ht="85.5" x14ac:dyDescent="0.2">
      <c r="A415" s="21" t="s">
        <v>380</v>
      </c>
      <c r="B415" s="21" t="s">
        <v>385</v>
      </c>
      <c r="C415" s="22" t="s">
        <v>1485</v>
      </c>
      <c r="D415" s="22" t="s">
        <v>2560</v>
      </c>
      <c r="E415" s="23"/>
      <c r="F415" s="23"/>
      <c r="G415" s="23"/>
      <c r="H415" s="11" t="s">
        <v>1488</v>
      </c>
      <c r="I415" s="13" t="s">
        <v>1</v>
      </c>
      <c r="J415" s="12" t="s">
        <v>1763</v>
      </c>
      <c r="K415" s="12" t="s">
        <v>4560</v>
      </c>
      <c r="L415" s="11" t="s">
        <v>44</v>
      </c>
      <c r="M415" s="16">
        <v>1.86</v>
      </c>
      <c r="N415" s="16">
        <v>1.77</v>
      </c>
      <c r="O415" s="17">
        <v>45292</v>
      </c>
      <c r="P415" s="15" t="s">
        <v>2008</v>
      </c>
      <c r="Q415" s="25" t="str">
        <f t="shared" si="9"/>
        <v>17.20.01.01.2</v>
      </c>
    </row>
    <row r="416" spans="1:17" ht="57" x14ac:dyDescent="0.2">
      <c r="A416" s="21" t="s">
        <v>380</v>
      </c>
      <c r="B416" s="21" t="s">
        <v>385</v>
      </c>
      <c r="C416" s="22" t="s">
        <v>1485</v>
      </c>
      <c r="D416" s="22" t="s">
        <v>2560</v>
      </c>
      <c r="E416" s="23"/>
      <c r="F416" s="23"/>
      <c r="G416" s="23"/>
      <c r="H416" s="11" t="s">
        <v>1490</v>
      </c>
      <c r="I416" s="13"/>
      <c r="J416" s="12" t="s">
        <v>1658</v>
      </c>
      <c r="K416" s="12"/>
      <c r="L416" s="11" t="s">
        <v>4</v>
      </c>
      <c r="M416" s="16">
        <v>271</v>
      </c>
      <c r="N416" s="16">
        <v>243.9</v>
      </c>
      <c r="O416" s="17">
        <v>45292</v>
      </c>
      <c r="P416" s="15" t="s">
        <v>2008</v>
      </c>
      <c r="Q416" s="25" t="str">
        <f t="shared" si="9"/>
        <v>17.20.01.01.3</v>
      </c>
    </row>
    <row r="417" spans="1:17" ht="143.25" x14ac:dyDescent="0.2">
      <c r="A417" s="21" t="s">
        <v>380</v>
      </c>
      <c r="B417" s="21" t="s">
        <v>930</v>
      </c>
      <c r="C417" s="22" t="s">
        <v>2560</v>
      </c>
      <c r="D417" s="22" t="s">
        <v>2560</v>
      </c>
      <c r="E417" s="23"/>
      <c r="F417" s="23"/>
      <c r="G417" s="23"/>
      <c r="H417" s="19" t="s">
        <v>2560</v>
      </c>
      <c r="I417" s="13"/>
      <c r="J417" s="26" t="s">
        <v>4361</v>
      </c>
      <c r="K417" s="12"/>
      <c r="L417" s="11"/>
      <c r="M417" s="16"/>
      <c r="N417" s="16" t="s">
        <v>1931</v>
      </c>
      <c r="O417" s="17"/>
      <c r="P417" s="15"/>
      <c r="Q417" s="25" t="str">
        <f t="shared" si="9"/>
        <v xml:space="preserve"> </v>
      </c>
    </row>
    <row r="418" spans="1:17" x14ac:dyDescent="0.2">
      <c r="A418" s="21" t="s">
        <v>380</v>
      </c>
      <c r="B418" s="21" t="s">
        <v>930</v>
      </c>
      <c r="C418" s="22" t="s">
        <v>931</v>
      </c>
      <c r="D418" s="22" t="s">
        <v>2560</v>
      </c>
      <c r="E418" s="23"/>
      <c r="F418" s="23"/>
      <c r="G418" s="23"/>
      <c r="H418" s="19" t="s">
        <v>2560</v>
      </c>
      <c r="I418" s="13"/>
      <c r="J418" s="26" t="s">
        <v>1359</v>
      </c>
      <c r="K418" s="12"/>
      <c r="L418" s="11"/>
      <c r="M418" s="16"/>
      <c r="N418" s="16" t="s">
        <v>1931</v>
      </c>
      <c r="O418" s="17"/>
      <c r="P418" s="15"/>
      <c r="Q418" s="25" t="str">
        <f t="shared" si="9"/>
        <v xml:space="preserve"> </v>
      </c>
    </row>
    <row r="419" spans="1:17" ht="43.5" x14ac:dyDescent="0.2">
      <c r="A419" s="21" t="s">
        <v>380</v>
      </c>
      <c r="B419" s="21" t="s">
        <v>930</v>
      </c>
      <c r="C419" s="22" t="s">
        <v>931</v>
      </c>
      <c r="D419" s="22" t="s">
        <v>932</v>
      </c>
      <c r="E419" s="23"/>
      <c r="F419" s="23"/>
      <c r="G419" s="23"/>
      <c r="H419" s="19" t="s">
        <v>2560</v>
      </c>
      <c r="I419" s="13"/>
      <c r="J419" s="12" t="s">
        <v>4362</v>
      </c>
      <c r="K419" s="12"/>
      <c r="L419" s="11"/>
      <c r="M419" s="16"/>
      <c r="N419" s="16" t="s">
        <v>1931</v>
      </c>
      <c r="O419" s="17"/>
      <c r="P419" s="15"/>
      <c r="Q419" s="25" t="str">
        <f t="shared" si="9"/>
        <v xml:space="preserve"> </v>
      </c>
    </row>
    <row r="420" spans="1:17" ht="42.75" x14ac:dyDescent="0.2">
      <c r="A420" s="21" t="s">
        <v>380</v>
      </c>
      <c r="B420" s="21" t="s">
        <v>930</v>
      </c>
      <c r="C420" s="22" t="s">
        <v>931</v>
      </c>
      <c r="D420" s="22" t="s">
        <v>932</v>
      </c>
      <c r="E420" s="23"/>
      <c r="F420" s="23"/>
      <c r="G420" s="23"/>
      <c r="H420" s="11" t="s">
        <v>933</v>
      </c>
      <c r="I420" s="13"/>
      <c r="J420" s="12" t="s">
        <v>937</v>
      </c>
      <c r="K420" s="12"/>
      <c r="L420" s="11" t="s">
        <v>4</v>
      </c>
      <c r="M420" s="16">
        <v>7.28</v>
      </c>
      <c r="N420" s="16">
        <v>5.82</v>
      </c>
      <c r="O420" s="17">
        <v>45292</v>
      </c>
      <c r="P420" s="15" t="s">
        <v>2008</v>
      </c>
      <c r="Q420" s="25" t="str">
        <f t="shared" si="9"/>
        <v>17.30.01.01.1</v>
      </c>
    </row>
    <row r="421" spans="1:17" ht="42.75" x14ac:dyDescent="0.2">
      <c r="A421" s="21" t="s">
        <v>380</v>
      </c>
      <c r="B421" s="21" t="s">
        <v>930</v>
      </c>
      <c r="C421" s="22" t="s">
        <v>931</v>
      </c>
      <c r="D421" s="22" t="s">
        <v>932</v>
      </c>
      <c r="E421" s="23"/>
      <c r="F421" s="23"/>
      <c r="G421" s="23"/>
      <c r="H421" s="11" t="s">
        <v>934</v>
      </c>
      <c r="I421" s="13"/>
      <c r="J421" s="12" t="s">
        <v>938</v>
      </c>
      <c r="K421" s="12"/>
      <c r="L421" s="11" t="s">
        <v>4</v>
      </c>
      <c r="M421" s="16">
        <v>9.99</v>
      </c>
      <c r="N421" s="16">
        <v>7.49</v>
      </c>
      <c r="O421" s="17">
        <v>45292</v>
      </c>
      <c r="P421" s="15" t="s">
        <v>2008</v>
      </c>
      <c r="Q421" s="25" t="str">
        <f t="shared" si="9"/>
        <v>17.30.01.02.1</v>
      </c>
    </row>
    <row r="422" spans="1:17" ht="42.75" x14ac:dyDescent="0.2">
      <c r="A422" s="21" t="s">
        <v>380</v>
      </c>
      <c r="B422" s="21" t="s">
        <v>930</v>
      </c>
      <c r="C422" s="22" t="s">
        <v>931</v>
      </c>
      <c r="D422" s="22" t="s">
        <v>932</v>
      </c>
      <c r="E422" s="23"/>
      <c r="F422" s="23"/>
      <c r="G422" s="23"/>
      <c r="H422" s="11" t="s">
        <v>935</v>
      </c>
      <c r="I422" s="13"/>
      <c r="J422" s="12" t="s">
        <v>939</v>
      </c>
      <c r="K422" s="12"/>
      <c r="L422" s="11" t="s">
        <v>4</v>
      </c>
      <c r="M422" s="16">
        <v>12.09</v>
      </c>
      <c r="N422" s="16">
        <v>9.07</v>
      </c>
      <c r="O422" s="17">
        <v>45292</v>
      </c>
      <c r="P422" s="15" t="s">
        <v>2008</v>
      </c>
      <c r="Q422" s="25" t="str">
        <f t="shared" si="9"/>
        <v>17.30.01.03.1</v>
      </c>
    </row>
    <row r="423" spans="1:17" ht="42.75" x14ac:dyDescent="0.2">
      <c r="A423" s="21" t="s">
        <v>380</v>
      </c>
      <c r="B423" s="21" t="s">
        <v>930</v>
      </c>
      <c r="C423" s="22" t="s">
        <v>931</v>
      </c>
      <c r="D423" s="22" t="s">
        <v>932</v>
      </c>
      <c r="E423" s="23"/>
      <c r="F423" s="23"/>
      <c r="G423" s="23"/>
      <c r="H423" s="11" t="s">
        <v>936</v>
      </c>
      <c r="I423" s="13"/>
      <c r="J423" s="12" t="s">
        <v>940</v>
      </c>
      <c r="K423" s="12"/>
      <c r="L423" s="11" t="s">
        <v>4</v>
      </c>
      <c r="M423" s="16">
        <v>14.05</v>
      </c>
      <c r="N423" s="16">
        <v>11.94</v>
      </c>
      <c r="O423" s="17">
        <v>45292</v>
      </c>
      <c r="P423" s="15" t="s">
        <v>2008</v>
      </c>
      <c r="Q423" s="25" t="str">
        <f t="shared" si="9"/>
        <v>17.30.01.04.1</v>
      </c>
    </row>
    <row r="424" spans="1:17" ht="57.75" x14ac:dyDescent="0.2">
      <c r="A424" s="21" t="s">
        <v>380</v>
      </c>
      <c r="B424" s="21" t="s">
        <v>930</v>
      </c>
      <c r="C424" s="22" t="s">
        <v>931</v>
      </c>
      <c r="D424" s="22" t="s">
        <v>941</v>
      </c>
      <c r="E424" s="23"/>
      <c r="F424" s="23"/>
      <c r="G424" s="23"/>
      <c r="H424" s="19" t="s">
        <v>2560</v>
      </c>
      <c r="I424" s="13"/>
      <c r="J424" s="12" t="s">
        <v>4363</v>
      </c>
      <c r="K424" s="12"/>
      <c r="L424" s="11"/>
      <c r="M424" s="16"/>
      <c r="N424" s="16" t="s">
        <v>1931</v>
      </c>
      <c r="O424" s="17"/>
      <c r="P424" s="15"/>
      <c r="Q424" s="25" t="str">
        <f t="shared" si="9"/>
        <v xml:space="preserve"> </v>
      </c>
    </row>
    <row r="425" spans="1:17" ht="42.75" x14ac:dyDescent="0.2">
      <c r="A425" s="21" t="s">
        <v>380</v>
      </c>
      <c r="B425" s="21" t="s">
        <v>930</v>
      </c>
      <c r="C425" s="22" t="s">
        <v>931</v>
      </c>
      <c r="D425" s="22" t="s">
        <v>941</v>
      </c>
      <c r="E425" s="23"/>
      <c r="F425" s="23"/>
      <c r="G425" s="23"/>
      <c r="H425" s="11" t="s">
        <v>942</v>
      </c>
      <c r="I425" s="13"/>
      <c r="J425" s="12" t="s">
        <v>946</v>
      </c>
      <c r="K425" s="12"/>
      <c r="L425" s="11" t="s">
        <v>4</v>
      </c>
      <c r="M425" s="16">
        <v>14.75</v>
      </c>
      <c r="N425" s="16">
        <v>14.02</v>
      </c>
      <c r="O425" s="17">
        <v>45292</v>
      </c>
      <c r="P425" s="15" t="s">
        <v>2008</v>
      </c>
      <c r="Q425" s="25" t="str">
        <f t="shared" si="9"/>
        <v>17.30.01.10.1</v>
      </c>
    </row>
    <row r="426" spans="1:17" ht="42.75" x14ac:dyDescent="0.2">
      <c r="A426" s="21" t="s">
        <v>380</v>
      </c>
      <c r="B426" s="21" t="s">
        <v>930</v>
      </c>
      <c r="C426" s="22" t="s">
        <v>931</v>
      </c>
      <c r="D426" s="22" t="s">
        <v>941</v>
      </c>
      <c r="E426" s="23"/>
      <c r="F426" s="23"/>
      <c r="G426" s="23"/>
      <c r="H426" s="11" t="s">
        <v>943</v>
      </c>
      <c r="I426" s="13"/>
      <c r="J426" s="12" t="s">
        <v>947</v>
      </c>
      <c r="K426" s="12"/>
      <c r="L426" s="11" t="s">
        <v>4</v>
      </c>
      <c r="M426" s="16">
        <v>19.12</v>
      </c>
      <c r="N426" s="16">
        <v>18.170000000000002</v>
      </c>
      <c r="O426" s="17">
        <v>45292</v>
      </c>
      <c r="P426" s="15" t="s">
        <v>2008</v>
      </c>
      <c r="Q426" s="25" t="str">
        <f t="shared" si="9"/>
        <v>17.30.01.11.1</v>
      </c>
    </row>
    <row r="427" spans="1:17" ht="42.75" x14ac:dyDescent="0.2">
      <c r="A427" s="21" t="s">
        <v>380</v>
      </c>
      <c r="B427" s="21" t="s">
        <v>930</v>
      </c>
      <c r="C427" s="22" t="s">
        <v>931</v>
      </c>
      <c r="D427" s="22" t="s">
        <v>941</v>
      </c>
      <c r="E427" s="23"/>
      <c r="F427" s="23"/>
      <c r="G427" s="23"/>
      <c r="H427" s="11" t="s">
        <v>944</v>
      </c>
      <c r="I427" s="13"/>
      <c r="J427" s="12" t="s">
        <v>948</v>
      </c>
      <c r="K427" s="12"/>
      <c r="L427" s="11" t="s">
        <v>4</v>
      </c>
      <c r="M427" s="16">
        <v>20.88</v>
      </c>
      <c r="N427" s="16">
        <v>19.829999999999998</v>
      </c>
      <c r="O427" s="17">
        <v>45292</v>
      </c>
      <c r="P427" s="15" t="s">
        <v>2008</v>
      </c>
      <c r="Q427" s="25" t="str">
        <f t="shared" si="9"/>
        <v>17.30.01.12.1</v>
      </c>
    </row>
    <row r="428" spans="1:17" ht="42.75" x14ac:dyDescent="0.2">
      <c r="A428" s="21" t="s">
        <v>380</v>
      </c>
      <c r="B428" s="21" t="s">
        <v>930</v>
      </c>
      <c r="C428" s="22" t="s">
        <v>931</v>
      </c>
      <c r="D428" s="22" t="s">
        <v>941</v>
      </c>
      <c r="E428" s="23"/>
      <c r="F428" s="23"/>
      <c r="G428" s="23"/>
      <c r="H428" s="11" t="s">
        <v>945</v>
      </c>
      <c r="I428" s="13"/>
      <c r="J428" s="12" t="s">
        <v>949</v>
      </c>
      <c r="K428" s="12"/>
      <c r="L428" s="11" t="s">
        <v>4</v>
      </c>
      <c r="M428" s="16">
        <v>27.3</v>
      </c>
      <c r="N428" s="16">
        <v>25.94</v>
      </c>
      <c r="O428" s="17">
        <v>45292</v>
      </c>
      <c r="P428" s="15" t="s">
        <v>2008</v>
      </c>
      <c r="Q428" s="25" t="str">
        <f t="shared" si="9"/>
        <v>17.30.01.13.1</v>
      </c>
    </row>
    <row r="429" spans="1:17" ht="57.75" x14ac:dyDescent="0.2">
      <c r="A429" s="21" t="s">
        <v>380</v>
      </c>
      <c r="B429" s="21" t="s">
        <v>930</v>
      </c>
      <c r="C429" s="22" t="s">
        <v>931</v>
      </c>
      <c r="D429" s="22" t="s">
        <v>1360</v>
      </c>
      <c r="E429" s="23"/>
      <c r="F429" s="23"/>
      <c r="G429" s="23"/>
      <c r="H429" s="19" t="s">
        <v>2560</v>
      </c>
      <c r="I429" s="13"/>
      <c r="J429" s="12" t="s">
        <v>4364</v>
      </c>
      <c r="K429" s="12"/>
      <c r="L429" s="11"/>
      <c r="M429" s="16"/>
      <c r="N429" s="16" t="s">
        <v>1931</v>
      </c>
      <c r="O429" s="17"/>
      <c r="P429" s="15"/>
      <c r="Q429" s="25" t="str">
        <f t="shared" si="9"/>
        <v xml:space="preserve"> </v>
      </c>
    </row>
    <row r="430" spans="1:17" ht="28.5" x14ac:dyDescent="0.2">
      <c r="A430" s="21" t="s">
        <v>380</v>
      </c>
      <c r="B430" s="21" t="s">
        <v>930</v>
      </c>
      <c r="C430" s="22" t="s">
        <v>931</v>
      </c>
      <c r="D430" s="22" t="s">
        <v>1360</v>
      </c>
      <c r="E430" s="23"/>
      <c r="F430" s="23"/>
      <c r="G430" s="23"/>
      <c r="H430" s="11" t="s">
        <v>1361</v>
      </c>
      <c r="I430" s="13"/>
      <c r="J430" s="12" t="s">
        <v>972</v>
      </c>
      <c r="K430" s="12"/>
      <c r="L430" s="11" t="s">
        <v>4</v>
      </c>
      <c r="M430" s="16">
        <v>13.7</v>
      </c>
      <c r="N430" s="16">
        <v>12.34</v>
      </c>
      <c r="O430" s="17">
        <v>45292</v>
      </c>
      <c r="P430" s="15" t="s">
        <v>2008</v>
      </c>
      <c r="Q430" s="25" t="str">
        <f t="shared" si="9"/>
        <v>17.30.01.20.1</v>
      </c>
    </row>
    <row r="431" spans="1:17" ht="28.5" x14ac:dyDescent="0.2">
      <c r="A431" s="21" t="s">
        <v>380</v>
      </c>
      <c r="B431" s="21" t="s">
        <v>930</v>
      </c>
      <c r="C431" s="22" t="s">
        <v>931</v>
      </c>
      <c r="D431" s="22" t="s">
        <v>1360</v>
      </c>
      <c r="E431" s="23"/>
      <c r="F431" s="23"/>
      <c r="G431" s="23"/>
      <c r="H431" s="11" t="s">
        <v>1362</v>
      </c>
      <c r="I431" s="13"/>
      <c r="J431" s="12" t="s">
        <v>973</v>
      </c>
      <c r="K431" s="12"/>
      <c r="L431" s="11" t="s">
        <v>4</v>
      </c>
      <c r="M431" s="16">
        <v>18.670000000000002</v>
      </c>
      <c r="N431" s="16">
        <v>15.87</v>
      </c>
      <c r="O431" s="17">
        <v>45292</v>
      </c>
      <c r="P431" s="15" t="s">
        <v>2008</v>
      </c>
      <c r="Q431" s="25" t="str">
        <f t="shared" si="9"/>
        <v>17.30.01.21.1</v>
      </c>
    </row>
    <row r="432" spans="1:17" ht="28.5" x14ac:dyDescent="0.2">
      <c r="A432" s="21" t="s">
        <v>380</v>
      </c>
      <c r="B432" s="21" t="s">
        <v>930</v>
      </c>
      <c r="C432" s="22" t="s">
        <v>931</v>
      </c>
      <c r="D432" s="22" t="s">
        <v>1360</v>
      </c>
      <c r="E432" s="23"/>
      <c r="F432" s="23"/>
      <c r="G432" s="23"/>
      <c r="H432" s="11" t="s">
        <v>1363</v>
      </c>
      <c r="I432" s="13"/>
      <c r="J432" s="12" t="s">
        <v>1374</v>
      </c>
      <c r="K432" s="12"/>
      <c r="L432" s="11" t="s">
        <v>4</v>
      </c>
      <c r="M432" s="16">
        <v>25.04</v>
      </c>
      <c r="N432" s="16">
        <v>21.29</v>
      </c>
      <c r="O432" s="17">
        <v>45292</v>
      </c>
      <c r="P432" s="15" t="s">
        <v>2008</v>
      </c>
      <c r="Q432" s="25" t="str">
        <f t="shared" ref="Q432:Q452" si="10">IF(H432="",IF(B432="",A432,B432),H432)</f>
        <v>17.30.01.22.1</v>
      </c>
    </row>
    <row r="433" spans="1:17" s="25" customFormat="1" ht="105" customHeight="1" x14ac:dyDescent="0.2">
      <c r="A433" s="21" t="s">
        <v>380</v>
      </c>
      <c r="B433" s="21" t="s">
        <v>930</v>
      </c>
      <c r="C433" s="22" t="s">
        <v>931</v>
      </c>
      <c r="D433" s="22" t="s">
        <v>2982</v>
      </c>
      <c r="E433" s="23"/>
      <c r="F433" s="23"/>
      <c r="G433" s="23"/>
      <c r="H433" s="19" t="s">
        <v>2560</v>
      </c>
      <c r="I433" s="13" t="s">
        <v>1</v>
      </c>
      <c r="J433" s="12" t="s">
        <v>3200</v>
      </c>
      <c r="K433" s="12" t="s">
        <v>2983</v>
      </c>
      <c r="L433" s="11"/>
      <c r="M433" s="16"/>
      <c r="N433" s="16" t="s">
        <v>1931</v>
      </c>
      <c r="O433" s="17"/>
      <c r="P433" s="15"/>
      <c r="Q433" s="25" t="str">
        <f t="shared" si="10"/>
        <v xml:space="preserve"> </v>
      </c>
    </row>
    <row r="434" spans="1:17" s="25" customFormat="1" ht="28.5" x14ac:dyDescent="0.2">
      <c r="A434" s="21" t="s">
        <v>380</v>
      </c>
      <c r="B434" s="21" t="s">
        <v>930</v>
      </c>
      <c r="C434" s="22" t="s">
        <v>931</v>
      </c>
      <c r="D434" s="22" t="s">
        <v>2982</v>
      </c>
      <c r="E434" s="23"/>
      <c r="F434" s="23"/>
      <c r="G434" s="23"/>
      <c r="H434" s="11" t="s">
        <v>2984</v>
      </c>
      <c r="I434" s="13" t="s">
        <v>1</v>
      </c>
      <c r="J434" s="12" t="s">
        <v>2987</v>
      </c>
      <c r="K434" s="12" t="s">
        <v>3876</v>
      </c>
      <c r="L434" s="11" t="s">
        <v>95</v>
      </c>
      <c r="M434" s="16"/>
      <c r="N434" s="16">
        <v>22.48</v>
      </c>
      <c r="O434" s="17">
        <v>45292</v>
      </c>
      <c r="P434" s="15" t="s">
        <v>1985</v>
      </c>
      <c r="Q434" s="25" t="str">
        <f t="shared" si="10"/>
        <v>17.30.01.30.1</v>
      </c>
    </row>
    <row r="435" spans="1:17" s="25" customFormat="1" ht="57" x14ac:dyDescent="0.2">
      <c r="A435" s="21" t="s">
        <v>380</v>
      </c>
      <c r="B435" s="21" t="s">
        <v>930</v>
      </c>
      <c r="C435" s="22" t="s">
        <v>931</v>
      </c>
      <c r="D435" s="22" t="s">
        <v>2982</v>
      </c>
      <c r="E435" s="23"/>
      <c r="F435" s="23"/>
      <c r="G435" s="23"/>
      <c r="H435" s="11" t="s">
        <v>2985</v>
      </c>
      <c r="I435" s="13" t="s">
        <v>1</v>
      </c>
      <c r="J435" s="12" t="s">
        <v>2988</v>
      </c>
      <c r="K435" s="12" t="s">
        <v>3877</v>
      </c>
      <c r="L435" s="11" t="s">
        <v>4</v>
      </c>
      <c r="M435" s="16"/>
      <c r="N435" s="16">
        <v>10.39</v>
      </c>
      <c r="O435" s="17">
        <v>45292</v>
      </c>
      <c r="P435" s="15" t="s">
        <v>1985</v>
      </c>
      <c r="Q435" s="25" t="str">
        <f t="shared" si="10"/>
        <v>17.30.01.31.1</v>
      </c>
    </row>
    <row r="436" spans="1:17" s="25" customFormat="1" ht="42.75" x14ac:dyDescent="0.2">
      <c r="A436" s="21" t="s">
        <v>380</v>
      </c>
      <c r="B436" s="21" t="s">
        <v>930</v>
      </c>
      <c r="C436" s="22" t="s">
        <v>931</v>
      </c>
      <c r="D436" s="22" t="s">
        <v>2982</v>
      </c>
      <c r="E436" s="23"/>
      <c r="F436" s="23"/>
      <c r="G436" s="23"/>
      <c r="H436" s="11" t="s">
        <v>2986</v>
      </c>
      <c r="I436" s="13" t="s">
        <v>1</v>
      </c>
      <c r="J436" s="12" t="s">
        <v>2989</v>
      </c>
      <c r="K436" s="12" t="s">
        <v>3876</v>
      </c>
      <c r="L436" s="11" t="s">
        <v>4</v>
      </c>
      <c r="M436" s="16"/>
      <c r="N436" s="16">
        <v>15.56</v>
      </c>
      <c r="O436" s="17">
        <v>45292</v>
      </c>
      <c r="P436" s="15" t="s">
        <v>1985</v>
      </c>
      <c r="Q436" s="25" t="str">
        <f t="shared" si="10"/>
        <v>17.30.01.32.1</v>
      </c>
    </row>
    <row r="437" spans="1:17" x14ac:dyDescent="0.2">
      <c r="A437" s="21" t="s">
        <v>380</v>
      </c>
      <c r="B437" s="21" t="s">
        <v>930</v>
      </c>
      <c r="C437" s="22" t="s">
        <v>950</v>
      </c>
      <c r="D437" s="22" t="s">
        <v>2560</v>
      </c>
      <c r="E437" s="23"/>
      <c r="F437" s="23"/>
      <c r="G437" s="23"/>
      <c r="H437" s="19" t="s">
        <v>2560</v>
      </c>
      <c r="I437" s="13"/>
      <c r="J437" s="26" t="s">
        <v>1364</v>
      </c>
      <c r="K437" s="12"/>
      <c r="L437" s="11"/>
      <c r="M437" s="16"/>
      <c r="N437" s="16" t="s">
        <v>1931</v>
      </c>
      <c r="O437" s="17"/>
      <c r="P437" s="15"/>
      <c r="Q437" s="25" t="str">
        <f t="shared" si="10"/>
        <v xml:space="preserve"> </v>
      </c>
    </row>
    <row r="438" spans="1:17" ht="100.5" x14ac:dyDescent="0.2">
      <c r="A438" s="21" t="s">
        <v>380</v>
      </c>
      <c r="B438" s="21" t="s">
        <v>930</v>
      </c>
      <c r="C438" s="22" t="s">
        <v>950</v>
      </c>
      <c r="D438" s="22" t="s">
        <v>952</v>
      </c>
      <c r="E438" s="23"/>
      <c r="F438" s="23"/>
      <c r="G438" s="23"/>
      <c r="H438" s="19" t="s">
        <v>2560</v>
      </c>
      <c r="I438" s="13" t="s">
        <v>1</v>
      </c>
      <c r="J438" s="26" t="s">
        <v>4365</v>
      </c>
      <c r="K438" s="12" t="s">
        <v>3875</v>
      </c>
      <c r="L438" s="11"/>
      <c r="M438" s="16"/>
      <c r="N438" s="16" t="s">
        <v>1931</v>
      </c>
      <c r="O438" s="17"/>
      <c r="P438" s="15"/>
      <c r="Q438" s="25" t="str">
        <f t="shared" si="10"/>
        <v xml:space="preserve"> </v>
      </c>
    </row>
    <row r="439" spans="1:17" x14ac:dyDescent="0.2">
      <c r="A439" s="21" t="s">
        <v>380</v>
      </c>
      <c r="B439" s="21" t="s">
        <v>930</v>
      </c>
      <c r="C439" s="22" t="s">
        <v>950</v>
      </c>
      <c r="D439" s="22" t="s">
        <v>952</v>
      </c>
      <c r="E439" s="23"/>
      <c r="F439" s="23"/>
      <c r="G439" s="23"/>
      <c r="H439" s="11" t="s">
        <v>953</v>
      </c>
      <c r="I439" s="13"/>
      <c r="J439" s="12" t="s">
        <v>957</v>
      </c>
      <c r="K439" s="12"/>
      <c r="L439" s="11" t="s">
        <v>929</v>
      </c>
      <c r="M439" s="16">
        <v>2.76</v>
      </c>
      <c r="N439" s="16">
        <v>2.4900000000000002</v>
      </c>
      <c r="O439" s="17">
        <v>45292</v>
      </c>
      <c r="P439" s="15" t="s">
        <v>2008</v>
      </c>
      <c r="Q439" s="25" t="str">
        <f t="shared" si="10"/>
        <v>17.30.05.01.1</v>
      </c>
    </row>
    <row r="440" spans="1:17" x14ac:dyDescent="0.2">
      <c r="A440" s="21" t="s">
        <v>380</v>
      </c>
      <c r="B440" s="21" t="s">
        <v>930</v>
      </c>
      <c r="C440" s="22" t="s">
        <v>950</v>
      </c>
      <c r="D440" s="22" t="s">
        <v>952</v>
      </c>
      <c r="E440" s="23"/>
      <c r="F440" s="23"/>
      <c r="G440" s="23"/>
      <c r="H440" s="11" t="s">
        <v>954</v>
      </c>
      <c r="I440" s="13"/>
      <c r="J440" s="12" t="s">
        <v>958</v>
      </c>
      <c r="K440" s="12"/>
      <c r="L440" s="11" t="s">
        <v>929</v>
      </c>
      <c r="M440" s="16">
        <v>6.32</v>
      </c>
      <c r="N440" s="16">
        <v>5.69</v>
      </c>
      <c r="O440" s="17">
        <v>45292</v>
      </c>
      <c r="P440" s="15" t="s">
        <v>2008</v>
      </c>
      <c r="Q440" s="25" t="str">
        <f t="shared" si="10"/>
        <v>17.30.05.02.1</v>
      </c>
    </row>
    <row r="441" spans="1:17" x14ac:dyDescent="0.2">
      <c r="A441" s="21" t="s">
        <v>380</v>
      </c>
      <c r="B441" s="21" t="s">
        <v>930</v>
      </c>
      <c r="C441" s="22" t="s">
        <v>950</v>
      </c>
      <c r="D441" s="22" t="s">
        <v>952</v>
      </c>
      <c r="E441" s="23"/>
      <c r="F441" s="23"/>
      <c r="G441" s="23"/>
      <c r="H441" s="11" t="s">
        <v>955</v>
      </c>
      <c r="I441" s="13"/>
      <c r="J441" s="12" t="s">
        <v>959</v>
      </c>
      <c r="K441" s="12"/>
      <c r="L441" s="11" t="s">
        <v>929</v>
      </c>
      <c r="M441" s="16">
        <v>7.13</v>
      </c>
      <c r="N441" s="16">
        <v>6.41</v>
      </c>
      <c r="O441" s="17">
        <v>45292</v>
      </c>
      <c r="P441" s="15" t="s">
        <v>2008</v>
      </c>
      <c r="Q441" s="25" t="str">
        <f t="shared" si="10"/>
        <v>17.30.05.03.1</v>
      </c>
    </row>
    <row r="442" spans="1:17" x14ac:dyDescent="0.2">
      <c r="A442" s="21" t="s">
        <v>380</v>
      </c>
      <c r="B442" s="21" t="s">
        <v>930</v>
      </c>
      <c r="C442" s="22" t="s">
        <v>950</v>
      </c>
      <c r="D442" s="22" t="s">
        <v>952</v>
      </c>
      <c r="E442" s="23"/>
      <c r="F442" s="23"/>
      <c r="G442" s="23"/>
      <c r="H442" s="11" t="s">
        <v>956</v>
      </c>
      <c r="I442" s="13"/>
      <c r="J442" s="12" t="s">
        <v>960</v>
      </c>
      <c r="K442" s="12"/>
      <c r="L442" s="11" t="s">
        <v>929</v>
      </c>
      <c r="M442" s="16">
        <v>5.07</v>
      </c>
      <c r="N442" s="16">
        <v>4.57</v>
      </c>
      <c r="O442" s="17">
        <v>45292</v>
      </c>
      <c r="P442" s="15" t="s">
        <v>2008</v>
      </c>
      <c r="Q442" s="25" t="str">
        <f t="shared" si="10"/>
        <v>17.30.05.04.1</v>
      </c>
    </row>
    <row r="443" spans="1:17" ht="28.5" x14ac:dyDescent="0.2">
      <c r="A443" s="21" t="s">
        <v>380</v>
      </c>
      <c r="B443" s="21" t="s">
        <v>930</v>
      </c>
      <c r="C443" s="22" t="s">
        <v>950</v>
      </c>
      <c r="D443" s="22" t="s">
        <v>961</v>
      </c>
      <c r="E443" s="23"/>
      <c r="F443" s="23"/>
      <c r="G443" s="23"/>
      <c r="H443" s="19" t="s">
        <v>2560</v>
      </c>
      <c r="I443" s="13" t="s">
        <v>1</v>
      </c>
      <c r="J443" s="26" t="s">
        <v>962</v>
      </c>
      <c r="K443" s="12" t="s">
        <v>3874</v>
      </c>
      <c r="L443" s="11"/>
      <c r="M443" s="16"/>
      <c r="N443" s="16" t="s">
        <v>1931</v>
      </c>
      <c r="O443" s="17"/>
      <c r="P443" s="15"/>
      <c r="Q443" s="25" t="str">
        <f t="shared" si="10"/>
        <v xml:space="preserve"> </v>
      </c>
    </row>
    <row r="444" spans="1:17" x14ac:dyDescent="0.2">
      <c r="A444" s="21" t="s">
        <v>380</v>
      </c>
      <c r="B444" s="21" t="s">
        <v>930</v>
      </c>
      <c r="C444" s="22" t="s">
        <v>950</v>
      </c>
      <c r="D444" s="22" t="s">
        <v>961</v>
      </c>
      <c r="E444" s="23"/>
      <c r="F444" s="23"/>
      <c r="G444" s="23"/>
      <c r="H444" s="11" t="s">
        <v>963</v>
      </c>
      <c r="I444" s="13"/>
      <c r="J444" s="12" t="s">
        <v>967</v>
      </c>
      <c r="K444" s="12"/>
      <c r="L444" s="11" t="s">
        <v>929</v>
      </c>
      <c r="M444" s="16">
        <v>0.45</v>
      </c>
      <c r="N444" s="16">
        <v>0.41</v>
      </c>
      <c r="O444" s="17">
        <v>44470</v>
      </c>
      <c r="P444" s="15" t="s">
        <v>1985</v>
      </c>
      <c r="Q444" s="25" t="str">
        <f t="shared" si="10"/>
        <v>17.30.05.10.1</v>
      </c>
    </row>
    <row r="445" spans="1:17" x14ac:dyDescent="0.2">
      <c r="A445" s="21" t="s">
        <v>380</v>
      </c>
      <c r="B445" s="21" t="s">
        <v>930</v>
      </c>
      <c r="C445" s="22" t="s">
        <v>950</v>
      </c>
      <c r="D445" s="22" t="s">
        <v>961</v>
      </c>
      <c r="E445" s="23"/>
      <c r="F445" s="23"/>
      <c r="G445" s="23"/>
      <c r="H445" s="11" t="s">
        <v>964</v>
      </c>
      <c r="I445" s="13"/>
      <c r="J445" s="12" t="s">
        <v>968</v>
      </c>
      <c r="K445" s="12"/>
      <c r="L445" s="11" t="s">
        <v>929</v>
      </c>
      <c r="M445" s="16">
        <v>0.7</v>
      </c>
      <c r="N445" s="16">
        <v>0.63</v>
      </c>
      <c r="O445" s="17">
        <v>44470</v>
      </c>
      <c r="P445" s="15" t="s">
        <v>1985</v>
      </c>
      <c r="Q445" s="25" t="str">
        <f t="shared" si="10"/>
        <v>17.30.05.11.1</v>
      </c>
    </row>
    <row r="446" spans="1:17" x14ac:dyDescent="0.2">
      <c r="A446" s="21" t="s">
        <v>380</v>
      </c>
      <c r="B446" s="21" t="s">
        <v>930</v>
      </c>
      <c r="C446" s="22" t="s">
        <v>950</v>
      </c>
      <c r="D446" s="22" t="s">
        <v>961</v>
      </c>
      <c r="E446" s="23"/>
      <c r="F446" s="23"/>
      <c r="G446" s="23"/>
      <c r="H446" s="11" t="s">
        <v>965</v>
      </c>
      <c r="I446" s="13"/>
      <c r="J446" s="12" t="s">
        <v>969</v>
      </c>
      <c r="K446" s="12"/>
      <c r="L446" s="11" t="s">
        <v>929</v>
      </c>
      <c r="M446" s="16">
        <v>1</v>
      </c>
      <c r="N446" s="16">
        <v>0.85</v>
      </c>
      <c r="O446" s="17">
        <v>44470</v>
      </c>
      <c r="P446" s="15" t="s">
        <v>1985</v>
      </c>
      <c r="Q446" s="25" t="str">
        <f t="shared" si="10"/>
        <v>17.30.05.12.1</v>
      </c>
    </row>
    <row r="447" spans="1:17" x14ac:dyDescent="0.2">
      <c r="A447" s="21" t="s">
        <v>380</v>
      </c>
      <c r="B447" s="21" t="s">
        <v>930</v>
      </c>
      <c r="C447" s="22" t="s">
        <v>950</v>
      </c>
      <c r="D447" s="22" t="s">
        <v>961</v>
      </c>
      <c r="E447" s="23"/>
      <c r="F447" s="23"/>
      <c r="G447" s="23"/>
      <c r="H447" s="11" t="s">
        <v>966</v>
      </c>
      <c r="I447" s="13"/>
      <c r="J447" s="12" t="s">
        <v>970</v>
      </c>
      <c r="K447" s="12"/>
      <c r="L447" s="11" t="s">
        <v>929</v>
      </c>
      <c r="M447" s="16">
        <v>1.3</v>
      </c>
      <c r="N447" s="16">
        <v>1.1700000000000002</v>
      </c>
      <c r="O447" s="17">
        <v>44470</v>
      </c>
      <c r="P447" s="15" t="s">
        <v>1985</v>
      </c>
      <c r="Q447" s="25" t="str">
        <f t="shared" si="10"/>
        <v>17.30.05.13.1</v>
      </c>
    </row>
    <row r="448" spans="1:17" x14ac:dyDescent="0.2">
      <c r="A448" s="21" t="s">
        <v>380</v>
      </c>
      <c r="B448" s="21" t="s">
        <v>930</v>
      </c>
      <c r="C448" s="22" t="s">
        <v>1691</v>
      </c>
      <c r="D448" s="22" t="s">
        <v>2560</v>
      </c>
      <c r="E448" s="23"/>
      <c r="F448" s="23"/>
      <c r="G448" s="23"/>
      <c r="H448" s="19" t="s">
        <v>2560</v>
      </c>
      <c r="I448" s="13"/>
      <c r="J448" s="26" t="s">
        <v>951</v>
      </c>
      <c r="K448" s="12"/>
      <c r="L448" s="11"/>
      <c r="M448" s="16"/>
      <c r="N448" s="16" t="s">
        <v>1931</v>
      </c>
      <c r="O448" s="17"/>
      <c r="P448" s="15"/>
      <c r="Q448" s="25" t="str">
        <f t="shared" si="10"/>
        <v xml:space="preserve"> </v>
      </c>
    </row>
    <row r="449" spans="1:17" ht="57.75" x14ac:dyDescent="0.2">
      <c r="A449" s="21" t="s">
        <v>380</v>
      </c>
      <c r="B449" s="21" t="s">
        <v>930</v>
      </c>
      <c r="C449" s="22" t="s">
        <v>1691</v>
      </c>
      <c r="D449" s="22" t="s">
        <v>1692</v>
      </c>
      <c r="E449" s="23"/>
      <c r="F449" s="23"/>
      <c r="G449" s="23"/>
      <c r="H449" s="19" t="s">
        <v>2560</v>
      </c>
      <c r="I449" s="13"/>
      <c r="J449" s="26" t="s">
        <v>4366</v>
      </c>
      <c r="K449" s="12"/>
      <c r="L449" s="11"/>
      <c r="M449" s="16"/>
      <c r="N449" s="16" t="s">
        <v>1931</v>
      </c>
      <c r="O449" s="17"/>
      <c r="P449" s="15"/>
      <c r="Q449" s="25" t="str">
        <f t="shared" si="10"/>
        <v xml:space="preserve"> </v>
      </c>
    </row>
    <row r="450" spans="1:17" ht="42.75" x14ac:dyDescent="0.2">
      <c r="A450" s="21" t="s">
        <v>380</v>
      </c>
      <c r="B450" s="21" t="s">
        <v>930</v>
      </c>
      <c r="C450" s="22" t="s">
        <v>1691</v>
      </c>
      <c r="D450" s="22" t="s">
        <v>1692</v>
      </c>
      <c r="E450" s="23"/>
      <c r="F450" s="23"/>
      <c r="G450" s="23"/>
      <c r="H450" s="11" t="s">
        <v>1693</v>
      </c>
      <c r="I450" s="13" t="s">
        <v>1</v>
      </c>
      <c r="J450" s="12" t="s">
        <v>971</v>
      </c>
      <c r="K450" s="12" t="s">
        <v>3873</v>
      </c>
      <c r="L450" s="11" t="s">
        <v>4</v>
      </c>
      <c r="M450" s="16">
        <v>4.97</v>
      </c>
      <c r="N450" s="16">
        <v>4.4800000000000004</v>
      </c>
      <c r="O450" s="17">
        <v>45292</v>
      </c>
      <c r="P450" s="15" t="s">
        <v>2008</v>
      </c>
      <c r="Q450" s="25" t="str">
        <f t="shared" si="10"/>
        <v>17.30.15.00.1</v>
      </c>
    </row>
    <row r="451" spans="1:17" ht="186.75" x14ac:dyDescent="0.2">
      <c r="A451" s="21" t="s">
        <v>386</v>
      </c>
      <c r="B451" s="58" t="s">
        <v>2560</v>
      </c>
      <c r="C451" s="22" t="s">
        <v>2560</v>
      </c>
      <c r="D451" s="22" t="s">
        <v>2560</v>
      </c>
      <c r="E451" s="23"/>
      <c r="F451" s="23"/>
      <c r="G451" s="23"/>
      <c r="H451" s="19" t="s">
        <v>2560</v>
      </c>
      <c r="I451" s="13"/>
      <c r="J451" s="26" t="s">
        <v>4367</v>
      </c>
      <c r="K451" s="11"/>
      <c r="L451" s="11"/>
      <c r="M451" s="16"/>
      <c r="N451" s="16" t="s">
        <v>1931</v>
      </c>
      <c r="O451" s="17"/>
      <c r="P451" s="15"/>
      <c r="Q451" s="25" t="str">
        <f t="shared" si="10"/>
        <v xml:space="preserve"> </v>
      </c>
    </row>
    <row r="452" spans="1:17" ht="314.25" x14ac:dyDescent="0.2">
      <c r="A452" s="21" t="s">
        <v>386</v>
      </c>
      <c r="B452" s="21" t="s">
        <v>387</v>
      </c>
      <c r="C452" s="22" t="s">
        <v>2560</v>
      </c>
      <c r="D452" s="22" t="s">
        <v>2560</v>
      </c>
      <c r="E452" s="23"/>
      <c r="F452" s="23"/>
      <c r="G452" s="23"/>
      <c r="H452" s="19" t="s">
        <v>2560</v>
      </c>
      <c r="I452" s="13"/>
      <c r="J452" s="26" t="s">
        <v>4368</v>
      </c>
      <c r="K452" s="11"/>
      <c r="L452" s="11"/>
      <c r="M452" s="16"/>
      <c r="N452" s="16" t="s">
        <v>1931</v>
      </c>
      <c r="O452" s="17"/>
      <c r="P452" s="15"/>
      <c r="Q452" s="25" t="str">
        <f t="shared" si="10"/>
        <v xml:space="preserve"> </v>
      </c>
    </row>
    <row r="453" spans="1:17" ht="156.75" x14ac:dyDescent="0.2">
      <c r="A453" s="21" t="s">
        <v>386</v>
      </c>
      <c r="B453" s="21" t="s">
        <v>387</v>
      </c>
      <c r="C453" s="22" t="s">
        <v>2560</v>
      </c>
      <c r="D453" s="22" t="s">
        <v>2560</v>
      </c>
      <c r="E453" s="23"/>
      <c r="F453" s="23"/>
      <c r="G453" s="23"/>
      <c r="H453" s="11" t="s">
        <v>1775</v>
      </c>
      <c r="I453" s="13" t="s">
        <v>1</v>
      </c>
      <c r="J453" s="12" t="s">
        <v>1777</v>
      </c>
      <c r="K453" s="12" t="s">
        <v>3927</v>
      </c>
      <c r="L453" s="11" t="s">
        <v>4</v>
      </c>
      <c r="M453" s="16">
        <v>50.69</v>
      </c>
      <c r="N453" s="16" t="s">
        <v>1944</v>
      </c>
      <c r="O453" s="17">
        <v>45292</v>
      </c>
      <c r="P453" s="15" t="s">
        <v>3958</v>
      </c>
      <c r="Q453" s="25" t="s">
        <v>1775</v>
      </c>
    </row>
    <row r="454" spans="1:17" ht="199.5" x14ac:dyDescent="0.2">
      <c r="A454" s="21" t="s">
        <v>386</v>
      </c>
      <c r="B454" s="21" t="s">
        <v>387</v>
      </c>
      <c r="C454" s="22" t="s">
        <v>2560</v>
      </c>
      <c r="D454" s="22" t="s">
        <v>2560</v>
      </c>
      <c r="E454" s="23"/>
      <c r="F454" s="23"/>
      <c r="G454" s="23"/>
      <c r="H454" s="11" t="s">
        <v>1776</v>
      </c>
      <c r="I454" s="13" t="s">
        <v>1</v>
      </c>
      <c r="J454" s="12" t="s">
        <v>1778</v>
      </c>
      <c r="K454" s="12" t="s">
        <v>3846</v>
      </c>
      <c r="L454" s="11" t="s">
        <v>4</v>
      </c>
      <c r="M454" s="16" t="s">
        <v>4007</v>
      </c>
      <c r="N454" s="16" t="s">
        <v>4006</v>
      </c>
      <c r="O454" s="17">
        <v>45292</v>
      </c>
      <c r="P454" s="15" t="s">
        <v>2008</v>
      </c>
      <c r="Q454" s="25" t="s">
        <v>1776</v>
      </c>
    </row>
    <row r="455" spans="1:17" ht="213.75" x14ac:dyDescent="0.2">
      <c r="A455" s="21" t="s">
        <v>386</v>
      </c>
      <c r="B455" s="21" t="s">
        <v>387</v>
      </c>
      <c r="C455" s="22" t="s">
        <v>2560</v>
      </c>
      <c r="D455" s="22" t="s">
        <v>2560</v>
      </c>
      <c r="E455" s="23"/>
      <c r="F455" s="23"/>
      <c r="G455" s="23"/>
      <c r="H455" s="11" t="s">
        <v>1779</v>
      </c>
      <c r="I455" s="13" t="s">
        <v>1</v>
      </c>
      <c r="J455" s="12" t="s">
        <v>1780</v>
      </c>
      <c r="K455" s="12" t="s">
        <v>3472</v>
      </c>
      <c r="L455" s="11" t="s">
        <v>44</v>
      </c>
      <c r="M455" s="16">
        <v>1.46</v>
      </c>
      <c r="N455" s="16">
        <v>1.39</v>
      </c>
      <c r="O455" s="17">
        <v>45292</v>
      </c>
      <c r="P455" s="15" t="s">
        <v>2008</v>
      </c>
      <c r="Q455" s="25" t="s">
        <v>1779</v>
      </c>
    </row>
    <row r="456" spans="1:17" ht="60" customHeight="1" x14ac:dyDescent="0.2">
      <c r="A456" s="21" t="s">
        <v>386</v>
      </c>
      <c r="B456" s="21" t="s">
        <v>387</v>
      </c>
      <c r="C456" s="22" t="s">
        <v>2560</v>
      </c>
      <c r="D456" s="22" t="s">
        <v>2560</v>
      </c>
      <c r="E456" s="23"/>
      <c r="F456" s="23"/>
      <c r="G456" s="23"/>
      <c r="H456" s="11" t="s">
        <v>1781</v>
      </c>
      <c r="I456" s="13"/>
      <c r="J456" s="12" t="s">
        <v>1782</v>
      </c>
      <c r="K456" s="12" t="s">
        <v>1783</v>
      </c>
      <c r="L456" s="12" t="s">
        <v>894</v>
      </c>
      <c r="M456" s="16">
        <v>4.42</v>
      </c>
      <c r="N456" s="16">
        <v>3.97</v>
      </c>
      <c r="O456" s="17">
        <v>45292</v>
      </c>
      <c r="P456" s="15" t="s">
        <v>2008</v>
      </c>
      <c r="Q456" s="25"/>
    </row>
    <row r="457" spans="1:17" ht="228" x14ac:dyDescent="0.2">
      <c r="A457" s="21" t="s">
        <v>386</v>
      </c>
      <c r="B457" s="21" t="s">
        <v>387</v>
      </c>
      <c r="C457" s="22" t="s">
        <v>2560</v>
      </c>
      <c r="D457" s="22" t="s">
        <v>2560</v>
      </c>
      <c r="E457" s="23"/>
      <c r="F457" s="23"/>
      <c r="G457" s="23"/>
      <c r="H457" s="11" t="s">
        <v>1784</v>
      </c>
      <c r="I457" s="13" t="s">
        <v>1</v>
      </c>
      <c r="J457" s="12" t="s">
        <v>1786</v>
      </c>
      <c r="K457" s="12" t="s">
        <v>4369</v>
      </c>
      <c r="L457" s="11" t="s">
        <v>44</v>
      </c>
      <c r="M457" s="16">
        <v>5.82</v>
      </c>
      <c r="N457" s="16">
        <v>5.53</v>
      </c>
      <c r="O457" s="17">
        <v>45292</v>
      </c>
      <c r="P457" s="15" t="s">
        <v>2008</v>
      </c>
      <c r="Q457" s="25" t="s">
        <v>1784</v>
      </c>
    </row>
    <row r="458" spans="1:17" ht="57" x14ac:dyDescent="0.2">
      <c r="A458" s="21" t="s">
        <v>386</v>
      </c>
      <c r="B458" s="21" t="s">
        <v>387</v>
      </c>
      <c r="C458" s="22" t="s">
        <v>2560</v>
      </c>
      <c r="D458" s="22" t="s">
        <v>2560</v>
      </c>
      <c r="E458" s="23"/>
      <c r="F458" s="23"/>
      <c r="G458" s="23"/>
      <c r="H458" s="11" t="s">
        <v>1787</v>
      </c>
      <c r="I458" s="13"/>
      <c r="J458" s="12" t="s">
        <v>1788</v>
      </c>
      <c r="K458" s="12" t="s">
        <v>1789</v>
      </c>
      <c r="L458" s="11" t="s">
        <v>894</v>
      </c>
      <c r="M458" s="16">
        <v>11.99</v>
      </c>
      <c r="N458" s="16">
        <v>10.8</v>
      </c>
      <c r="O458" s="17">
        <v>45292</v>
      </c>
      <c r="P458" s="15" t="s">
        <v>2008</v>
      </c>
      <c r="Q458" s="25" t="s">
        <v>1787</v>
      </c>
    </row>
    <row r="459" spans="1:17" ht="28.5" x14ac:dyDescent="0.2">
      <c r="A459" s="21" t="s">
        <v>386</v>
      </c>
      <c r="B459" s="21" t="s">
        <v>387</v>
      </c>
      <c r="C459" s="22" t="s">
        <v>2560</v>
      </c>
      <c r="D459" s="22" t="s">
        <v>2560</v>
      </c>
      <c r="E459" s="23"/>
      <c r="F459" s="23"/>
      <c r="G459" s="23"/>
      <c r="H459" s="11" t="s">
        <v>97</v>
      </c>
      <c r="I459" s="13" t="s">
        <v>1</v>
      </c>
      <c r="J459" s="11" t="s">
        <v>1790</v>
      </c>
      <c r="K459" s="12" t="s">
        <v>3928</v>
      </c>
      <c r="L459" s="11" t="s">
        <v>4</v>
      </c>
      <c r="M459" s="16">
        <v>38.79</v>
      </c>
      <c r="N459" s="16">
        <v>36.86</v>
      </c>
      <c r="O459" s="17">
        <v>45292</v>
      </c>
      <c r="P459" s="15" t="s">
        <v>2008</v>
      </c>
      <c r="Q459" s="25" t="str">
        <f t="shared" ref="Q459:Q492" si="11">IF(H459="",IF(B459="",A459,B459),H459)</f>
        <v>21.01.10.00.1</v>
      </c>
    </row>
    <row r="460" spans="1:17" ht="42.75" x14ac:dyDescent="0.2">
      <c r="A460" s="21" t="s">
        <v>386</v>
      </c>
      <c r="B460" s="21" t="s">
        <v>387</v>
      </c>
      <c r="C460" s="22" t="s">
        <v>2560</v>
      </c>
      <c r="D460" s="22" t="s">
        <v>2560</v>
      </c>
      <c r="E460" s="23"/>
      <c r="F460" s="23"/>
      <c r="G460" s="23"/>
      <c r="H460" s="11" t="s">
        <v>1791</v>
      </c>
      <c r="I460" s="13" t="s">
        <v>1</v>
      </c>
      <c r="J460" s="12" t="s">
        <v>1792</v>
      </c>
      <c r="K460" s="12" t="s">
        <v>3929</v>
      </c>
      <c r="L460" s="11" t="s">
        <v>4</v>
      </c>
      <c r="M460" s="20">
        <v>501.86</v>
      </c>
      <c r="N460" s="20">
        <v>476.76</v>
      </c>
      <c r="O460" s="17">
        <v>45292</v>
      </c>
      <c r="P460" s="15" t="s">
        <v>2008</v>
      </c>
      <c r="Q460" s="25" t="str">
        <f t="shared" si="11"/>
        <v>21.01.15.00.1</v>
      </c>
    </row>
    <row r="461" spans="1:17" ht="28.5" x14ac:dyDescent="0.2">
      <c r="A461" s="21" t="s">
        <v>386</v>
      </c>
      <c r="B461" s="21" t="s">
        <v>387</v>
      </c>
      <c r="C461" s="22" t="s">
        <v>2560</v>
      </c>
      <c r="D461" s="22" t="s">
        <v>2560</v>
      </c>
      <c r="E461" s="23"/>
      <c r="F461" s="23"/>
      <c r="G461" s="23"/>
      <c r="H461" s="11" t="s">
        <v>1793</v>
      </c>
      <c r="I461" s="13" t="s">
        <v>1</v>
      </c>
      <c r="J461" s="12" t="s">
        <v>3872</v>
      </c>
      <c r="K461" s="12" t="s">
        <v>3930</v>
      </c>
      <c r="L461" s="11" t="s">
        <v>33</v>
      </c>
      <c r="M461" s="20">
        <v>120.45</v>
      </c>
      <c r="N461" s="20">
        <v>114.42</v>
      </c>
      <c r="O461" s="17">
        <v>45292</v>
      </c>
      <c r="P461" s="15" t="s">
        <v>2008</v>
      </c>
      <c r="Q461" s="25" t="str">
        <f t="shared" si="11"/>
        <v>21.01.15.01.1</v>
      </c>
    </row>
    <row r="462" spans="1:17" ht="30" x14ac:dyDescent="0.2">
      <c r="A462" s="21" t="s">
        <v>386</v>
      </c>
      <c r="B462" s="21" t="s">
        <v>388</v>
      </c>
      <c r="C462" s="22" t="s">
        <v>2560</v>
      </c>
      <c r="D462" s="22" t="s">
        <v>2560</v>
      </c>
      <c r="E462" s="23"/>
      <c r="F462" s="23"/>
      <c r="G462" s="23"/>
      <c r="H462" s="19" t="s">
        <v>2560</v>
      </c>
      <c r="I462" s="13"/>
      <c r="J462" s="26" t="s">
        <v>506</v>
      </c>
      <c r="K462" s="11"/>
      <c r="L462" s="11"/>
      <c r="M462" s="16"/>
      <c r="N462" s="16" t="s">
        <v>1931</v>
      </c>
      <c r="O462" s="17"/>
      <c r="P462" s="15"/>
      <c r="Q462" s="25" t="str">
        <f t="shared" si="11"/>
        <v xml:space="preserve"> </v>
      </c>
    </row>
    <row r="463" spans="1:17" ht="28.5" x14ac:dyDescent="0.2">
      <c r="A463" s="21" t="s">
        <v>386</v>
      </c>
      <c r="B463" s="21" t="s">
        <v>388</v>
      </c>
      <c r="C463" s="22" t="s">
        <v>2560</v>
      </c>
      <c r="D463" s="22" t="s">
        <v>2560</v>
      </c>
      <c r="E463" s="23"/>
      <c r="F463" s="23"/>
      <c r="G463" s="23"/>
      <c r="H463" s="11" t="s">
        <v>98</v>
      </c>
      <c r="I463" s="13" t="s">
        <v>1</v>
      </c>
      <c r="J463" s="12" t="s">
        <v>4555</v>
      </c>
      <c r="K463" s="12" t="s">
        <v>3931</v>
      </c>
      <c r="L463" s="11" t="s">
        <v>4</v>
      </c>
      <c r="M463" s="16">
        <v>43.16</v>
      </c>
      <c r="N463" s="16" t="s">
        <v>1944</v>
      </c>
      <c r="O463" s="17">
        <v>45292</v>
      </c>
      <c r="P463" s="15" t="s">
        <v>3958</v>
      </c>
      <c r="Q463" s="25" t="str">
        <f t="shared" si="11"/>
        <v>21.02.01.00.1</v>
      </c>
    </row>
    <row r="464" spans="1:17" ht="28.5" x14ac:dyDescent="0.2">
      <c r="A464" s="21" t="s">
        <v>386</v>
      </c>
      <c r="B464" s="21" t="s">
        <v>388</v>
      </c>
      <c r="C464" s="22" t="s">
        <v>2560</v>
      </c>
      <c r="D464" s="22" t="s">
        <v>2560</v>
      </c>
      <c r="E464" s="23"/>
      <c r="F464" s="23"/>
      <c r="G464" s="23"/>
      <c r="H464" s="11" t="s">
        <v>99</v>
      </c>
      <c r="I464" s="13" t="s">
        <v>1</v>
      </c>
      <c r="J464" s="12" t="s">
        <v>4561</v>
      </c>
      <c r="K464" s="12" t="s">
        <v>3931</v>
      </c>
      <c r="L464" s="11" t="s">
        <v>4</v>
      </c>
      <c r="M464" s="16">
        <v>58.47</v>
      </c>
      <c r="N464" s="16">
        <v>55.55</v>
      </c>
      <c r="O464" s="17">
        <v>45292</v>
      </c>
      <c r="P464" s="15" t="s">
        <v>2008</v>
      </c>
      <c r="Q464" s="25" t="str">
        <f t="shared" si="11"/>
        <v>21.02.03.00.1</v>
      </c>
    </row>
    <row r="465" spans="1:17" ht="63.2" customHeight="1" x14ac:dyDescent="0.2">
      <c r="A465" s="21" t="s">
        <v>386</v>
      </c>
      <c r="B465" s="21" t="s">
        <v>388</v>
      </c>
      <c r="C465" s="22" t="s">
        <v>2560</v>
      </c>
      <c r="D465" s="22" t="s">
        <v>2560</v>
      </c>
      <c r="E465" s="23"/>
      <c r="F465" s="23"/>
      <c r="G465" s="23"/>
      <c r="H465" s="11" t="s">
        <v>100</v>
      </c>
      <c r="I465" s="13" t="s">
        <v>1</v>
      </c>
      <c r="J465" s="12" t="s">
        <v>507</v>
      </c>
      <c r="K465" s="12" t="s">
        <v>4906</v>
      </c>
      <c r="L465" s="11" t="s">
        <v>4</v>
      </c>
      <c r="M465" s="16">
        <v>108.25</v>
      </c>
      <c r="N465" s="16">
        <v>102.84</v>
      </c>
      <c r="O465" s="17">
        <v>45839</v>
      </c>
      <c r="P465" s="15" t="s">
        <v>317</v>
      </c>
      <c r="Q465" s="25" t="str">
        <f t="shared" si="11"/>
        <v>21.02.10.00.1</v>
      </c>
    </row>
    <row r="466" spans="1:17" ht="242.25" x14ac:dyDescent="0.2">
      <c r="A466" s="21" t="s">
        <v>386</v>
      </c>
      <c r="B466" s="21" t="s">
        <v>388</v>
      </c>
      <c r="C466" s="22" t="s">
        <v>2560</v>
      </c>
      <c r="D466" s="22" t="s">
        <v>2560</v>
      </c>
      <c r="E466" s="23"/>
      <c r="F466" s="23"/>
      <c r="G466" s="23"/>
      <c r="H466" s="11" t="s">
        <v>101</v>
      </c>
      <c r="I466" s="13" t="s">
        <v>1</v>
      </c>
      <c r="J466" s="11" t="s">
        <v>389</v>
      </c>
      <c r="K466" s="12" t="s">
        <v>4032</v>
      </c>
      <c r="L466" s="11" t="s">
        <v>4</v>
      </c>
      <c r="M466" s="20">
        <v>853.16</v>
      </c>
      <c r="N466" s="20">
        <v>810.5</v>
      </c>
      <c r="O466" s="17">
        <v>45292</v>
      </c>
      <c r="P466" s="15" t="s">
        <v>2008</v>
      </c>
      <c r="Q466" s="25" t="str">
        <f t="shared" si="11"/>
        <v>21.02.11.00.1</v>
      </c>
    </row>
    <row r="467" spans="1:17" ht="71.25" x14ac:dyDescent="0.2">
      <c r="A467" s="21" t="s">
        <v>386</v>
      </c>
      <c r="B467" s="21" t="s">
        <v>388</v>
      </c>
      <c r="C467" s="22" t="s">
        <v>2560</v>
      </c>
      <c r="D467" s="22" t="s">
        <v>2560</v>
      </c>
      <c r="E467" s="23"/>
      <c r="F467" s="23"/>
      <c r="G467" s="23"/>
      <c r="H467" s="11" t="s">
        <v>102</v>
      </c>
      <c r="I467" s="13"/>
      <c r="J467" s="12" t="s">
        <v>508</v>
      </c>
      <c r="K467" s="12"/>
      <c r="L467" s="11" t="s">
        <v>4</v>
      </c>
      <c r="M467" s="16">
        <v>22.58</v>
      </c>
      <c r="N467" s="16" t="s">
        <v>1944</v>
      </c>
      <c r="O467" s="17">
        <v>45292</v>
      </c>
      <c r="P467" s="15" t="s">
        <v>3958</v>
      </c>
      <c r="Q467" s="25" t="str">
        <f t="shared" si="11"/>
        <v>21.02.20.00.1</v>
      </c>
    </row>
    <row r="468" spans="1:17" ht="30" x14ac:dyDescent="0.2">
      <c r="A468" s="21" t="s">
        <v>386</v>
      </c>
      <c r="B468" s="21" t="s">
        <v>390</v>
      </c>
      <c r="C468" s="22" t="s">
        <v>2560</v>
      </c>
      <c r="D468" s="22" t="s">
        <v>2560</v>
      </c>
      <c r="E468" s="23"/>
      <c r="F468" s="23"/>
      <c r="G468" s="23"/>
      <c r="H468" s="19" t="s">
        <v>2560</v>
      </c>
      <c r="I468" s="13"/>
      <c r="J468" s="26" t="s">
        <v>391</v>
      </c>
      <c r="K468" s="11"/>
      <c r="L468" s="11"/>
      <c r="M468" s="16"/>
      <c r="N468" s="16" t="s">
        <v>1931</v>
      </c>
      <c r="O468" s="17"/>
      <c r="P468" s="15"/>
      <c r="Q468" s="25" t="str">
        <f t="shared" si="11"/>
        <v xml:space="preserve"> </v>
      </c>
    </row>
    <row r="469" spans="1:17" ht="399" x14ac:dyDescent="0.2">
      <c r="A469" s="21" t="s">
        <v>386</v>
      </c>
      <c r="B469" s="21" t="s">
        <v>390</v>
      </c>
      <c r="C469" s="22" t="s">
        <v>2560</v>
      </c>
      <c r="D469" s="22" t="s">
        <v>2560</v>
      </c>
      <c r="E469" s="23"/>
      <c r="F469" s="23"/>
      <c r="G469" s="23"/>
      <c r="H469" s="11" t="s">
        <v>103</v>
      </c>
      <c r="I469" s="13" t="s">
        <v>1</v>
      </c>
      <c r="J469" s="12" t="s">
        <v>4907</v>
      </c>
      <c r="K469" s="12" t="s">
        <v>4908</v>
      </c>
      <c r="L469" s="11" t="s">
        <v>4</v>
      </c>
      <c r="M469" s="16">
        <v>0.62</v>
      </c>
      <c r="N469" s="16" t="s">
        <v>1944</v>
      </c>
      <c r="O469" s="17">
        <v>45839</v>
      </c>
      <c r="P469" s="15" t="s">
        <v>317</v>
      </c>
      <c r="Q469" s="25" t="str">
        <f t="shared" si="11"/>
        <v>21.03.01.01.1</v>
      </c>
    </row>
    <row r="470" spans="1:17" ht="28.5" x14ac:dyDescent="0.2">
      <c r="A470" s="21" t="s">
        <v>386</v>
      </c>
      <c r="B470" s="21" t="s">
        <v>390</v>
      </c>
      <c r="C470" s="22" t="s">
        <v>2560</v>
      </c>
      <c r="D470" s="22" t="s">
        <v>2560</v>
      </c>
      <c r="E470" s="23"/>
      <c r="F470" s="23"/>
      <c r="G470" s="23"/>
      <c r="H470" s="11" t="s">
        <v>104</v>
      </c>
      <c r="I470" s="13"/>
      <c r="J470" s="12" t="s">
        <v>509</v>
      </c>
      <c r="K470" s="12"/>
      <c r="L470" s="11" t="s">
        <v>4</v>
      </c>
      <c r="M470" s="16">
        <v>2.81</v>
      </c>
      <c r="N470" s="16">
        <v>2.5299999999999998</v>
      </c>
      <c r="O470" s="17">
        <v>45292</v>
      </c>
      <c r="P470" s="15" t="s">
        <v>2008</v>
      </c>
      <c r="Q470" s="25" t="str">
        <f t="shared" si="11"/>
        <v>21.03.01.03.1</v>
      </c>
    </row>
    <row r="471" spans="1:17" x14ac:dyDescent="0.2">
      <c r="A471" s="21" t="s">
        <v>386</v>
      </c>
      <c r="B471" s="21" t="s">
        <v>390</v>
      </c>
      <c r="C471" s="22" t="s">
        <v>2560</v>
      </c>
      <c r="D471" s="22" t="s">
        <v>2560</v>
      </c>
      <c r="E471" s="23"/>
      <c r="F471" s="23"/>
      <c r="G471" s="23"/>
      <c r="H471" s="11" t="s">
        <v>105</v>
      </c>
      <c r="I471" s="13"/>
      <c r="J471" s="12" t="s">
        <v>2025</v>
      </c>
      <c r="K471" s="12"/>
      <c r="L471" s="11" t="s">
        <v>4</v>
      </c>
      <c r="M471" s="16">
        <v>0.12</v>
      </c>
      <c r="N471" s="16" t="s">
        <v>1944</v>
      </c>
      <c r="O471" s="17">
        <v>44562</v>
      </c>
      <c r="P471" s="15" t="s">
        <v>1986</v>
      </c>
      <c r="Q471" s="25" t="str">
        <f t="shared" si="11"/>
        <v>21.03.05.00.1</v>
      </c>
    </row>
    <row r="472" spans="1:17" s="25" customFormat="1" x14ac:dyDescent="0.2">
      <c r="A472" s="21" t="s">
        <v>386</v>
      </c>
      <c r="B472" s="21" t="s">
        <v>390</v>
      </c>
      <c r="C472" s="22" t="s">
        <v>2560</v>
      </c>
      <c r="D472" s="22" t="s">
        <v>2560</v>
      </c>
      <c r="E472" s="23"/>
      <c r="F472" s="23"/>
      <c r="G472" s="23"/>
      <c r="H472" s="11" t="s">
        <v>2996</v>
      </c>
      <c r="I472" s="13"/>
      <c r="J472" s="11" t="s">
        <v>2997</v>
      </c>
      <c r="K472" s="11"/>
      <c r="L472" s="11" t="s">
        <v>4</v>
      </c>
      <c r="M472" s="16"/>
      <c r="N472" s="16">
        <v>0.23</v>
      </c>
      <c r="O472" s="17">
        <v>44835</v>
      </c>
      <c r="P472" s="15" t="s">
        <v>1995</v>
      </c>
      <c r="Q472" s="25" t="str">
        <f t="shared" si="11"/>
        <v>21.03.05.01.1</v>
      </c>
    </row>
    <row r="473" spans="1:17" x14ac:dyDescent="0.2">
      <c r="A473" s="21" t="s">
        <v>386</v>
      </c>
      <c r="B473" s="21" t="s">
        <v>390</v>
      </c>
      <c r="C473" s="22" t="s">
        <v>2560</v>
      </c>
      <c r="D473" s="22" t="s">
        <v>2560</v>
      </c>
      <c r="E473" s="23"/>
      <c r="F473" s="23"/>
      <c r="G473" s="23"/>
      <c r="H473" s="11" t="s">
        <v>106</v>
      </c>
      <c r="I473" s="13"/>
      <c r="J473" s="11" t="s">
        <v>107</v>
      </c>
      <c r="K473" s="11"/>
      <c r="L473" s="11" t="s">
        <v>4</v>
      </c>
      <c r="M473" s="16">
        <v>0.05</v>
      </c>
      <c r="N473" s="16" t="s">
        <v>1944</v>
      </c>
      <c r="O473" s="17">
        <v>44562</v>
      </c>
      <c r="P473" s="15" t="s">
        <v>1985</v>
      </c>
      <c r="Q473" s="25" t="str">
        <f t="shared" si="11"/>
        <v>21.03.10.10.1</v>
      </c>
    </row>
    <row r="474" spans="1:17" ht="42.75" x14ac:dyDescent="0.2">
      <c r="A474" s="21" t="s">
        <v>386</v>
      </c>
      <c r="B474" s="21" t="s">
        <v>390</v>
      </c>
      <c r="C474" s="22" t="s">
        <v>2560</v>
      </c>
      <c r="D474" s="22" t="s">
        <v>2560</v>
      </c>
      <c r="E474" s="23"/>
      <c r="F474" s="23"/>
      <c r="G474" s="23"/>
      <c r="H474" s="11" t="s">
        <v>108</v>
      </c>
      <c r="I474" s="13" t="s">
        <v>1</v>
      </c>
      <c r="J474" s="12" t="s">
        <v>510</v>
      </c>
      <c r="K474" s="12" t="s">
        <v>4047</v>
      </c>
      <c r="L474" s="11" t="s">
        <v>511</v>
      </c>
      <c r="M474" s="16">
        <v>127.77</v>
      </c>
      <c r="N474" s="16">
        <v>115</v>
      </c>
      <c r="O474" s="17">
        <v>45292</v>
      </c>
      <c r="P474" s="15" t="s">
        <v>2008</v>
      </c>
      <c r="Q474" s="25" t="str">
        <f t="shared" si="11"/>
        <v>21.03.20.00.1</v>
      </c>
    </row>
    <row r="475" spans="1:17" s="25" customFormat="1" ht="42.75" x14ac:dyDescent="0.2">
      <c r="A475" s="21" t="s">
        <v>386</v>
      </c>
      <c r="B475" s="21" t="s">
        <v>390</v>
      </c>
      <c r="C475" s="22" t="s">
        <v>2560</v>
      </c>
      <c r="D475" s="22" t="s">
        <v>2560</v>
      </c>
      <c r="E475" s="23"/>
      <c r="F475" s="23"/>
      <c r="G475" s="23"/>
      <c r="H475" s="11" t="s">
        <v>109</v>
      </c>
      <c r="I475" s="13" t="s">
        <v>1</v>
      </c>
      <c r="J475" s="12" t="s">
        <v>510</v>
      </c>
      <c r="K475" s="12" t="s">
        <v>3908</v>
      </c>
      <c r="L475" s="11" t="s">
        <v>512</v>
      </c>
      <c r="M475" s="11">
        <v>224.18</v>
      </c>
      <c r="N475" s="11">
        <v>201.77</v>
      </c>
      <c r="O475" s="17">
        <v>45292</v>
      </c>
      <c r="P475" s="15" t="s">
        <v>2008</v>
      </c>
      <c r="Q475" s="25" t="str">
        <f t="shared" si="11"/>
        <v>21.03.20.01.1</v>
      </c>
    </row>
    <row r="476" spans="1:17" x14ac:dyDescent="0.2">
      <c r="A476" s="21" t="s">
        <v>386</v>
      </c>
      <c r="B476" s="21" t="s">
        <v>392</v>
      </c>
      <c r="C476" s="22" t="s">
        <v>2560</v>
      </c>
      <c r="D476" s="22" t="s">
        <v>2560</v>
      </c>
      <c r="E476" s="23"/>
      <c r="F476" s="23"/>
      <c r="G476" s="23"/>
      <c r="H476" s="19" t="s">
        <v>2560</v>
      </c>
      <c r="I476" s="13"/>
      <c r="J476" s="19" t="s">
        <v>393</v>
      </c>
      <c r="K476" s="11"/>
      <c r="L476" s="11"/>
      <c r="M476" s="16"/>
      <c r="N476" s="16" t="s">
        <v>1931</v>
      </c>
      <c r="O476" s="17"/>
      <c r="P476" s="15"/>
      <c r="Q476" s="25" t="str">
        <f t="shared" si="11"/>
        <v xml:space="preserve"> </v>
      </c>
    </row>
    <row r="477" spans="1:17" x14ac:dyDescent="0.2">
      <c r="A477" s="21" t="s">
        <v>386</v>
      </c>
      <c r="B477" s="21" t="s">
        <v>392</v>
      </c>
      <c r="C477" s="22" t="s">
        <v>2560</v>
      </c>
      <c r="D477" s="22" t="s">
        <v>2560</v>
      </c>
      <c r="E477" s="23"/>
      <c r="F477" s="23"/>
      <c r="G477" s="23"/>
      <c r="H477" s="11" t="s">
        <v>110</v>
      </c>
      <c r="I477" s="13"/>
      <c r="J477" s="12" t="s">
        <v>513</v>
      </c>
      <c r="K477" s="12"/>
      <c r="L477" s="11" t="s">
        <v>15</v>
      </c>
      <c r="M477" s="16">
        <v>13.2</v>
      </c>
      <c r="N477" s="16">
        <v>11.88</v>
      </c>
      <c r="O477" s="17">
        <v>45292</v>
      </c>
      <c r="P477" s="15" t="s">
        <v>2008</v>
      </c>
      <c r="Q477" s="25" t="str">
        <f t="shared" si="11"/>
        <v>21.04.05.00.1</v>
      </c>
    </row>
    <row r="478" spans="1:17" ht="28.5" x14ac:dyDescent="0.2">
      <c r="A478" s="21" t="s">
        <v>386</v>
      </c>
      <c r="B478" s="21" t="s">
        <v>392</v>
      </c>
      <c r="C478" s="22" t="s">
        <v>2560</v>
      </c>
      <c r="D478" s="22" t="s">
        <v>2560</v>
      </c>
      <c r="E478" s="23"/>
      <c r="F478" s="23"/>
      <c r="G478" s="23"/>
      <c r="H478" s="11" t="s">
        <v>111</v>
      </c>
      <c r="I478" s="13"/>
      <c r="J478" s="12" t="s">
        <v>514</v>
      </c>
      <c r="K478" s="12"/>
      <c r="L478" s="11" t="s">
        <v>15</v>
      </c>
      <c r="M478" s="16">
        <v>14.91</v>
      </c>
      <c r="N478" s="16">
        <v>13.42</v>
      </c>
      <c r="O478" s="17">
        <v>45292</v>
      </c>
      <c r="P478" s="15" t="s">
        <v>2008</v>
      </c>
      <c r="Q478" s="25" t="str">
        <f t="shared" si="11"/>
        <v>21.04.10.00.1</v>
      </c>
    </row>
    <row r="479" spans="1:17" x14ac:dyDescent="0.2">
      <c r="A479" s="21" t="s">
        <v>386</v>
      </c>
      <c r="B479" s="21" t="s">
        <v>392</v>
      </c>
      <c r="C479" s="22" t="s">
        <v>2560</v>
      </c>
      <c r="D479" s="22" t="s">
        <v>2560</v>
      </c>
      <c r="E479" s="23"/>
      <c r="F479" s="23"/>
      <c r="G479" s="23"/>
      <c r="H479" s="11" t="s">
        <v>112</v>
      </c>
      <c r="I479" s="13"/>
      <c r="J479" s="12" t="s">
        <v>515</v>
      </c>
      <c r="K479" s="12"/>
      <c r="L479" s="11" t="s">
        <v>15</v>
      </c>
      <c r="M479" s="16">
        <v>13.95</v>
      </c>
      <c r="N479" s="16">
        <v>12.56</v>
      </c>
      <c r="O479" s="17">
        <v>45292</v>
      </c>
      <c r="P479" s="15" t="s">
        <v>2008</v>
      </c>
      <c r="Q479" s="25" t="str">
        <f t="shared" si="11"/>
        <v>21.04.20.00.1</v>
      </c>
    </row>
    <row r="480" spans="1:17" ht="356.25" x14ac:dyDescent="0.2">
      <c r="A480" s="21" t="s">
        <v>386</v>
      </c>
      <c r="B480" s="21" t="s">
        <v>394</v>
      </c>
      <c r="C480" s="22" t="s">
        <v>2560</v>
      </c>
      <c r="D480" s="22" t="s">
        <v>2560</v>
      </c>
      <c r="E480" s="23"/>
      <c r="F480" s="23"/>
      <c r="G480" s="23"/>
      <c r="H480" s="19" t="s">
        <v>2560</v>
      </c>
      <c r="I480" s="13" t="s">
        <v>1</v>
      </c>
      <c r="J480" s="26" t="s">
        <v>516</v>
      </c>
      <c r="K480" s="12" t="s">
        <v>1698</v>
      </c>
      <c r="L480" s="11"/>
      <c r="M480" s="16"/>
      <c r="N480" s="16" t="s">
        <v>1931</v>
      </c>
      <c r="O480" s="17"/>
      <c r="P480" s="15"/>
      <c r="Q480" s="25" t="str">
        <f t="shared" si="11"/>
        <v xml:space="preserve"> </v>
      </c>
    </row>
    <row r="481" spans="1:17" ht="57" x14ac:dyDescent="0.2">
      <c r="A481" s="21" t="s">
        <v>386</v>
      </c>
      <c r="B481" s="21" t="s">
        <v>394</v>
      </c>
      <c r="C481" s="22" t="s">
        <v>2560</v>
      </c>
      <c r="D481" s="22" t="s">
        <v>2560</v>
      </c>
      <c r="E481" s="23"/>
      <c r="F481" s="23"/>
      <c r="G481" s="23"/>
      <c r="H481" s="11" t="s">
        <v>113</v>
      </c>
      <c r="I481" s="13" t="s">
        <v>1</v>
      </c>
      <c r="J481" s="12" t="s">
        <v>3870</v>
      </c>
      <c r="K481" s="12"/>
      <c r="L481" s="11" t="s">
        <v>894</v>
      </c>
      <c r="M481" s="16">
        <v>2.66</v>
      </c>
      <c r="N481" s="16">
        <v>2.5299999999999998</v>
      </c>
      <c r="O481" s="17">
        <v>45292</v>
      </c>
      <c r="P481" s="15" t="s">
        <v>2008</v>
      </c>
      <c r="Q481" s="25" t="str">
        <f t="shared" si="11"/>
        <v>21.05.01.00.2</v>
      </c>
    </row>
    <row r="482" spans="1:17" ht="28.5" x14ac:dyDescent="0.2">
      <c r="A482" s="21" t="s">
        <v>386</v>
      </c>
      <c r="B482" s="21" t="s">
        <v>394</v>
      </c>
      <c r="C482" s="22" t="s">
        <v>2560</v>
      </c>
      <c r="D482" s="22" t="s">
        <v>2560</v>
      </c>
      <c r="E482" s="23"/>
      <c r="F482" s="23"/>
      <c r="G482" s="23"/>
      <c r="H482" s="11" t="s">
        <v>517</v>
      </c>
      <c r="I482" s="13" t="s">
        <v>1</v>
      </c>
      <c r="J482" s="12" t="s">
        <v>518</v>
      </c>
      <c r="K482" s="12"/>
      <c r="L482" s="11" t="s">
        <v>894</v>
      </c>
      <c r="M482" s="16">
        <v>11.74</v>
      </c>
      <c r="N482" s="16">
        <v>10.57</v>
      </c>
      <c r="O482" s="17">
        <v>45292</v>
      </c>
      <c r="P482" s="15" t="s">
        <v>2008</v>
      </c>
      <c r="Q482" s="25" t="str">
        <f t="shared" si="11"/>
        <v>21.05.02.00.3</v>
      </c>
    </row>
    <row r="483" spans="1:17" ht="71.25" x14ac:dyDescent="0.2">
      <c r="A483" s="21" t="s">
        <v>386</v>
      </c>
      <c r="B483" s="21" t="s">
        <v>394</v>
      </c>
      <c r="C483" s="22" t="s">
        <v>2560</v>
      </c>
      <c r="D483" s="22" t="s">
        <v>2560</v>
      </c>
      <c r="E483" s="23"/>
      <c r="F483" s="23"/>
      <c r="G483" s="23"/>
      <c r="H483" s="11" t="s">
        <v>283</v>
      </c>
      <c r="I483" s="13" t="s">
        <v>1</v>
      </c>
      <c r="J483" s="12" t="s">
        <v>3871</v>
      </c>
      <c r="K483" s="12"/>
      <c r="L483" s="11" t="s">
        <v>894</v>
      </c>
      <c r="M483" s="16">
        <v>1.91</v>
      </c>
      <c r="N483" s="16">
        <v>1.82</v>
      </c>
      <c r="O483" s="17">
        <v>45292</v>
      </c>
      <c r="P483" s="15" t="s">
        <v>2008</v>
      </c>
      <c r="Q483" s="25" t="str">
        <f t="shared" si="11"/>
        <v>21.05.02.03.3</v>
      </c>
    </row>
    <row r="484" spans="1:17" ht="128.25" x14ac:dyDescent="0.2">
      <c r="A484" s="21" t="s">
        <v>386</v>
      </c>
      <c r="B484" s="21" t="s">
        <v>395</v>
      </c>
      <c r="C484" s="22" t="s">
        <v>2560</v>
      </c>
      <c r="D484" s="22" t="s">
        <v>2560</v>
      </c>
      <c r="E484" s="23"/>
      <c r="F484" s="23"/>
      <c r="G484" s="23"/>
      <c r="H484" s="19" t="s">
        <v>2560</v>
      </c>
      <c r="I484" s="13" t="s">
        <v>1</v>
      </c>
      <c r="J484" s="26" t="s">
        <v>396</v>
      </c>
      <c r="K484" s="12" t="s">
        <v>2583</v>
      </c>
      <c r="L484" s="12"/>
      <c r="M484" s="16"/>
      <c r="N484" s="16" t="s">
        <v>1931</v>
      </c>
      <c r="O484" s="17"/>
      <c r="P484" s="15"/>
      <c r="Q484" s="25" t="str">
        <f t="shared" si="11"/>
        <v xml:space="preserve"> </v>
      </c>
    </row>
    <row r="485" spans="1:17" ht="71.25" x14ac:dyDescent="0.2">
      <c r="A485" s="21" t="s">
        <v>386</v>
      </c>
      <c r="B485" s="21" t="s">
        <v>395</v>
      </c>
      <c r="C485" s="22" t="s">
        <v>2560</v>
      </c>
      <c r="D485" s="22" t="s">
        <v>2560</v>
      </c>
      <c r="E485" s="23"/>
      <c r="F485" s="23"/>
      <c r="G485" s="23"/>
      <c r="H485" s="12" t="s">
        <v>293</v>
      </c>
      <c r="I485" s="13" t="s">
        <v>1</v>
      </c>
      <c r="J485" s="12" t="s">
        <v>294</v>
      </c>
      <c r="K485" s="12" t="s">
        <v>4048</v>
      </c>
      <c r="L485" s="12" t="s">
        <v>4</v>
      </c>
      <c r="M485" s="16">
        <v>65.540000000000006</v>
      </c>
      <c r="N485" s="16">
        <v>65.540000000000006</v>
      </c>
      <c r="O485" s="17">
        <v>45292</v>
      </c>
      <c r="P485" s="15" t="s">
        <v>2008</v>
      </c>
      <c r="Q485" s="25" t="str">
        <f t="shared" si="11"/>
        <v>21.06.01.00.1</v>
      </c>
    </row>
    <row r="486" spans="1:17" ht="57" x14ac:dyDescent="0.2">
      <c r="A486" s="21" t="s">
        <v>386</v>
      </c>
      <c r="B486" s="21" t="s">
        <v>395</v>
      </c>
      <c r="C486" s="22" t="s">
        <v>2560</v>
      </c>
      <c r="D486" s="22" t="s">
        <v>2560</v>
      </c>
      <c r="E486" s="23"/>
      <c r="F486" s="23"/>
      <c r="G486" s="23"/>
      <c r="H486" s="12" t="s">
        <v>295</v>
      </c>
      <c r="I486" s="13" t="s">
        <v>1</v>
      </c>
      <c r="J486" s="12" t="s">
        <v>2618</v>
      </c>
      <c r="K486" s="12" t="s">
        <v>4024</v>
      </c>
      <c r="L486" s="12" t="s">
        <v>894</v>
      </c>
      <c r="M486" s="16">
        <v>4.8499999999999996</v>
      </c>
      <c r="N486" s="16">
        <v>4.8499999999999996</v>
      </c>
      <c r="O486" s="17">
        <v>45292</v>
      </c>
      <c r="P486" s="15" t="s">
        <v>2008</v>
      </c>
      <c r="Q486" s="25" t="str">
        <f t="shared" si="11"/>
        <v>21.06.02.00.1</v>
      </c>
    </row>
    <row r="487" spans="1:17" ht="409.5" x14ac:dyDescent="0.2">
      <c r="A487" s="21" t="s">
        <v>2151</v>
      </c>
      <c r="B487" s="58" t="s">
        <v>2560</v>
      </c>
      <c r="C487" s="22" t="s">
        <v>2560</v>
      </c>
      <c r="D487" s="22" t="s">
        <v>2560</v>
      </c>
      <c r="E487" s="23"/>
      <c r="F487" s="23"/>
      <c r="G487" s="23"/>
      <c r="H487" s="19" t="s">
        <v>2560</v>
      </c>
      <c r="I487" s="13"/>
      <c r="J487" s="12" t="s">
        <v>4370</v>
      </c>
      <c r="K487" s="11"/>
      <c r="L487" s="11"/>
      <c r="M487" s="20"/>
      <c r="N487" s="20" t="s">
        <v>1931</v>
      </c>
      <c r="O487" s="17"/>
      <c r="P487" s="15"/>
      <c r="Q487" s="25" t="str">
        <f t="shared" si="11"/>
        <v xml:space="preserve"> </v>
      </c>
    </row>
    <row r="488" spans="1:17" x14ac:dyDescent="0.2">
      <c r="A488" s="21" t="s">
        <v>2151</v>
      </c>
      <c r="B488" s="21" t="s">
        <v>2152</v>
      </c>
      <c r="C488" s="22" t="s">
        <v>2560</v>
      </c>
      <c r="D488" s="22" t="s">
        <v>2560</v>
      </c>
      <c r="E488" s="23"/>
      <c r="F488" s="23"/>
      <c r="G488" s="23"/>
      <c r="H488" s="19" t="s">
        <v>2560</v>
      </c>
      <c r="I488" s="13"/>
      <c r="J488" s="19" t="s">
        <v>2026</v>
      </c>
      <c r="K488" s="11"/>
      <c r="L488" s="11"/>
      <c r="M488" s="16"/>
      <c r="N488" s="16" t="s">
        <v>1931</v>
      </c>
      <c r="O488" s="17"/>
      <c r="P488" s="15"/>
      <c r="Q488" s="25" t="str">
        <f t="shared" si="11"/>
        <v xml:space="preserve"> </v>
      </c>
    </row>
    <row r="489" spans="1:17" x14ac:dyDescent="0.2">
      <c r="A489" s="21" t="s">
        <v>2151</v>
      </c>
      <c r="B489" s="21" t="s">
        <v>2152</v>
      </c>
      <c r="C489" s="22" t="s">
        <v>2560</v>
      </c>
      <c r="D489" s="22" t="s">
        <v>2560</v>
      </c>
      <c r="E489" s="23"/>
      <c r="F489" s="23"/>
      <c r="G489" s="23"/>
      <c r="H489" s="11" t="s">
        <v>2153</v>
      </c>
      <c r="I489" s="13"/>
      <c r="J489" s="12" t="s">
        <v>2154</v>
      </c>
      <c r="K489" s="12"/>
      <c r="L489" s="11" t="s">
        <v>4</v>
      </c>
      <c r="M489" s="16">
        <v>27.7</v>
      </c>
      <c r="N489" s="16">
        <v>24.89</v>
      </c>
      <c r="O489" s="17">
        <v>45292</v>
      </c>
      <c r="P489" s="15" t="s">
        <v>2008</v>
      </c>
      <c r="Q489" s="25" t="str">
        <f t="shared" si="11"/>
        <v>22.01.01.00.1</v>
      </c>
    </row>
    <row r="490" spans="1:17" x14ac:dyDescent="0.2">
      <c r="A490" s="21" t="s">
        <v>2151</v>
      </c>
      <c r="B490" s="21" t="s">
        <v>2152</v>
      </c>
      <c r="C490" s="22" t="s">
        <v>2560</v>
      </c>
      <c r="D490" s="22" t="s">
        <v>2560</v>
      </c>
      <c r="E490" s="23"/>
      <c r="F490" s="23"/>
      <c r="G490" s="23"/>
      <c r="H490" s="11" t="s">
        <v>2155</v>
      </c>
      <c r="I490" s="13"/>
      <c r="J490" s="12" t="s">
        <v>2156</v>
      </c>
      <c r="K490" s="12"/>
      <c r="L490" s="11" t="s">
        <v>4</v>
      </c>
      <c r="M490" s="16">
        <v>120.95</v>
      </c>
      <c r="N490" s="16">
        <v>108.9</v>
      </c>
      <c r="O490" s="17">
        <v>45292</v>
      </c>
      <c r="P490" s="15" t="s">
        <v>2008</v>
      </c>
      <c r="Q490" s="25" t="str">
        <f t="shared" si="11"/>
        <v>22.01.02.00.1</v>
      </c>
    </row>
    <row r="491" spans="1:17" x14ac:dyDescent="0.2">
      <c r="A491" s="21" t="s">
        <v>2151</v>
      </c>
      <c r="B491" s="21" t="s">
        <v>2157</v>
      </c>
      <c r="C491" s="22" t="s">
        <v>2560</v>
      </c>
      <c r="D491" s="22" t="s">
        <v>2560</v>
      </c>
      <c r="E491" s="23"/>
      <c r="F491" s="23"/>
      <c r="G491" s="23"/>
      <c r="H491" s="19" t="s">
        <v>2560</v>
      </c>
      <c r="I491" s="13"/>
      <c r="J491" s="19" t="s">
        <v>2541</v>
      </c>
      <c r="K491" s="11"/>
      <c r="L491" s="11"/>
      <c r="M491" s="16"/>
      <c r="N491" s="16" t="s">
        <v>1931</v>
      </c>
      <c r="O491" s="17"/>
      <c r="P491" s="15"/>
      <c r="Q491" s="25" t="str">
        <f t="shared" si="11"/>
        <v xml:space="preserve"> </v>
      </c>
    </row>
    <row r="492" spans="1:17" ht="57" x14ac:dyDescent="0.2">
      <c r="A492" s="21" t="s">
        <v>2151</v>
      </c>
      <c r="B492" s="21" t="s">
        <v>2157</v>
      </c>
      <c r="C492" s="22" t="s">
        <v>2560</v>
      </c>
      <c r="D492" s="22" t="s">
        <v>2560</v>
      </c>
      <c r="E492" s="23"/>
      <c r="F492" s="23"/>
      <c r="G492" s="23"/>
      <c r="H492" s="11" t="s">
        <v>2158</v>
      </c>
      <c r="I492" s="13"/>
      <c r="J492" s="12" t="s">
        <v>2163</v>
      </c>
      <c r="K492" s="12"/>
      <c r="L492" s="11" t="s">
        <v>4</v>
      </c>
      <c r="M492" s="16">
        <v>87.22</v>
      </c>
      <c r="N492" s="16">
        <v>78.489999999999995</v>
      </c>
      <c r="O492" s="17">
        <v>45292</v>
      </c>
      <c r="P492" s="15" t="s">
        <v>2008</v>
      </c>
      <c r="Q492" s="25" t="str">
        <f t="shared" si="11"/>
        <v>22.02.01.00.1</v>
      </c>
    </row>
    <row r="493" spans="1:17" ht="28.5" x14ac:dyDescent="0.2">
      <c r="A493" s="21" t="s">
        <v>2151</v>
      </c>
      <c r="B493" s="21" t="s">
        <v>2157</v>
      </c>
      <c r="C493" s="22" t="s">
        <v>2560</v>
      </c>
      <c r="D493" s="22" t="s">
        <v>2560</v>
      </c>
      <c r="E493" s="23"/>
      <c r="F493" s="23"/>
      <c r="G493" s="23"/>
      <c r="H493" s="11" t="s">
        <v>2159</v>
      </c>
      <c r="I493" s="13"/>
      <c r="J493" s="12" t="s">
        <v>2164</v>
      </c>
      <c r="K493" s="12"/>
      <c r="L493" s="11" t="s">
        <v>4</v>
      </c>
      <c r="M493" s="16">
        <v>84.51</v>
      </c>
      <c r="N493" s="16">
        <v>76.08</v>
      </c>
      <c r="O493" s="17">
        <v>45292</v>
      </c>
      <c r="P493" s="15" t="s">
        <v>2008</v>
      </c>
      <c r="Q493" s="25"/>
    </row>
    <row r="494" spans="1:17" ht="28.5" x14ac:dyDescent="0.2">
      <c r="A494" s="21" t="s">
        <v>2151</v>
      </c>
      <c r="B494" s="21" t="s">
        <v>2157</v>
      </c>
      <c r="C494" s="22" t="s">
        <v>2560</v>
      </c>
      <c r="D494" s="22" t="s">
        <v>2560</v>
      </c>
      <c r="E494" s="23"/>
      <c r="F494" s="23"/>
      <c r="G494" s="23"/>
      <c r="H494" s="11" t="s">
        <v>2160</v>
      </c>
      <c r="I494" s="13"/>
      <c r="J494" s="12" t="s">
        <v>2165</v>
      </c>
      <c r="K494" s="12"/>
      <c r="L494" s="11" t="s">
        <v>4</v>
      </c>
      <c r="M494" s="16">
        <v>99.57</v>
      </c>
      <c r="N494" s="16">
        <v>89.63</v>
      </c>
      <c r="O494" s="17">
        <v>45292</v>
      </c>
      <c r="P494" s="15" t="s">
        <v>2008</v>
      </c>
      <c r="Q494" s="25"/>
    </row>
    <row r="495" spans="1:17" ht="28.5" x14ac:dyDescent="0.2">
      <c r="A495" s="21" t="s">
        <v>2151</v>
      </c>
      <c r="B495" s="21" t="s">
        <v>2157</v>
      </c>
      <c r="C495" s="22" t="s">
        <v>2560</v>
      </c>
      <c r="D495" s="22" t="s">
        <v>2560</v>
      </c>
      <c r="E495" s="23"/>
      <c r="F495" s="23"/>
      <c r="G495" s="23"/>
      <c r="H495" s="11" t="s">
        <v>2161</v>
      </c>
      <c r="I495" s="13"/>
      <c r="J495" s="12" t="s">
        <v>2166</v>
      </c>
      <c r="K495" s="12"/>
      <c r="L495" s="11" t="s">
        <v>4</v>
      </c>
      <c r="M495" s="16">
        <v>176.55</v>
      </c>
      <c r="N495" s="16">
        <v>158.88999999999999</v>
      </c>
      <c r="O495" s="17">
        <v>45292</v>
      </c>
      <c r="P495" s="15" t="s">
        <v>2008</v>
      </c>
      <c r="Q495" s="25"/>
    </row>
    <row r="496" spans="1:17" ht="28.5" x14ac:dyDescent="0.2">
      <c r="A496" s="21" t="s">
        <v>2151</v>
      </c>
      <c r="B496" s="21" t="s">
        <v>2157</v>
      </c>
      <c r="C496" s="22" t="s">
        <v>2560</v>
      </c>
      <c r="D496" s="22" t="s">
        <v>2560</v>
      </c>
      <c r="E496" s="23"/>
      <c r="F496" s="23"/>
      <c r="G496" s="23"/>
      <c r="H496" s="11" t="s">
        <v>2162</v>
      </c>
      <c r="I496" s="13"/>
      <c r="J496" s="12" t="s">
        <v>2167</v>
      </c>
      <c r="K496" s="12"/>
      <c r="L496" s="11" t="s">
        <v>4</v>
      </c>
      <c r="M496" s="16">
        <v>153.87</v>
      </c>
      <c r="N496" s="16">
        <v>138.51</v>
      </c>
      <c r="O496" s="17">
        <v>45292</v>
      </c>
      <c r="P496" s="15" t="s">
        <v>2008</v>
      </c>
      <c r="Q496" s="25" t="str">
        <f>IF(H496="",IF(B496="",A496,B496),H496)</f>
        <v>22.02.10.00.1</v>
      </c>
    </row>
    <row r="497" spans="1:17" ht="45" x14ac:dyDescent="0.2">
      <c r="A497" s="21" t="s">
        <v>2151</v>
      </c>
      <c r="B497" s="21" t="s">
        <v>2168</v>
      </c>
      <c r="C497" s="22" t="s">
        <v>2560</v>
      </c>
      <c r="D497" s="22" t="s">
        <v>2560</v>
      </c>
      <c r="E497" s="23"/>
      <c r="F497" s="23"/>
      <c r="G497" s="23"/>
      <c r="H497" s="19" t="s">
        <v>2560</v>
      </c>
      <c r="I497" s="13"/>
      <c r="J497" s="26" t="s">
        <v>4556</v>
      </c>
      <c r="K497" s="11"/>
      <c r="L497" s="11"/>
      <c r="M497" s="16"/>
      <c r="N497" s="16" t="s">
        <v>1931</v>
      </c>
      <c r="O497" s="17"/>
      <c r="P497" s="15"/>
      <c r="Q497" s="25" t="str">
        <f>IF(H497="",IF(B497="",A497,B497),H497)</f>
        <v xml:space="preserve"> </v>
      </c>
    </row>
    <row r="498" spans="1:17" ht="28.5" x14ac:dyDescent="0.2">
      <c r="A498" s="21" t="s">
        <v>2151</v>
      </c>
      <c r="B498" s="21" t="s">
        <v>2168</v>
      </c>
      <c r="C498" s="22" t="s">
        <v>2560</v>
      </c>
      <c r="D498" s="22" t="s">
        <v>2560</v>
      </c>
      <c r="E498" s="23"/>
      <c r="F498" s="23"/>
      <c r="G498" s="23"/>
      <c r="H498" s="11" t="s">
        <v>2173</v>
      </c>
      <c r="I498" s="13"/>
      <c r="J498" s="12" t="s">
        <v>2169</v>
      </c>
      <c r="K498" s="12"/>
      <c r="L498" s="11" t="s">
        <v>4</v>
      </c>
      <c r="M498" s="16">
        <v>141.62</v>
      </c>
      <c r="N498" s="16">
        <v>127.47</v>
      </c>
      <c r="O498" s="17">
        <v>45292</v>
      </c>
      <c r="P498" s="15" t="s">
        <v>2008</v>
      </c>
      <c r="Q498" s="25" t="str">
        <f>IF(H498="",IF(B498="",A498,B498),H498)</f>
        <v>22.03.01.00.1</v>
      </c>
    </row>
    <row r="499" spans="1:17" ht="28.5" x14ac:dyDescent="0.2">
      <c r="A499" s="21" t="s">
        <v>2151</v>
      </c>
      <c r="B499" s="21" t="s">
        <v>2168</v>
      </c>
      <c r="C499" s="22" t="s">
        <v>2560</v>
      </c>
      <c r="D499" s="22" t="s">
        <v>2560</v>
      </c>
      <c r="E499" s="23"/>
      <c r="F499" s="23"/>
      <c r="G499" s="23"/>
      <c r="H499" s="11" t="s">
        <v>2174</v>
      </c>
      <c r="I499" s="13"/>
      <c r="J499" s="12" t="s">
        <v>2170</v>
      </c>
      <c r="K499" s="12"/>
      <c r="L499" s="11" t="s">
        <v>4</v>
      </c>
      <c r="M499" s="16">
        <v>169.93</v>
      </c>
      <c r="N499" s="16">
        <v>152.97</v>
      </c>
      <c r="O499" s="17">
        <v>45292</v>
      </c>
      <c r="P499" s="15" t="s">
        <v>2008</v>
      </c>
      <c r="Q499" s="25"/>
    </row>
    <row r="500" spans="1:17" ht="28.5" x14ac:dyDescent="0.2">
      <c r="A500" s="21" t="s">
        <v>2151</v>
      </c>
      <c r="B500" s="21" t="s">
        <v>2168</v>
      </c>
      <c r="C500" s="22" t="s">
        <v>2560</v>
      </c>
      <c r="D500" s="22" t="s">
        <v>2560</v>
      </c>
      <c r="E500" s="23"/>
      <c r="F500" s="23"/>
      <c r="G500" s="23"/>
      <c r="H500" s="11" t="s">
        <v>2175</v>
      </c>
      <c r="I500" s="13"/>
      <c r="J500" s="12" t="s">
        <v>2171</v>
      </c>
      <c r="K500" s="12"/>
      <c r="L500" s="11" t="s">
        <v>4</v>
      </c>
      <c r="M500" s="16">
        <v>198.74</v>
      </c>
      <c r="N500" s="16">
        <v>178.86</v>
      </c>
      <c r="O500" s="17">
        <v>45292</v>
      </c>
      <c r="P500" s="15" t="s">
        <v>2008</v>
      </c>
      <c r="Q500" s="25"/>
    </row>
    <row r="501" spans="1:17" x14ac:dyDescent="0.2">
      <c r="A501" s="21" t="s">
        <v>2151</v>
      </c>
      <c r="B501" s="21" t="s">
        <v>2168</v>
      </c>
      <c r="C501" s="22" t="s">
        <v>2560</v>
      </c>
      <c r="D501" s="22" t="s">
        <v>2560</v>
      </c>
      <c r="E501" s="23"/>
      <c r="F501" s="23"/>
      <c r="G501" s="23"/>
      <c r="H501" s="11" t="s">
        <v>2176</v>
      </c>
      <c r="I501" s="13"/>
      <c r="J501" s="12" t="s">
        <v>2172</v>
      </c>
      <c r="K501" s="12"/>
      <c r="L501" s="11" t="s">
        <v>4</v>
      </c>
      <c r="M501" s="16">
        <v>79.290000000000006</v>
      </c>
      <c r="N501" s="16">
        <v>71.36</v>
      </c>
      <c r="O501" s="17">
        <v>45292</v>
      </c>
      <c r="P501" s="15" t="s">
        <v>2008</v>
      </c>
      <c r="Q501" s="25"/>
    </row>
    <row r="502" spans="1:17" ht="30" x14ac:dyDescent="0.2">
      <c r="A502" s="21" t="s">
        <v>2151</v>
      </c>
      <c r="B502" s="21" t="s">
        <v>2177</v>
      </c>
      <c r="C502" s="22" t="s">
        <v>2560</v>
      </c>
      <c r="D502" s="22" t="s">
        <v>2560</v>
      </c>
      <c r="E502" s="23"/>
      <c r="F502" s="23"/>
      <c r="G502" s="23"/>
      <c r="H502" s="19" t="s">
        <v>2560</v>
      </c>
      <c r="I502" s="13"/>
      <c r="J502" s="26" t="s">
        <v>2178</v>
      </c>
      <c r="K502" s="11"/>
      <c r="L502" s="11"/>
      <c r="M502" s="16"/>
      <c r="N502" s="16" t="s">
        <v>1931</v>
      </c>
      <c r="O502" s="17"/>
      <c r="P502" s="15"/>
      <c r="Q502" s="25" t="str">
        <f>IF(H502="",IF(B502="",A502,B502),H502)</f>
        <v xml:space="preserve"> </v>
      </c>
    </row>
    <row r="503" spans="1:17" ht="28.5" x14ac:dyDescent="0.2">
      <c r="A503" s="21" t="s">
        <v>2151</v>
      </c>
      <c r="B503" s="21" t="s">
        <v>2177</v>
      </c>
      <c r="C503" s="22" t="s">
        <v>2560</v>
      </c>
      <c r="D503" s="22" t="s">
        <v>2560</v>
      </c>
      <c r="E503" s="23"/>
      <c r="F503" s="23"/>
      <c r="G503" s="23"/>
      <c r="H503" s="11" t="s">
        <v>2179</v>
      </c>
      <c r="I503" s="13"/>
      <c r="J503" s="12" t="s">
        <v>2184</v>
      </c>
      <c r="K503" s="12"/>
      <c r="L503" s="11" t="s">
        <v>4</v>
      </c>
      <c r="M503" s="16">
        <v>161.30000000000001</v>
      </c>
      <c r="N503" s="16">
        <v>145.13999999999999</v>
      </c>
      <c r="O503" s="17">
        <v>45292</v>
      </c>
      <c r="P503" s="15" t="s">
        <v>2008</v>
      </c>
      <c r="Q503" s="25" t="str">
        <f>IF(H503="",IF(B503="",A503,B503),H503)</f>
        <v>22.04.01.00.1</v>
      </c>
    </row>
    <row r="504" spans="1:17" ht="28.5" x14ac:dyDescent="0.2">
      <c r="A504" s="21" t="s">
        <v>2151</v>
      </c>
      <c r="B504" s="21" t="s">
        <v>2177</v>
      </c>
      <c r="C504" s="22" t="s">
        <v>2560</v>
      </c>
      <c r="D504" s="22" t="s">
        <v>2560</v>
      </c>
      <c r="E504" s="23"/>
      <c r="F504" s="23"/>
      <c r="G504" s="23"/>
      <c r="H504" s="11" t="s">
        <v>2180</v>
      </c>
      <c r="I504" s="13"/>
      <c r="J504" s="12" t="s">
        <v>2185</v>
      </c>
      <c r="K504" s="12"/>
      <c r="L504" s="11" t="s">
        <v>4</v>
      </c>
      <c r="M504" s="16">
        <v>218.91</v>
      </c>
      <c r="N504" s="16">
        <v>197.03</v>
      </c>
      <c r="O504" s="17">
        <v>45292</v>
      </c>
      <c r="P504" s="15" t="s">
        <v>2008</v>
      </c>
      <c r="Q504" s="25"/>
    </row>
    <row r="505" spans="1:17" ht="28.5" x14ac:dyDescent="0.2">
      <c r="A505" s="21" t="s">
        <v>2151</v>
      </c>
      <c r="B505" s="21" t="s">
        <v>2177</v>
      </c>
      <c r="C505" s="22" t="s">
        <v>2560</v>
      </c>
      <c r="D505" s="22" t="s">
        <v>2560</v>
      </c>
      <c r="E505" s="23"/>
      <c r="F505" s="23"/>
      <c r="G505" s="23"/>
      <c r="H505" s="11" t="s">
        <v>2181</v>
      </c>
      <c r="I505" s="13"/>
      <c r="J505" s="12" t="s">
        <v>2186</v>
      </c>
      <c r="K505" s="12"/>
      <c r="L505" s="11" t="s">
        <v>4</v>
      </c>
      <c r="M505" s="16">
        <v>106.69</v>
      </c>
      <c r="N505" s="16">
        <v>96.06</v>
      </c>
      <c r="O505" s="17">
        <v>45292</v>
      </c>
      <c r="P505" s="15" t="s">
        <v>2008</v>
      </c>
      <c r="Q505" s="25" t="str">
        <f>IF(H505="",IF(B505="",A505,B505),H505)</f>
        <v>22.04.03.00.1</v>
      </c>
    </row>
    <row r="506" spans="1:17" ht="28.5" x14ac:dyDescent="0.2">
      <c r="A506" s="21" t="s">
        <v>2151</v>
      </c>
      <c r="B506" s="21" t="s">
        <v>2177</v>
      </c>
      <c r="C506" s="22" t="s">
        <v>2560</v>
      </c>
      <c r="D506" s="22" t="s">
        <v>2560</v>
      </c>
      <c r="E506" s="23"/>
      <c r="F506" s="23"/>
      <c r="G506" s="23"/>
      <c r="H506" s="11" t="s">
        <v>2182</v>
      </c>
      <c r="I506" s="13"/>
      <c r="J506" s="12" t="s">
        <v>2187</v>
      </c>
      <c r="K506" s="12"/>
      <c r="L506" s="11" t="s">
        <v>4</v>
      </c>
      <c r="M506" s="16">
        <v>105.39</v>
      </c>
      <c r="N506" s="16">
        <v>94.85</v>
      </c>
      <c r="O506" s="17">
        <v>45292</v>
      </c>
      <c r="P506" s="15" t="s">
        <v>2008</v>
      </c>
      <c r="Q506" s="25"/>
    </row>
    <row r="507" spans="1:17" ht="28.5" x14ac:dyDescent="0.2">
      <c r="A507" s="21" t="s">
        <v>2151</v>
      </c>
      <c r="B507" s="21" t="s">
        <v>2177</v>
      </c>
      <c r="C507" s="22" t="s">
        <v>2560</v>
      </c>
      <c r="D507" s="22" t="s">
        <v>2560</v>
      </c>
      <c r="E507" s="23"/>
      <c r="F507" s="23"/>
      <c r="G507" s="23"/>
      <c r="H507" s="11" t="s">
        <v>2183</v>
      </c>
      <c r="I507" s="13"/>
      <c r="J507" s="12" t="s">
        <v>2188</v>
      </c>
      <c r="K507" s="12"/>
      <c r="L507" s="11" t="s">
        <v>4</v>
      </c>
      <c r="M507" s="16">
        <v>211.68</v>
      </c>
      <c r="N507" s="16">
        <v>190.5</v>
      </c>
      <c r="O507" s="17">
        <v>45292</v>
      </c>
      <c r="P507" s="15" t="s">
        <v>2008</v>
      </c>
      <c r="Q507" s="25"/>
    </row>
    <row r="508" spans="1:17" x14ac:dyDescent="0.2">
      <c r="A508" s="21" t="s">
        <v>2151</v>
      </c>
      <c r="B508" s="21" t="s">
        <v>2177</v>
      </c>
      <c r="C508" s="22" t="s">
        <v>2560</v>
      </c>
      <c r="D508" s="22" t="s">
        <v>2560</v>
      </c>
      <c r="E508" s="23"/>
      <c r="F508" s="23"/>
      <c r="G508" s="23"/>
      <c r="H508" s="11" t="s">
        <v>2366</v>
      </c>
      <c r="I508" s="13"/>
      <c r="J508" s="12" t="s">
        <v>2189</v>
      </c>
      <c r="K508" s="12"/>
      <c r="L508" s="11" t="s">
        <v>4</v>
      </c>
      <c r="M508" s="16">
        <v>48.68</v>
      </c>
      <c r="N508" s="16">
        <v>43.86</v>
      </c>
      <c r="O508" s="17">
        <v>45292</v>
      </c>
      <c r="P508" s="15" t="s">
        <v>2008</v>
      </c>
      <c r="Q508" s="25"/>
    </row>
    <row r="509" spans="1:17" ht="30" x14ac:dyDescent="0.2">
      <c r="A509" s="21" t="s">
        <v>2151</v>
      </c>
      <c r="B509" s="21" t="s">
        <v>2191</v>
      </c>
      <c r="C509" s="22" t="s">
        <v>2560</v>
      </c>
      <c r="D509" s="22" t="s">
        <v>2560</v>
      </c>
      <c r="E509" s="23"/>
      <c r="F509" s="23"/>
      <c r="G509" s="23"/>
      <c r="H509" s="19" t="s">
        <v>2560</v>
      </c>
      <c r="I509" s="13"/>
      <c r="J509" s="26" t="s">
        <v>2190</v>
      </c>
      <c r="K509" s="11"/>
      <c r="L509" s="11"/>
      <c r="M509" s="16"/>
      <c r="N509" s="16" t="s">
        <v>1931</v>
      </c>
      <c r="O509" s="17"/>
      <c r="P509" s="15"/>
      <c r="Q509" s="25" t="str">
        <f>IF(H509="",IF(B509="",A509,B509),H509)</f>
        <v xml:space="preserve"> </v>
      </c>
    </row>
    <row r="510" spans="1:17" ht="28.5" x14ac:dyDescent="0.2">
      <c r="A510" s="21" t="s">
        <v>2151</v>
      </c>
      <c r="B510" s="21" t="s">
        <v>2191</v>
      </c>
      <c r="C510" s="22" t="s">
        <v>2560</v>
      </c>
      <c r="D510" s="22" t="s">
        <v>2560</v>
      </c>
      <c r="E510" s="23"/>
      <c r="F510" s="23"/>
      <c r="G510" s="23"/>
      <c r="H510" s="11" t="s">
        <v>2192</v>
      </c>
      <c r="I510" s="13"/>
      <c r="J510" s="12" t="s">
        <v>2193</v>
      </c>
      <c r="K510" s="12"/>
      <c r="L510" s="11" t="s">
        <v>4</v>
      </c>
      <c r="M510" s="16">
        <v>222.32</v>
      </c>
      <c r="N510" s="16">
        <v>200.14</v>
      </c>
      <c r="O510" s="17">
        <v>45292</v>
      </c>
      <c r="P510" s="15" t="s">
        <v>2008</v>
      </c>
      <c r="Q510" s="25" t="str">
        <f>IF(H510="",IF(B510="",A510,B510),H510)</f>
        <v>22.05.02.00.1</v>
      </c>
    </row>
    <row r="511" spans="1:17" ht="57.75" x14ac:dyDescent="0.2">
      <c r="A511" s="21" t="s">
        <v>2151</v>
      </c>
      <c r="B511" s="21" t="s">
        <v>2194</v>
      </c>
      <c r="C511" s="22" t="s">
        <v>2560</v>
      </c>
      <c r="D511" s="22" t="s">
        <v>2560</v>
      </c>
      <c r="E511" s="23"/>
      <c r="F511" s="23"/>
      <c r="G511" s="23"/>
      <c r="H511" s="19" t="s">
        <v>2560</v>
      </c>
      <c r="I511" s="13"/>
      <c r="J511" s="26" t="s">
        <v>4371</v>
      </c>
      <c r="K511" s="11"/>
      <c r="L511" s="11"/>
      <c r="M511" s="16"/>
      <c r="N511" s="16" t="s">
        <v>1931</v>
      </c>
      <c r="O511" s="17"/>
      <c r="P511" s="15"/>
      <c r="Q511" s="25" t="str">
        <f>IF(H511="",IF(B511="",A511,B511),H511)</f>
        <v xml:space="preserve"> </v>
      </c>
    </row>
    <row r="512" spans="1:17" ht="28.5" x14ac:dyDescent="0.2">
      <c r="A512" s="21" t="s">
        <v>2151</v>
      </c>
      <c r="B512" s="21" t="s">
        <v>2194</v>
      </c>
      <c r="C512" s="22" t="s">
        <v>2560</v>
      </c>
      <c r="D512" s="22" t="s">
        <v>2560</v>
      </c>
      <c r="E512" s="23"/>
      <c r="F512" s="23"/>
      <c r="G512" s="23"/>
      <c r="H512" s="11" t="s">
        <v>2196</v>
      </c>
      <c r="I512" s="13"/>
      <c r="J512" s="12" t="s">
        <v>2200</v>
      </c>
      <c r="K512" s="12"/>
      <c r="L512" s="11" t="s">
        <v>4</v>
      </c>
      <c r="M512" s="16">
        <v>60.62</v>
      </c>
      <c r="N512" s="16">
        <v>54.6</v>
      </c>
      <c r="O512" s="17">
        <v>45292</v>
      </c>
      <c r="P512" s="15" t="s">
        <v>2008</v>
      </c>
      <c r="Q512" s="25" t="str">
        <f>IF(H512="",IF(B512="",A512,B512),H512)</f>
        <v>22.06.01.00.1</v>
      </c>
    </row>
    <row r="513" spans="1:17" ht="28.5" x14ac:dyDescent="0.2">
      <c r="A513" s="21" t="s">
        <v>2151</v>
      </c>
      <c r="B513" s="21" t="s">
        <v>2194</v>
      </c>
      <c r="C513" s="22" t="s">
        <v>2560</v>
      </c>
      <c r="D513" s="22" t="s">
        <v>2560</v>
      </c>
      <c r="E513" s="23"/>
      <c r="F513" s="23"/>
      <c r="G513" s="23"/>
      <c r="H513" s="11" t="s">
        <v>2197</v>
      </c>
      <c r="I513" s="13"/>
      <c r="J513" s="12" t="s">
        <v>2201</v>
      </c>
      <c r="K513" s="12"/>
      <c r="L513" s="11" t="s">
        <v>4</v>
      </c>
      <c r="M513" s="16">
        <v>56.81</v>
      </c>
      <c r="N513" s="16">
        <v>51.09</v>
      </c>
      <c r="O513" s="17">
        <v>45292</v>
      </c>
      <c r="P513" s="15" t="s">
        <v>2008</v>
      </c>
      <c r="Q513" s="25"/>
    </row>
    <row r="514" spans="1:17" ht="28.5" x14ac:dyDescent="0.2">
      <c r="A514" s="21" t="s">
        <v>2151</v>
      </c>
      <c r="B514" s="21" t="s">
        <v>2194</v>
      </c>
      <c r="C514" s="22" t="s">
        <v>2560</v>
      </c>
      <c r="D514" s="22" t="s">
        <v>2560</v>
      </c>
      <c r="E514" s="23"/>
      <c r="F514" s="23"/>
      <c r="G514" s="23"/>
      <c r="H514" s="11" t="s">
        <v>2198</v>
      </c>
      <c r="I514" s="13"/>
      <c r="J514" s="12" t="s">
        <v>2202</v>
      </c>
      <c r="K514" s="12"/>
      <c r="L514" s="11" t="s">
        <v>4</v>
      </c>
      <c r="M514" s="16">
        <v>60.12</v>
      </c>
      <c r="N514" s="16">
        <v>54.1</v>
      </c>
      <c r="O514" s="17">
        <v>45292</v>
      </c>
      <c r="P514" s="15" t="s">
        <v>2008</v>
      </c>
      <c r="Q514" s="25" t="str">
        <f>IF(H514="",IF(B514="",A514,B514),H514)</f>
        <v>22.06.04.00.1</v>
      </c>
    </row>
    <row r="515" spans="1:17" x14ac:dyDescent="0.2">
      <c r="A515" s="21" t="s">
        <v>2151</v>
      </c>
      <c r="B515" s="21" t="s">
        <v>2194</v>
      </c>
      <c r="C515" s="22" t="s">
        <v>2560</v>
      </c>
      <c r="D515" s="22" t="s">
        <v>2560</v>
      </c>
      <c r="E515" s="23"/>
      <c r="F515" s="23"/>
      <c r="G515" s="23"/>
      <c r="H515" s="11" t="s">
        <v>2199</v>
      </c>
      <c r="I515" s="13"/>
      <c r="J515" s="12" t="s">
        <v>2203</v>
      </c>
      <c r="K515" s="12"/>
      <c r="L515" s="11" t="s">
        <v>4</v>
      </c>
      <c r="M515" s="16">
        <v>65.239999999999995</v>
      </c>
      <c r="N515" s="16">
        <v>58.72</v>
      </c>
      <c r="O515" s="17">
        <v>45292</v>
      </c>
      <c r="P515" s="15" t="s">
        <v>2008</v>
      </c>
      <c r="Q515" s="25"/>
    </row>
    <row r="516" spans="1:17" x14ac:dyDescent="0.2">
      <c r="A516" s="21" t="s">
        <v>2151</v>
      </c>
      <c r="B516" s="21" t="s">
        <v>2205</v>
      </c>
      <c r="C516" s="22" t="s">
        <v>2560</v>
      </c>
      <c r="D516" s="22" t="s">
        <v>2560</v>
      </c>
      <c r="E516" s="23"/>
      <c r="F516" s="23"/>
      <c r="G516" s="23"/>
      <c r="H516" s="19" t="s">
        <v>2560</v>
      </c>
      <c r="I516" s="13"/>
      <c r="J516" s="26" t="s">
        <v>2204</v>
      </c>
      <c r="K516" s="11"/>
      <c r="L516" s="11"/>
      <c r="M516" s="16"/>
      <c r="N516" s="16" t="s">
        <v>1931</v>
      </c>
      <c r="O516" s="17"/>
      <c r="P516" s="15"/>
      <c r="Q516" s="25" t="str">
        <f>IF(H516="",IF(B516="",A516,B516),H516)</f>
        <v xml:space="preserve"> </v>
      </c>
    </row>
    <row r="517" spans="1:17" ht="28.5" x14ac:dyDescent="0.2">
      <c r="A517" s="21" t="s">
        <v>2151</v>
      </c>
      <c r="B517" s="21" t="s">
        <v>2205</v>
      </c>
      <c r="C517" s="22" t="s">
        <v>2560</v>
      </c>
      <c r="D517" s="22" t="s">
        <v>2560</v>
      </c>
      <c r="E517" s="23"/>
      <c r="F517" s="23"/>
      <c r="G517" s="23"/>
      <c r="H517" s="11" t="s">
        <v>2213</v>
      </c>
      <c r="I517" s="13"/>
      <c r="J517" s="12" t="s">
        <v>2206</v>
      </c>
      <c r="K517" s="12"/>
      <c r="L517" s="11" t="s">
        <v>4</v>
      </c>
      <c r="M517" s="16">
        <v>64.239999999999995</v>
      </c>
      <c r="N517" s="16">
        <v>57.81</v>
      </c>
      <c r="O517" s="17">
        <v>45292</v>
      </c>
      <c r="P517" s="15" t="s">
        <v>2008</v>
      </c>
      <c r="Q517" s="25" t="str">
        <f>IF(H517="",IF(B517="",A517,B517),H517)</f>
        <v>22.07.01.00.1</v>
      </c>
    </row>
    <row r="518" spans="1:17" ht="28.5" x14ac:dyDescent="0.2">
      <c r="A518" s="21" t="s">
        <v>2151</v>
      </c>
      <c r="B518" s="21" t="s">
        <v>2205</v>
      </c>
      <c r="C518" s="22" t="s">
        <v>2560</v>
      </c>
      <c r="D518" s="22" t="s">
        <v>2560</v>
      </c>
      <c r="E518" s="23"/>
      <c r="F518" s="23"/>
      <c r="G518" s="23"/>
      <c r="H518" s="11" t="s">
        <v>2214</v>
      </c>
      <c r="I518" s="13"/>
      <c r="J518" s="12" t="s">
        <v>2207</v>
      </c>
      <c r="K518" s="12"/>
      <c r="L518" s="11" t="s">
        <v>4</v>
      </c>
      <c r="M518" s="16">
        <v>46.67</v>
      </c>
      <c r="N518" s="16">
        <v>42.06</v>
      </c>
      <c r="O518" s="17">
        <v>45292</v>
      </c>
      <c r="P518" s="15" t="s">
        <v>2008</v>
      </c>
      <c r="Q518" s="25"/>
    </row>
    <row r="519" spans="1:17" ht="28.5" x14ac:dyDescent="0.2">
      <c r="A519" s="21" t="s">
        <v>2151</v>
      </c>
      <c r="B519" s="21" t="s">
        <v>2205</v>
      </c>
      <c r="C519" s="22" t="s">
        <v>2560</v>
      </c>
      <c r="D519" s="22" t="s">
        <v>2560</v>
      </c>
      <c r="E519" s="23"/>
      <c r="F519" s="23"/>
      <c r="G519" s="23"/>
      <c r="H519" s="11" t="s">
        <v>2215</v>
      </c>
      <c r="I519" s="13"/>
      <c r="J519" s="12" t="s">
        <v>2208</v>
      </c>
      <c r="K519" s="12"/>
      <c r="L519" s="11" t="s">
        <v>4</v>
      </c>
      <c r="M519" s="16">
        <v>54</v>
      </c>
      <c r="N519" s="16">
        <v>48.58</v>
      </c>
      <c r="O519" s="17">
        <v>45292</v>
      </c>
      <c r="P519" s="15" t="s">
        <v>2008</v>
      </c>
      <c r="Q519" s="25" t="str">
        <f>IF(H519="",IF(B519="",A519,B519),H519)</f>
        <v>22.07.03.00.1</v>
      </c>
    </row>
    <row r="520" spans="1:17" ht="28.5" x14ac:dyDescent="0.2">
      <c r="A520" s="21" t="s">
        <v>2151</v>
      </c>
      <c r="B520" s="21" t="s">
        <v>2205</v>
      </c>
      <c r="C520" s="22" t="s">
        <v>2560</v>
      </c>
      <c r="D520" s="22" t="s">
        <v>2560</v>
      </c>
      <c r="E520" s="23"/>
      <c r="F520" s="23"/>
      <c r="G520" s="23"/>
      <c r="H520" s="11" t="s">
        <v>2216</v>
      </c>
      <c r="I520" s="13"/>
      <c r="J520" s="12" t="s">
        <v>2209</v>
      </c>
      <c r="K520" s="12"/>
      <c r="L520" s="11" t="s">
        <v>4</v>
      </c>
      <c r="M520" s="16">
        <v>86.22</v>
      </c>
      <c r="N520" s="16">
        <v>77.59</v>
      </c>
      <c r="O520" s="17">
        <v>45292</v>
      </c>
      <c r="P520" s="15" t="s">
        <v>2008</v>
      </c>
      <c r="Q520" s="25"/>
    </row>
    <row r="521" spans="1:17" ht="28.5" x14ac:dyDescent="0.2">
      <c r="A521" s="21" t="s">
        <v>2151</v>
      </c>
      <c r="B521" s="21" t="s">
        <v>2205</v>
      </c>
      <c r="C521" s="22" t="s">
        <v>2560</v>
      </c>
      <c r="D521" s="22" t="s">
        <v>2560</v>
      </c>
      <c r="E521" s="23"/>
      <c r="F521" s="23"/>
      <c r="G521" s="23"/>
      <c r="H521" s="11" t="s">
        <v>2217</v>
      </c>
      <c r="I521" s="13"/>
      <c r="J521" s="12" t="s">
        <v>2210</v>
      </c>
      <c r="K521" s="12"/>
      <c r="L521" s="11" t="s">
        <v>4</v>
      </c>
      <c r="M521" s="16">
        <v>104.29</v>
      </c>
      <c r="N521" s="16">
        <v>93.85</v>
      </c>
      <c r="O521" s="17">
        <v>45292</v>
      </c>
      <c r="P521" s="15" t="s">
        <v>2008</v>
      </c>
      <c r="Q521" s="25"/>
    </row>
    <row r="522" spans="1:17" x14ac:dyDescent="0.2">
      <c r="A522" s="21" t="s">
        <v>2151</v>
      </c>
      <c r="B522" s="21" t="s">
        <v>2211</v>
      </c>
      <c r="C522" s="22" t="s">
        <v>2560</v>
      </c>
      <c r="D522" s="22" t="s">
        <v>2560</v>
      </c>
      <c r="E522" s="23"/>
      <c r="F522" s="23"/>
      <c r="G522" s="23"/>
      <c r="H522" s="19" t="s">
        <v>2560</v>
      </c>
      <c r="I522" s="13"/>
      <c r="J522" s="26" t="s">
        <v>2212</v>
      </c>
      <c r="K522" s="11"/>
      <c r="L522" s="11"/>
      <c r="M522" s="16"/>
      <c r="N522" s="16" t="s">
        <v>1931</v>
      </c>
      <c r="O522" s="17"/>
      <c r="P522" s="15"/>
      <c r="Q522" s="25" t="str">
        <f>IF(H522="",IF(B522="",A522,B522),H522)</f>
        <v xml:space="preserve"> </v>
      </c>
    </row>
    <row r="523" spans="1:17" ht="28.5" x14ac:dyDescent="0.2">
      <c r="A523" s="21" t="s">
        <v>2151</v>
      </c>
      <c r="B523" s="21" t="s">
        <v>2211</v>
      </c>
      <c r="C523" s="22" t="s">
        <v>2560</v>
      </c>
      <c r="D523" s="22" t="s">
        <v>2560</v>
      </c>
      <c r="E523" s="23"/>
      <c r="F523" s="23"/>
      <c r="G523" s="23"/>
      <c r="H523" s="11" t="s">
        <v>2218</v>
      </c>
      <c r="I523" s="13"/>
      <c r="J523" s="12" t="s">
        <v>2542</v>
      </c>
      <c r="K523" s="12"/>
      <c r="L523" s="11" t="s">
        <v>4</v>
      </c>
      <c r="M523" s="16">
        <v>39.950000000000003</v>
      </c>
      <c r="N523" s="16">
        <v>35.93</v>
      </c>
      <c r="O523" s="17">
        <v>45292</v>
      </c>
      <c r="P523" s="15" t="s">
        <v>2008</v>
      </c>
      <c r="Q523" s="25" t="str">
        <f>IF(H523="",IF(B523="",A523,B523),H523)</f>
        <v>22.08.03.00.1</v>
      </c>
    </row>
    <row r="524" spans="1:17" ht="28.5" x14ac:dyDescent="0.2">
      <c r="A524" s="21" t="s">
        <v>2151</v>
      </c>
      <c r="B524" s="21" t="s">
        <v>2211</v>
      </c>
      <c r="C524" s="22" t="s">
        <v>2560</v>
      </c>
      <c r="D524" s="22" t="s">
        <v>2560</v>
      </c>
      <c r="E524" s="23"/>
      <c r="F524" s="23"/>
      <c r="G524" s="23"/>
      <c r="H524" s="11" t="s">
        <v>2219</v>
      </c>
      <c r="I524" s="13"/>
      <c r="J524" s="12" t="s">
        <v>2543</v>
      </c>
      <c r="K524" s="12"/>
      <c r="L524" s="11" t="s">
        <v>4</v>
      </c>
      <c r="M524" s="16">
        <v>121.05</v>
      </c>
      <c r="N524" s="16">
        <v>108.9</v>
      </c>
      <c r="O524" s="17">
        <v>45292</v>
      </c>
      <c r="P524" s="15" t="s">
        <v>2008</v>
      </c>
      <c r="Q524" s="25"/>
    </row>
    <row r="525" spans="1:17" ht="28.5" x14ac:dyDescent="0.2">
      <c r="A525" s="21" t="s">
        <v>2151</v>
      </c>
      <c r="B525" s="21" t="s">
        <v>2211</v>
      </c>
      <c r="C525" s="22" t="s">
        <v>2560</v>
      </c>
      <c r="D525" s="22" t="s">
        <v>2560</v>
      </c>
      <c r="E525" s="23"/>
      <c r="F525" s="23"/>
      <c r="G525" s="23"/>
      <c r="H525" s="11" t="s">
        <v>2220</v>
      </c>
      <c r="I525" s="13"/>
      <c r="J525" s="12" t="s">
        <v>2544</v>
      </c>
      <c r="K525" s="12"/>
      <c r="L525" s="11" t="s">
        <v>4</v>
      </c>
      <c r="M525" s="16">
        <v>309.45</v>
      </c>
      <c r="N525" s="16">
        <v>278.52999999999997</v>
      </c>
      <c r="O525" s="17">
        <v>45292</v>
      </c>
      <c r="P525" s="15" t="s">
        <v>2008</v>
      </c>
      <c r="Q525" s="25" t="str">
        <f>IF(H525="",IF(B525="",A525,B525),H525)</f>
        <v>22.08.05.00.1</v>
      </c>
    </row>
    <row r="526" spans="1:17" ht="28.5" x14ac:dyDescent="0.2">
      <c r="A526" s="21" t="s">
        <v>2151</v>
      </c>
      <c r="B526" s="21" t="s">
        <v>2211</v>
      </c>
      <c r="C526" s="22" t="s">
        <v>2560</v>
      </c>
      <c r="D526" s="22" t="s">
        <v>2560</v>
      </c>
      <c r="E526" s="23"/>
      <c r="F526" s="23"/>
      <c r="G526" s="23"/>
      <c r="H526" s="11" t="s">
        <v>2221</v>
      </c>
      <c r="I526" s="13"/>
      <c r="J526" s="12" t="s">
        <v>2545</v>
      </c>
      <c r="K526" s="12"/>
      <c r="L526" s="11" t="s">
        <v>4</v>
      </c>
      <c r="M526" s="16">
        <v>55.61</v>
      </c>
      <c r="N526" s="16">
        <v>50.09</v>
      </c>
      <c r="O526" s="17">
        <v>45292</v>
      </c>
      <c r="P526" s="15" t="s">
        <v>2008</v>
      </c>
      <c r="Q526" s="25"/>
    </row>
    <row r="527" spans="1:17" x14ac:dyDescent="0.2">
      <c r="A527" s="21" t="s">
        <v>2151</v>
      </c>
      <c r="B527" s="21" t="s">
        <v>2222</v>
      </c>
      <c r="C527" s="22" t="s">
        <v>2560</v>
      </c>
      <c r="D527" s="22" t="s">
        <v>2560</v>
      </c>
      <c r="E527" s="23"/>
      <c r="F527" s="23"/>
      <c r="G527" s="23"/>
      <c r="H527" s="19" t="s">
        <v>2560</v>
      </c>
      <c r="I527" s="13"/>
      <c r="J527" s="26" t="s">
        <v>2079</v>
      </c>
      <c r="K527" s="11"/>
      <c r="L527" s="11"/>
      <c r="M527" s="16"/>
      <c r="N527" s="16" t="s">
        <v>1931</v>
      </c>
      <c r="O527" s="17"/>
      <c r="P527" s="15"/>
      <c r="Q527" s="25" t="str">
        <f>IF(H527="",IF(B527="",A527,B527),H527)</f>
        <v xml:space="preserve"> </v>
      </c>
    </row>
    <row r="528" spans="1:17" ht="42.75" x14ac:dyDescent="0.2">
      <c r="A528" s="21" t="s">
        <v>2151</v>
      </c>
      <c r="B528" s="21" t="s">
        <v>2222</v>
      </c>
      <c r="C528" s="22" t="s">
        <v>2560</v>
      </c>
      <c r="D528" s="22" t="s">
        <v>2560</v>
      </c>
      <c r="E528" s="23"/>
      <c r="F528" s="23"/>
      <c r="G528" s="23"/>
      <c r="H528" s="11" t="s">
        <v>2224</v>
      </c>
      <c r="I528" s="13"/>
      <c r="J528" s="12" t="s">
        <v>2223</v>
      </c>
      <c r="K528" s="12"/>
      <c r="L528" s="11" t="s">
        <v>4</v>
      </c>
      <c r="M528" s="16">
        <v>91.34</v>
      </c>
      <c r="N528" s="16">
        <v>82.2</v>
      </c>
      <c r="O528" s="17">
        <v>45292</v>
      </c>
      <c r="P528" s="15" t="s">
        <v>2008</v>
      </c>
      <c r="Q528" s="25" t="str">
        <f>IF(H528="",IF(B528="",A528,B528),H528)</f>
        <v>22.09.01.00.1</v>
      </c>
    </row>
    <row r="529" spans="1:17" ht="28.5" x14ac:dyDescent="0.2">
      <c r="A529" s="21" t="s">
        <v>2151</v>
      </c>
      <c r="B529" s="21" t="s">
        <v>2222</v>
      </c>
      <c r="C529" s="22" t="s">
        <v>2560</v>
      </c>
      <c r="D529" s="22" t="s">
        <v>2560</v>
      </c>
      <c r="E529" s="23"/>
      <c r="F529" s="23"/>
      <c r="G529" s="23"/>
      <c r="H529" s="11" t="s">
        <v>2225</v>
      </c>
      <c r="I529" s="13"/>
      <c r="J529" s="12" t="s">
        <v>2226</v>
      </c>
      <c r="K529" s="12"/>
      <c r="L529" s="11" t="s">
        <v>4</v>
      </c>
      <c r="M529" s="16">
        <v>233.66</v>
      </c>
      <c r="N529" s="16">
        <v>210.28</v>
      </c>
      <c r="O529" s="17">
        <v>45292</v>
      </c>
      <c r="P529" s="15" t="s">
        <v>2008</v>
      </c>
      <c r="Q529" s="25"/>
    </row>
    <row r="530" spans="1:17" ht="42.75" x14ac:dyDescent="0.2">
      <c r="A530" s="21" t="s">
        <v>2151</v>
      </c>
      <c r="B530" s="21" t="s">
        <v>2222</v>
      </c>
      <c r="C530" s="22" t="s">
        <v>2560</v>
      </c>
      <c r="D530" s="22" t="s">
        <v>2560</v>
      </c>
      <c r="E530" s="23"/>
      <c r="F530" s="23"/>
      <c r="G530" s="23"/>
      <c r="H530" s="11" t="s">
        <v>2227</v>
      </c>
      <c r="I530" s="13"/>
      <c r="J530" s="12" t="s">
        <v>2228</v>
      </c>
      <c r="K530" s="12"/>
      <c r="L530" s="11" t="s">
        <v>4</v>
      </c>
      <c r="M530" s="16">
        <v>167.62</v>
      </c>
      <c r="N530" s="16">
        <v>150.86000000000001</v>
      </c>
      <c r="O530" s="17">
        <v>45292</v>
      </c>
      <c r="P530" s="15" t="s">
        <v>2008</v>
      </c>
      <c r="Q530" s="25" t="str">
        <f t="shared" ref="Q530:Q535" si="12">IF(H530="",IF(B530="",A530,B530),H530)</f>
        <v>22.09.03.00.1</v>
      </c>
    </row>
    <row r="531" spans="1:17" ht="42.75" x14ac:dyDescent="0.2">
      <c r="A531" s="21" t="s">
        <v>2151</v>
      </c>
      <c r="B531" s="21" t="s">
        <v>2222</v>
      </c>
      <c r="C531" s="22" t="s">
        <v>2560</v>
      </c>
      <c r="D531" s="22" t="s">
        <v>2560</v>
      </c>
      <c r="E531" s="23"/>
      <c r="F531" s="23"/>
      <c r="G531" s="23"/>
      <c r="H531" s="11" t="s">
        <v>2229</v>
      </c>
      <c r="I531" s="13"/>
      <c r="J531" s="12" t="s">
        <v>2230</v>
      </c>
      <c r="K531" s="12"/>
      <c r="L531" s="11" t="s">
        <v>4</v>
      </c>
      <c r="M531" s="16">
        <v>63.74</v>
      </c>
      <c r="N531" s="16">
        <v>57.41</v>
      </c>
      <c r="O531" s="17">
        <v>45292</v>
      </c>
      <c r="P531" s="15" t="s">
        <v>2008</v>
      </c>
      <c r="Q531" s="25" t="str">
        <f t="shared" si="12"/>
        <v>22.09.05.00.1</v>
      </c>
    </row>
    <row r="532" spans="1:17" x14ac:dyDescent="0.2">
      <c r="A532" s="21" t="s">
        <v>2151</v>
      </c>
      <c r="B532" s="21" t="s">
        <v>2232</v>
      </c>
      <c r="C532" s="22" t="s">
        <v>2560</v>
      </c>
      <c r="D532" s="22" t="s">
        <v>2560</v>
      </c>
      <c r="E532" s="23"/>
      <c r="F532" s="23"/>
      <c r="G532" s="23"/>
      <c r="H532" s="19" t="s">
        <v>2560</v>
      </c>
      <c r="I532" s="13"/>
      <c r="J532" s="26" t="s">
        <v>2231</v>
      </c>
      <c r="K532" s="11"/>
      <c r="L532" s="11"/>
      <c r="M532" s="16"/>
      <c r="N532" s="16" t="s">
        <v>1931</v>
      </c>
      <c r="O532" s="17"/>
      <c r="P532" s="15"/>
      <c r="Q532" s="25" t="str">
        <f t="shared" si="12"/>
        <v xml:space="preserve"> </v>
      </c>
    </row>
    <row r="533" spans="1:17" ht="28.5" x14ac:dyDescent="0.2">
      <c r="A533" s="21" t="s">
        <v>2151</v>
      </c>
      <c r="B533" s="21" t="s">
        <v>2232</v>
      </c>
      <c r="C533" s="22" t="s">
        <v>2560</v>
      </c>
      <c r="D533" s="22" t="s">
        <v>2560</v>
      </c>
      <c r="E533" s="23"/>
      <c r="F533" s="23"/>
      <c r="G533" s="23"/>
      <c r="H533" s="11" t="s">
        <v>2233</v>
      </c>
      <c r="I533" s="13"/>
      <c r="J533" s="12" t="s">
        <v>2234</v>
      </c>
      <c r="K533" s="12"/>
      <c r="L533" s="11" t="s">
        <v>4</v>
      </c>
      <c r="M533" s="20">
        <v>136.61000000000001</v>
      </c>
      <c r="N533" s="20">
        <v>122.95</v>
      </c>
      <c r="O533" s="17">
        <v>45292</v>
      </c>
      <c r="P533" s="15" t="s">
        <v>2008</v>
      </c>
      <c r="Q533" s="25" t="str">
        <f t="shared" si="12"/>
        <v>22.11.01.00.1</v>
      </c>
    </row>
    <row r="534" spans="1:17" x14ac:dyDescent="0.2">
      <c r="A534" s="21" t="s">
        <v>2151</v>
      </c>
      <c r="B534" s="21" t="s">
        <v>2237</v>
      </c>
      <c r="C534" s="22" t="s">
        <v>2560</v>
      </c>
      <c r="D534" s="22" t="s">
        <v>2560</v>
      </c>
      <c r="E534" s="23"/>
      <c r="F534" s="23"/>
      <c r="G534" s="23"/>
      <c r="H534" s="19" t="s">
        <v>2560</v>
      </c>
      <c r="I534" s="13"/>
      <c r="J534" s="26" t="s">
        <v>2235</v>
      </c>
      <c r="K534" s="11"/>
      <c r="L534" s="11"/>
      <c r="M534" s="16"/>
      <c r="N534" s="16" t="s">
        <v>1931</v>
      </c>
      <c r="O534" s="17"/>
      <c r="P534" s="15"/>
      <c r="Q534" s="25" t="str">
        <f t="shared" si="12"/>
        <v xml:space="preserve"> </v>
      </c>
    </row>
    <row r="535" spans="1:17" x14ac:dyDescent="0.2">
      <c r="A535" s="21" t="s">
        <v>2151</v>
      </c>
      <c r="B535" s="21" t="s">
        <v>2237</v>
      </c>
      <c r="C535" s="22" t="s">
        <v>2560</v>
      </c>
      <c r="D535" s="22" t="s">
        <v>2560</v>
      </c>
      <c r="E535" s="23"/>
      <c r="F535" s="23"/>
      <c r="G535" s="23"/>
      <c r="H535" s="11" t="s">
        <v>2238</v>
      </c>
      <c r="I535" s="13"/>
      <c r="J535" s="12" t="s">
        <v>2236</v>
      </c>
      <c r="K535" s="12"/>
      <c r="L535" s="11" t="s">
        <v>4</v>
      </c>
      <c r="M535" s="16">
        <v>37.840000000000003</v>
      </c>
      <c r="N535" s="16">
        <v>34.03</v>
      </c>
      <c r="O535" s="17">
        <v>45292</v>
      </c>
      <c r="P535" s="15" t="s">
        <v>2008</v>
      </c>
      <c r="Q535" s="25" t="str">
        <f t="shared" si="12"/>
        <v>22.12.01.00.1</v>
      </c>
    </row>
    <row r="536" spans="1:17" x14ac:dyDescent="0.2">
      <c r="A536" s="21" t="s">
        <v>2151</v>
      </c>
      <c r="B536" s="21" t="s">
        <v>2237</v>
      </c>
      <c r="C536" s="22" t="s">
        <v>2560</v>
      </c>
      <c r="D536" s="22" t="s">
        <v>2560</v>
      </c>
      <c r="E536" s="23"/>
      <c r="F536" s="23"/>
      <c r="G536" s="23"/>
      <c r="H536" s="11" t="s">
        <v>2239</v>
      </c>
      <c r="I536" s="13"/>
      <c r="J536" s="12" t="s">
        <v>2240</v>
      </c>
      <c r="K536" s="12"/>
      <c r="L536" s="11" t="s">
        <v>4</v>
      </c>
      <c r="M536" s="16">
        <v>46.87</v>
      </c>
      <c r="N536" s="16">
        <v>42.16</v>
      </c>
      <c r="O536" s="17">
        <v>45292</v>
      </c>
      <c r="P536" s="15" t="s">
        <v>2008</v>
      </c>
      <c r="Q536" s="25"/>
    </row>
    <row r="537" spans="1:17" x14ac:dyDescent="0.2">
      <c r="A537" s="21" t="s">
        <v>2151</v>
      </c>
      <c r="B537" s="21" t="s">
        <v>2241</v>
      </c>
      <c r="C537" s="22" t="s">
        <v>2560</v>
      </c>
      <c r="D537" s="22" t="s">
        <v>2560</v>
      </c>
      <c r="E537" s="23"/>
      <c r="F537" s="23"/>
      <c r="G537" s="23"/>
      <c r="H537" s="19" t="s">
        <v>2560</v>
      </c>
      <c r="I537" s="13"/>
      <c r="J537" s="26" t="s">
        <v>2089</v>
      </c>
      <c r="K537" s="11"/>
      <c r="L537" s="11"/>
      <c r="M537" s="16"/>
      <c r="N537" s="16" t="s">
        <v>1931</v>
      </c>
      <c r="O537" s="17"/>
      <c r="P537" s="15"/>
      <c r="Q537" s="25" t="str">
        <f>IF(H537="",IF(B537="",A537,B537),H537)</f>
        <v xml:space="preserve"> </v>
      </c>
    </row>
    <row r="538" spans="1:17" ht="28.5" x14ac:dyDescent="0.2">
      <c r="A538" s="21" t="s">
        <v>2151</v>
      </c>
      <c r="B538" s="21" t="s">
        <v>2241</v>
      </c>
      <c r="C538" s="22" t="s">
        <v>2560</v>
      </c>
      <c r="D538" s="22" t="s">
        <v>2560</v>
      </c>
      <c r="E538" s="23"/>
      <c r="F538" s="23"/>
      <c r="G538" s="23"/>
      <c r="H538" s="11" t="s">
        <v>2244</v>
      </c>
      <c r="I538" s="13" t="s">
        <v>1</v>
      </c>
      <c r="J538" s="12" t="s">
        <v>2242</v>
      </c>
      <c r="K538" s="12" t="s">
        <v>3869</v>
      </c>
      <c r="L538" s="11" t="s">
        <v>4</v>
      </c>
      <c r="M538" s="16">
        <v>300.51</v>
      </c>
      <c r="N538" s="16">
        <v>270.5</v>
      </c>
      <c r="O538" s="17">
        <v>45292</v>
      </c>
      <c r="P538" s="15" t="s">
        <v>2008</v>
      </c>
      <c r="Q538" s="25" t="str">
        <f>IF(H538="",IF(B538="",A538,B538),H538)</f>
        <v>22.13.01.00.1</v>
      </c>
    </row>
    <row r="539" spans="1:17" ht="28.5" x14ac:dyDescent="0.2">
      <c r="A539" s="21" t="s">
        <v>2151</v>
      </c>
      <c r="B539" s="21" t="s">
        <v>2241</v>
      </c>
      <c r="C539" s="22" t="s">
        <v>2560</v>
      </c>
      <c r="D539" s="22" t="s">
        <v>2560</v>
      </c>
      <c r="E539" s="23"/>
      <c r="F539" s="23"/>
      <c r="G539" s="23"/>
      <c r="H539" s="11" t="s">
        <v>2245</v>
      </c>
      <c r="I539" s="13"/>
      <c r="J539" s="12" t="s">
        <v>2243</v>
      </c>
      <c r="K539" s="12"/>
      <c r="L539" s="11" t="s">
        <v>4</v>
      </c>
      <c r="M539" s="16">
        <v>91.94</v>
      </c>
      <c r="N539" s="16">
        <v>82.71</v>
      </c>
      <c r="O539" s="17">
        <v>45292</v>
      </c>
      <c r="P539" s="15" t="s">
        <v>2008</v>
      </c>
      <c r="Q539" s="25"/>
    </row>
    <row r="540" spans="1:17" ht="16.5" customHeight="1" x14ac:dyDescent="0.2">
      <c r="A540" s="21" t="s">
        <v>2151</v>
      </c>
      <c r="B540" s="21" t="s">
        <v>2246</v>
      </c>
      <c r="C540" s="22" t="s">
        <v>2560</v>
      </c>
      <c r="D540" s="22" t="s">
        <v>2560</v>
      </c>
      <c r="E540" s="23"/>
      <c r="F540" s="23"/>
      <c r="G540" s="23"/>
      <c r="H540" s="19" t="s">
        <v>2560</v>
      </c>
      <c r="I540" s="13"/>
      <c r="J540" s="26" t="s">
        <v>2247</v>
      </c>
      <c r="K540" s="11"/>
      <c r="L540" s="11"/>
      <c r="M540" s="16"/>
      <c r="N540" s="16" t="s">
        <v>1931</v>
      </c>
      <c r="O540" s="17"/>
      <c r="P540" s="15"/>
      <c r="Q540" s="25" t="str">
        <f>IF(H540="",IF(B540="",A540,B540),H540)</f>
        <v xml:space="preserve"> </v>
      </c>
    </row>
    <row r="541" spans="1:17" ht="28.5" x14ac:dyDescent="0.2">
      <c r="A541" s="21" t="s">
        <v>2151</v>
      </c>
      <c r="B541" s="21" t="s">
        <v>2246</v>
      </c>
      <c r="C541" s="22" t="s">
        <v>2560</v>
      </c>
      <c r="D541" s="22" t="s">
        <v>2560</v>
      </c>
      <c r="E541" s="23"/>
      <c r="F541" s="23"/>
      <c r="G541" s="23"/>
      <c r="H541" s="11" t="s">
        <v>2248</v>
      </c>
      <c r="I541" s="13"/>
      <c r="J541" s="12" t="s">
        <v>2252</v>
      </c>
      <c r="K541" s="12"/>
      <c r="L541" s="11" t="s">
        <v>4</v>
      </c>
      <c r="M541" s="16">
        <v>113.92</v>
      </c>
      <c r="N541" s="16">
        <v>102.58</v>
      </c>
      <c r="O541" s="17">
        <v>45292</v>
      </c>
      <c r="P541" s="15" t="s">
        <v>2008</v>
      </c>
      <c r="Q541" s="25" t="str">
        <f>IF(H541="",IF(B541="",A541,B541),H541)</f>
        <v>22.14.01.00.1</v>
      </c>
    </row>
    <row r="542" spans="1:17" ht="32.1" customHeight="1" x14ac:dyDescent="0.2">
      <c r="A542" s="21" t="s">
        <v>2151</v>
      </c>
      <c r="B542" s="21" t="s">
        <v>2246</v>
      </c>
      <c r="C542" s="22" t="s">
        <v>2560</v>
      </c>
      <c r="D542" s="22" t="s">
        <v>2560</v>
      </c>
      <c r="E542" s="23"/>
      <c r="F542" s="23"/>
      <c r="G542" s="23"/>
      <c r="H542" s="11" t="s">
        <v>2249</v>
      </c>
      <c r="I542" s="13"/>
      <c r="J542" s="12" t="s">
        <v>2253</v>
      </c>
      <c r="K542" s="12"/>
      <c r="L542" s="11" t="s">
        <v>4</v>
      </c>
      <c r="M542" s="16">
        <v>201.75</v>
      </c>
      <c r="N542" s="16">
        <v>181.57</v>
      </c>
      <c r="O542" s="17">
        <v>45292</v>
      </c>
      <c r="P542" s="15" t="s">
        <v>2008</v>
      </c>
      <c r="Q542" s="25"/>
    </row>
    <row r="543" spans="1:17" ht="28.5" x14ac:dyDescent="0.2">
      <c r="A543" s="21" t="s">
        <v>2151</v>
      </c>
      <c r="B543" s="21" t="s">
        <v>2246</v>
      </c>
      <c r="C543" s="22" t="s">
        <v>2560</v>
      </c>
      <c r="D543" s="22" t="s">
        <v>2560</v>
      </c>
      <c r="E543" s="23"/>
      <c r="F543" s="23"/>
      <c r="G543" s="23"/>
      <c r="H543" s="11" t="s">
        <v>2250</v>
      </c>
      <c r="I543" s="13"/>
      <c r="J543" s="12" t="s">
        <v>2254</v>
      </c>
      <c r="K543" s="12"/>
      <c r="L543" s="11" t="s">
        <v>4</v>
      </c>
      <c r="M543" s="16">
        <v>313.66000000000003</v>
      </c>
      <c r="N543" s="16">
        <v>282.33999999999997</v>
      </c>
      <c r="O543" s="17">
        <v>45292</v>
      </c>
      <c r="P543" s="15" t="s">
        <v>2008</v>
      </c>
      <c r="Q543" s="25" t="str">
        <f>IF(H543="",IF(B543="",A543,B543),H543)</f>
        <v>22.14.04.00.1</v>
      </c>
    </row>
    <row r="544" spans="1:17" ht="28.5" x14ac:dyDescent="0.2">
      <c r="A544" s="21" t="s">
        <v>2151</v>
      </c>
      <c r="B544" s="21" t="s">
        <v>2246</v>
      </c>
      <c r="C544" s="22" t="s">
        <v>2560</v>
      </c>
      <c r="D544" s="22" t="s">
        <v>2560</v>
      </c>
      <c r="E544" s="23"/>
      <c r="F544" s="23"/>
      <c r="G544" s="23"/>
      <c r="H544" s="11" t="s">
        <v>2251</v>
      </c>
      <c r="I544" s="13"/>
      <c r="J544" s="12" t="s">
        <v>2255</v>
      </c>
      <c r="K544" s="12"/>
      <c r="L544" s="11" t="s">
        <v>4</v>
      </c>
      <c r="M544" s="16">
        <v>276.92</v>
      </c>
      <c r="N544" s="16">
        <v>249.22</v>
      </c>
      <c r="O544" s="17">
        <v>45292</v>
      </c>
      <c r="P544" s="15" t="s">
        <v>2008</v>
      </c>
      <c r="Q544" s="25" t="str">
        <f>IF(H544="",IF(B544="",A544,B544),H544)</f>
        <v>22.14.06.00.1</v>
      </c>
    </row>
    <row r="545" spans="1:17" ht="57.75" x14ac:dyDescent="0.2">
      <c r="A545" s="21" t="s">
        <v>2151</v>
      </c>
      <c r="B545" s="21" t="s">
        <v>2256</v>
      </c>
      <c r="C545" s="22" t="s">
        <v>2560</v>
      </c>
      <c r="D545" s="22" t="s">
        <v>2560</v>
      </c>
      <c r="E545" s="23"/>
      <c r="F545" s="23"/>
      <c r="G545" s="23"/>
      <c r="H545" s="19" t="s">
        <v>2560</v>
      </c>
      <c r="I545" s="13"/>
      <c r="J545" s="26" t="s">
        <v>4372</v>
      </c>
      <c r="K545" s="11"/>
      <c r="L545" s="11"/>
      <c r="M545" s="16"/>
      <c r="N545" s="16" t="s">
        <v>1931</v>
      </c>
      <c r="O545" s="17"/>
      <c r="P545" s="15"/>
      <c r="Q545" s="25" t="str">
        <f>IF(H545="",IF(B545="",A545,B545),H545)</f>
        <v xml:space="preserve"> </v>
      </c>
    </row>
    <row r="546" spans="1:17" ht="28.5" x14ac:dyDescent="0.2">
      <c r="A546" s="21" t="s">
        <v>2151</v>
      </c>
      <c r="B546" s="21" t="s">
        <v>2256</v>
      </c>
      <c r="C546" s="22" t="s">
        <v>2560</v>
      </c>
      <c r="D546" s="22" t="s">
        <v>2560</v>
      </c>
      <c r="E546" s="23"/>
      <c r="F546" s="23"/>
      <c r="G546" s="23"/>
      <c r="H546" s="11" t="s">
        <v>2259</v>
      </c>
      <c r="I546" s="13"/>
      <c r="J546" s="12" t="s">
        <v>2257</v>
      </c>
      <c r="K546" s="12"/>
      <c r="L546" s="11" t="s">
        <v>4</v>
      </c>
      <c r="M546" s="16">
        <v>494.13</v>
      </c>
      <c r="N546" s="16">
        <v>444.75</v>
      </c>
      <c r="O546" s="17">
        <v>45292</v>
      </c>
      <c r="P546" s="15" t="s">
        <v>2008</v>
      </c>
      <c r="Q546" s="25" t="str">
        <f>IF(H546="",IF(B546="",A546,B546),H546)</f>
        <v>22.15.01.00.1</v>
      </c>
    </row>
    <row r="547" spans="1:17" ht="28.5" x14ac:dyDescent="0.2">
      <c r="A547" s="21" t="s">
        <v>2151</v>
      </c>
      <c r="B547" s="21" t="s">
        <v>2256</v>
      </c>
      <c r="C547" s="22" t="s">
        <v>2560</v>
      </c>
      <c r="D547" s="22" t="s">
        <v>2560</v>
      </c>
      <c r="E547" s="23"/>
      <c r="F547" s="23"/>
      <c r="G547" s="23"/>
      <c r="H547" s="11" t="s">
        <v>2260</v>
      </c>
      <c r="I547" s="13"/>
      <c r="J547" s="12" t="s">
        <v>2258</v>
      </c>
      <c r="K547" s="12"/>
      <c r="L547" s="11" t="s">
        <v>4</v>
      </c>
      <c r="M547" s="16">
        <v>443.44</v>
      </c>
      <c r="N547" s="16">
        <v>399.08</v>
      </c>
      <c r="O547" s="17">
        <v>45292</v>
      </c>
      <c r="P547" s="15" t="s">
        <v>2008</v>
      </c>
      <c r="Q547" s="25"/>
    </row>
    <row r="548" spans="1:17" ht="114.75" x14ac:dyDescent="0.2">
      <c r="A548" s="60" t="s">
        <v>397</v>
      </c>
      <c r="B548" s="58" t="s">
        <v>2560</v>
      </c>
      <c r="C548" s="22" t="s">
        <v>2560</v>
      </c>
      <c r="D548" s="22" t="s">
        <v>2560</v>
      </c>
      <c r="E548" s="61"/>
      <c r="F548" s="61"/>
      <c r="G548" s="61"/>
      <c r="H548" s="19" t="s">
        <v>2560</v>
      </c>
      <c r="I548" s="62"/>
      <c r="J548" s="26" t="s">
        <v>4909</v>
      </c>
      <c r="K548" s="12"/>
      <c r="L548" s="12"/>
      <c r="M548" s="14"/>
      <c r="N548" s="14" t="s">
        <v>1931</v>
      </c>
      <c r="O548" s="35"/>
      <c r="P548" s="29"/>
      <c r="Q548" s="18" t="str">
        <f t="shared" ref="Q548:Q581" si="13">IF(H548="",IF(B548="",A548,B548),H548)</f>
        <v xml:space="preserve"> </v>
      </c>
    </row>
    <row r="549" spans="1:17" x14ac:dyDescent="0.2">
      <c r="A549" s="21" t="s">
        <v>397</v>
      </c>
      <c r="B549" s="21" t="s">
        <v>398</v>
      </c>
      <c r="C549" s="22" t="s">
        <v>2560</v>
      </c>
      <c r="D549" s="22" t="s">
        <v>2560</v>
      </c>
      <c r="E549" s="23"/>
      <c r="F549" s="23"/>
      <c r="G549" s="23"/>
      <c r="H549" s="19" t="s">
        <v>2560</v>
      </c>
      <c r="I549" s="13"/>
      <c r="J549" s="19" t="s">
        <v>2261</v>
      </c>
      <c r="K549" s="11"/>
      <c r="L549" s="11"/>
      <c r="M549" s="16"/>
      <c r="N549" s="16" t="s">
        <v>1931</v>
      </c>
      <c r="O549" s="17"/>
      <c r="P549" s="15"/>
      <c r="Q549" s="25" t="str">
        <f t="shared" si="13"/>
        <v xml:space="preserve"> </v>
      </c>
    </row>
    <row r="550" spans="1:17" ht="28.5" x14ac:dyDescent="0.2">
      <c r="A550" s="21" t="s">
        <v>397</v>
      </c>
      <c r="B550" s="21" t="s">
        <v>398</v>
      </c>
      <c r="C550" s="22" t="s">
        <v>2560</v>
      </c>
      <c r="D550" s="22" t="s">
        <v>2560</v>
      </c>
      <c r="E550" s="23"/>
      <c r="F550" s="23"/>
      <c r="G550" s="23"/>
      <c r="H550" s="11" t="s">
        <v>114</v>
      </c>
      <c r="I550" s="13"/>
      <c r="J550" s="12" t="s">
        <v>2262</v>
      </c>
      <c r="K550" s="12"/>
      <c r="L550" s="11"/>
      <c r="M550" s="16"/>
      <c r="N550" s="16"/>
      <c r="O550" s="17">
        <v>44652</v>
      </c>
      <c r="P550" s="15" t="s">
        <v>317</v>
      </c>
      <c r="Q550" s="25" t="str">
        <f t="shared" si="13"/>
        <v>23.02.01.00.1</v>
      </c>
    </row>
    <row r="551" spans="1:17" x14ac:dyDescent="0.2">
      <c r="A551" s="21" t="s">
        <v>397</v>
      </c>
      <c r="B551" s="21" t="s">
        <v>399</v>
      </c>
      <c r="C551" s="22" t="s">
        <v>2560</v>
      </c>
      <c r="D551" s="22" t="s">
        <v>2560</v>
      </c>
      <c r="E551" s="23"/>
      <c r="F551" s="23"/>
      <c r="G551" s="23"/>
      <c r="H551" s="19" t="s">
        <v>2560</v>
      </c>
      <c r="I551" s="13"/>
      <c r="J551" s="19" t="s">
        <v>2263</v>
      </c>
      <c r="K551" s="11"/>
      <c r="L551" s="11"/>
      <c r="M551" s="16"/>
      <c r="N551" s="16" t="s">
        <v>1931</v>
      </c>
      <c r="O551" s="17"/>
      <c r="P551" s="15"/>
      <c r="Q551" s="25" t="str">
        <f t="shared" si="13"/>
        <v xml:space="preserve"> </v>
      </c>
    </row>
    <row r="552" spans="1:17" ht="28.5" x14ac:dyDescent="0.2">
      <c r="A552" s="21" t="s">
        <v>397</v>
      </c>
      <c r="B552" s="21" t="s">
        <v>399</v>
      </c>
      <c r="C552" s="22" t="s">
        <v>2560</v>
      </c>
      <c r="D552" s="22" t="s">
        <v>2560</v>
      </c>
      <c r="E552" s="23"/>
      <c r="F552" s="23"/>
      <c r="G552" s="23"/>
      <c r="H552" s="11" t="s">
        <v>115</v>
      </c>
      <c r="I552" s="13"/>
      <c r="J552" s="12" t="s">
        <v>2264</v>
      </c>
      <c r="K552" s="12"/>
      <c r="L552" s="11"/>
      <c r="M552" s="16"/>
      <c r="N552" s="16"/>
      <c r="O552" s="17">
        <v>44652</v>
      </c>
      <c r="P552" s="15" t="s">
        <v>317</v>
      </c>
      <c r="Q552" s="25" t="str">
        <f t="shared" si="13"/>
        <v>23.03.01.00.1</v>
      </c>
    </row>
    <row r="553" spans="1:17" x14ac:dyDescent="0.2">
      <c r="A553" s="21" t="s">
        <v>397</v>
      </c>
      <c r="B553" s="21" t="s">
        <v>400</v>
      </c>
      <c r="C553" s="22" t="s">
        <v>2560</v>
      </c>
      <c r="D553" s="22" t="s">
        <v>2560</v>
      </c>
      <c r="E553" s="23"/>
      <c r="F553" s="23"/>
      <c r="G553" s="23"/>
      <c r="H553" s="19" t="s">
        <v>2560</v>
      </c>
      <c r="I553" s="13"/>
      <c r="J553" s="19" t="s">
        <v>327</v>
      </c>
      <c r="K553" s="11"/>
      <c r="L553" s="11"/>
      <c r="M553" s="16"/>
      <c r="N553" s="16" t="s">
        <v>1931</v>
      </c>
      <c r="O553" s="17"/>
      <c r="P553" s="15"/>
      <c r="Q553" s="25" t="str">
        <f t="shared" si="13"/>
        <v xml:space="preserve"> </v>
      </c>
    </row>
    <row r="554" spans="1:17" ht="28.5" x14ac:dyDescent="0.2">
      <c r="A554" s="21" t="s">
        <v>397</v>
      </c>
      <c r="B554" s="21" t="s">
        <v>400</v>
      </c>
      <c r="C554" s="22" t="s">
        <v>2560</v>
      </c>
      <c r="D554" s="22" t="s">
        <v>2560</v>
      </c>
      <c r="E554" s="23"/>
      <c r="F554" s="23"/>
      <c r="G554" s="23"/>
      <c r="H554" s="11" t="s">
        <v>116</v>
      </c>
      <c r="I554" s="13"/>
      <c r="J554" s="12" t="s">
        <v>2266</v>
      </c>
      <c r="K554" s="12"/>
      <c r="L554" s="11"/>
      <c r="M554" s="16"/>
      <c r="N554" s="16"/>
      <c r="O554" s="17">
        <v>44652</v>
      </c>
      <c r="P554" s="15" t="s">
        <v>317</v>
      </c>
      <c r="Q554" s="25" t="str">
        <f t="shared" si="13"/>
        <v>23.04.01.00.1</v>
      </c>
    </row>
    <row r="555" spans="1:17" x14ac:dyDescent="0.2">
      <c r="A555" s="21" t="s">
        <v>397</v>
      </c>
      <c r="B555" s="21" t="s">
        <v>401</v>
      </c>
      <c r="C555" s="22" t="s">
        <v>2560</v>
      </c>
      <c r="D555" s="22" t="s">
        <v>2560</v>
      </c>
      <c r="E555" s="23"/>
      <c r="F555" s="23"/>
      <c r="G555" s="23"/>
      <c r="H555" s="19" t="s">
        <v>2560</v>
      </c>
      <c r="I555" s="13"/>
      <c r="J555" s="19" t="s">
        <v>2265</v>
      </c>
      <c r="K555" s="11"/>
      <c r="L555" s="11"/>
      <c r="M555" s="16"/>
      <c r="N555" s="16" t="s">
        <v>1931</v>
      </c>
      <c r="O555" s="17"/>
      <c r="P555" s="15"/>
      <c r="Q555" s="25" t="str">
        <f t="shared" si="13"/>
        <v xml:space="preserve"> </v>
      </c>
    </row>
    <row r="556" spans="1:17" ht="28.5" x14ac:dyDescent="0.2">
      <c r="A556" s="21" t="s">
        <v>397</v>
      </c>
      <c r="B556" s="21" t="s">
        <v>401</v>
      </c>
      <c r="C556" s="22" t="s">
        <v>2560</v>
      </c>
      <c r="D556" s="22" t="s">
        <v>2560</v>
      </c>
      <c r="E556" s="23"/>
      <c r="F556" s="23"/>
      <c r="G556" s="23"/>
      <c r="H556" s="11" t="s">
        <v>117</v>
      </c>
      <c r="I556" s="13"/>
      <c r="J556" s="12" t="s">
        <v>2267</v>
      </c>
      <c r="K556" s="12"/>
      <c r="L556" s="11"/>
      <c r="M556" s="16"/>
      <c r="N556" s="16"/>
      <c r="O556" s="17">
        <v>44652</v>
      </c>
      <c r="P556" s="15" t="s">
        <v>317</v>
      </c>
      <c r="Q556" s="25" t="str">
        <f t="shared" si="13"/>
        <v>23.05.01.00.1</v>
      </c>
    </row>
    <row r="557" spans="1:17" x14ac:dyDescent="0.2">
      <c r="A557" s="21" t="s">
        <v>397</v>
      </c>
      <c r="B557" s="21" t="s">
        <v>402</v>
      </c>
      <c r="C557" s="22" t="s">
        <v>2560</v>
      </c>
      <c r="D557" s="22" t="s">
        <v>2560</v>
      </c>
      <c r="E557" s="23"/>
      <c r="F557" s="23"/>
      <c r="G557" s="23"/>
      <c r="H557" s="19" t="s">
        <v>2560</v>
      </c>
      <c r="I557" s="13"/>
      <c r="J557" s="19" t="s">
        <v>328</v>
      </c>
      <c r="K557" s="11"/>
      <c r="L557" s="11"/>
      <c r="M557" s="16"/>
      <c r="N557" s="16" t="s">
        <v>1931</v>
      </c>
      <c r="O557" s="17"/>
      <c r="P557" s="15"/>
      <c r="Q557" s="25" t="str">
        <f t="shared" si="13"/>
        <v xml:space="preserve"> </v>
      </c>
    </row>
    <row r="558" spans="1:17" ht="28.5" x14ac:dyDescent="0.2">
      <c r="A558" s="21" t="s">
        <v>397</v>
      </c>
      <c r="B558" s="21" t="s">
        <v>402</v>
      </c>
      <c r="C558" s="22" t="s">
        <v>2560</v>
      </c>
      <c r="D558" s="22" t="s">
        <v>2560</v>
      </c>
      <c r="E558" s="23"/>
      <c r="F558" s="23"/>
      <c r="G558" s="23"/>
      <c r="H558" s="11" t="s">
        <v>118</v>
      </c>
      <c r="I558" s="13"/>
      <c r="J558" s="18" t="s">
        <v>2585</v>
      </c>
      <c r="K558" s="12"/>
      <c r="L558" s="11"/>
      <c r="M558" s="16"/>
      <c r="N558" s="16"/>
      <c r="O558" s="17">
        <v>44743</v>
      </c>
      <c r="P558" s="15" t="s">
        <v>317</v>
      </c>
      <c r="Q558" s="25" t="str">
        <f t="shared" si="13"/>
        <v>23.06.01.00.1</v>
      </c>
    </row>
    <row r="559" spans="1:17" x14ac:dyDescent="0.2">
      <c r="A559" s="21" t="s">
        <v>397</v>
      </c>
      <c r="B559" s="21" t="s">
        <v>403</v>
      </c>
      <c r="C559" s="22" t="s">
        <v>2560</v>
      </c>
      <c r="D559" s="22" t="s">
        <v>2560</v>
      </c>
      <c r="E559" s="23"/>
      <c r="F559" s="23"/>
      <c r="G559" s="23"/>
      <c r="H559" s="19" t="s">
        <v>2560</v>
      </c>
      <c r="I559" s="13"/>
      <c r="J559" s="19" t="s">
        <v>2584</v>
      </c>
      <c r="K559" s="11"/>
      <c r="L559" s="11"/>
      <c r="M559" s="16"/>
      <c r="N559" s="16" t="s">
        <v>1931</v>
      </c>
      <c r="O559" s="17"/>
      <c r="P559" s="15"/>
      <c r="Q559" s="25" t="str">
        <f t="shared" si="13"/>
        <v xml:space="preserve"> </v>
      </c>
    </row>
    <row r="560" spans="1:17" ht="28.5" x14ac:dyDescent="0.2">
      <c r="A560" s="21" t="s">
        <v>397</v>
      </c>
      <c r="B560" s="21" t="s">
        <v>403</v>
      </c>
      <c r="C560" s="22" t="s">
        <v>2560</v>
      </c>
      <c r="D560" s="22" t="s">
        <v>2560</v>
      </c>
      <c r="E560" s="23"/>
      <c r="F560" s="23"/>
      <c r="G560" s="23"/>
      <c r="H560" s="11" t="s">
        <v>119</v>
      </c>
      <c r="I560" s="13"/>
      <c r="J560" s="12" t="s">
        <v>2586</v>
      </c>
      <c r="K560" s="12"/>
      <c r="L560" s="11"/>
      <c r="M560" s="16"/>
      <c r="N560" s="16"/>
      <c r="O560" s="17">
        <v>44743</v>
      </c>
      <c r="P560" s="15" t="s">
        <v>317</v>
      </c>
      <c r="Q560" s="25" t="str">
        <f t="shared" si="13"/>
        <v>23.10.01.00.1</v>
      </c>
    </row>
    <row r="561" spans="1:17" x14ac:dyDescent="0.2">
      <c r="A561" s="21" t="s">
        <v>397</v>
      </c>
      <c r="B561" s="21" t="s">
        <v>404</v>
      </c>
      <c r="C561" s="22" t="s">
        <v>2560</v>
      </c>
      <c r="D561" s="22" t="s">
        <v>2560</v>
      </c>
      <c r="E561" s="23"/>
      <c r="F561" s="23"/>
      <c r="G561" s="23"/>
      <c r="H561" s="19" t="s">
        <v>2560</v>
      </c>
      <c r="I561" s="13"/>
      <c r="J561" s="19" t="s">
        <v>2235</v>
      </c>
      <c r="K561" s="11"/>
      <c r="L561" s="11"/>
      <c r="M561" s="16"/>
      <c r="N561" s="16" t="s">
        <v>1931</v>
      </c>
      <c r="O561" s="17"/>
      <c r="P561" s="15"/>
      <c r="Q561" s="25" t="str">
        <f t="shared" si="13"/>
        <v xml:space="preserve"> </v>
      </c>
    </row>
    <row r="562" spans="1:17" ht="28.5" x14ac:dyDescent="0.2">
      <c r="A562" s="21" t="s">
        <v>397</v>
      </c>
      <c r="B562" s="21" t="s">
        <v>404</v>
      </c>
      <c r="C562" s="22" t="s">
        <v>2560</v>
      </c>
      <c r="D562" s="22" t="s">
        <v>2560</v>
      </c>
      <c r="E562" s="23"/>
      <c r="F562" s="23"/>
      <c r="G562" s="23"/>
      <c r="H562" s="11" t="s">
        <v>120</v>
      </c>
      <c r="I562" s="13"/>
      <c r="J562" s="12" t="s">
        <v>2268</v>
      </c>
      <c r="K562" s="12"/>
      <c r="L562" s="11"/>
      <c r="M562" s="16"/>
      <c r="N562" s="16"/>
      <c r="O562" s="17">
        <v>44652</v>
      </c>
      <c r="P562" s="15" t="s">
        <v>317</v>
      </c>
      <c r="Q562" s="25" t="str">
        <f t="shared" si="13"/>
        <v>23.11.01.00.1</v>
      </c>
    </row>
    <row r="563" spans="1:17" x14ac:dyDescent="0.2">
      <c r="A563" s="21" t="s">
        <v>397</v>
      </c>
      <c r="B563" s="21" t="s">
        <v>4825</v>
      </c>
      <c r="C563" s="22"/>
      <c r="D563" s="22"/>
      <c r="E563" s="23"/>
      <c r="F563" s="23"/>
      <c r="G563" s="23"/>
      <c r="H563" s="11"/>
      <c r="I563" s="13"/>
      <c r="J563" s="26" t="s">
        <v>4810</v>
      </c>
      <c r="K563" s="12"/>
      <c r="L563" s="11"/>
      <c r="M563" s="16"/>
      <c r="N563" s="16"/>
      <c r="O563" s="17"/>
      <c r="P563" s="15"/>
      <c r="Q563" s="25"/>
    </row>
    <row r="564" spans="1:17" ht="142.5" x14ac:dyDescent="0.2">
      <c r="A564" s="21" t="s">
        <v>397</v>
      </c>
      <c r="B564" s="21" t="s">
        <v>4825</v>
      </c>
      <c r="C564" s="22"/>
      <c r="D564" s="22"/>
      <c r="E564" s="23"/>
      <c r="F564" s="23"/>
      <c r="G564" s="23"/>
      <c r="H564" s="11" t="s">
        <v>4811</v>
      </c>
      <c r="I564" s="13" t="s">
        <v>1</v>
      </c>
      <c r="J564" s="12" t="s">
        <v>4812</v>
      </c>
      <c r="K564" s="12" t="s">
        <v>4838</v>
      </c>
      <c r="L564" s="11"/>
      <c r="M564" s="16"/>
      <c r="N564" s="16"/>
      <c r="O564" s="17">
        <v>45658</v>
      </c>
      <c r="P564" s="15" t="s">
        <v>1995</v>
      </c>
      <c r="Q564" s="25"/>
    </row>
    <row r="565" spans="1:17" x14ac:dyDescent="0.2">
      <c r="A565" s="21" t="s">
        <v>397</v>
      </c>
      <c r="B565" s="21" t="s">
        <v>405</v>
      </c>
      <c r="C565" s="22" t="s">
        <v>2560</v>
      </c>
      <c r="D565" s="22" t="s">
        <v>2560</v>
      </c>
      <c r="E565" s="23"/>
      <c r="F565" s="23"/>
      <c r="G565" s="23"/>
      <c r="H565" s="19" t="s">
        <v>2560</v>
      </c>
      <c r="I565" s="13"/>
      <c r="J565" s="19" t="s">
        <v>2195</v>
      </c>
      <c r="K565" s="11"/>
      <c r="L565" s="11"/>
      <c r="M565" s="16"/>
      <c r="N565" s="16" t="s">
        <v>1931</v>
      </c>
      <c r="O565" s="17"/>
      <c r="P565" s="15"/>
      <c r="Q565" s="25" t="str">
        <f t="shared" si="13"/>
        <v xml:space="preserve"> </v>
      </c>
    </row>
    <row r="566" spans="1:17" ht="28.5" x14ac:dyDescent="0.2">
      <c r="A566" s="21" t="s">
        <v>397</v>
      </c>
      <c r="B566" s="21" t="s">
        <v>405</v>
      </c>
      <c r="C566" s="22" t="s">
        <v>2560</v>
      </c>
      <c r="D566" s="22" t="s">
        <v>2560</v>
      </c>
      <c r="E566" s="23"/>
      <c r="F566" s="23"/>
      <c r="G566" s="23"/>
      <c r="H566" s="11" t="s">
        <v>121</v>
      </c>
      <c r="I566" s="13"/>
      <c r="J566" s="12" t="s">
        <v>2269</v>
      </c>
      <c r="K566" s="12"/>
      <c r="L566" s="11"/>
      <c r="M566" s="16"/>
      <c r="N566" s="16"/>
      <c r="O566" s="17">
        <v>44652</v>
      </c>
      <c r="P566" s="15" t="s">
        <v>317</v>
      </c>
      <c r="Q566" s="25" t="str">
        <f t="shared" si="13"/>
        <v>23.20.01.00.1</v>
      </c>
    </row>
    <row r="567" spans="1:17" x14ac:dyDescent="0.2">
      <c r="A567" s="21" t="s">
        <v>397</v>
      </c>
      <c r="B567" s="21" t="s">
        <v>406</v>
      </c>
      <c r="C567" s="22" t="s">
        <v>2560</v>
      </c>
      <c r="D567" s="22" t="s">
        <v>2560</v>
      </c>
      <c r="E567" s="23"/>
      <c r="F567" s="23"/>
      <c r="G567" s="23"/>
      <c r="H567" s="19" t="s">
        <v>2560</v>
      </c>
      <c r="I567" s="13"/>
      <c r="J567" s="19" t="s">
        <v>2204</v>
      </c>
      <c r="K567" s="11"/>
      <c r="L567" s="11"/>
      <c r="M567" s="16"/>
      <c r="N567" s="16"/>
      <c r="O567" s="17"/>
      <c r="P567" s="15"/>
      <c r="Q567" s="25" t="str">
        <f t="shared" si="13"/>
        <v xml:space="preserve"> </v>
      </c>
    </row>
    <row r="568" spans="1:17" ht="28.5" x14ac:dyDescent="0.2">
      <c r="A568" s="21" t="s">
        <v>397</v>
      </c>
      <c r="B568" s="21" t="s">
        <v>406</v>
      </c>
      <c r="C568" s="22" t="s">
        <v>2560</v>
      </c>
      <c r="D568" s="22" t="s">
        <v>2560</v>
      </c>
      <c r="E568" s="23"/>
      <c r="F568" s="23"/>
      <c r="G568" s="23"/>
      <c r="H568" s="11" t="s">
        <v>122</v>
      </c>
      <c r="I568" s="13"/>
      <c r="J568" s="12" t="s">
        <v>2270</v>
      </c>
      <c r="K568" s="12"/>
      <c r="L568" s="11"/>
      <c r="M568" s="16"/>
      <c r="N568" s="16"/>
      <c r="O568" s="17">
        <v>44652</v>
      </c>
      <c r="P568" s="15" t="s">
        <v>317</v>
      </c>
      <c r="Q568" s="25" t="str">
        <f t="shared" si="13"/>
        <v>23.21.01.00.1</v>
      </c>
    </row>
    <row r="569" spans="1:17" x14ac:dyDescent="0.2">
      <c r="A569" s="21" t="s">
        <v>397</v>
      </c>
      <c r="B569" s="21" t="s">
        <v>407</v>
      </c>
      <c r="C569" s="22" t="s">
        <v>2560</v>
      </c>
      <c r="D569" s="22" t="s">
        <v>2560</v>
      </c>
      <c r="E569" s="23"/>
      <c r="F569" s="23"/>
      <c r="G569" s="23"/>
      <c r="H569" s="19" t="s">
        <v>2560</v>
      </c>
      <c r="I569" s="13"/>
      <c r="J569" s="19" t="s">
        <v>2271</v>
      </c>
      <c r="K569" s="11"/>
      <c r="L569" s="11"/>
      <c r="M569" s="16"/>
      <c r="N569" s="16"/>
      <c r="O569" s="17"/>
      <c r="P569" s="15"/>
      <c r="Q569" s="25" t="str">
        <f t="shared" si="13"/>
        <v xml:space="preserve"> </v>
      </c>
    </row>
    <row r="570" spans="1:17" ht="28.5" x14ac:dyDescent="0.2">
      <c r="A570" s="21" t="s">
        <v>397</v>
      </c>
      <c r="B570" s="21" t="s">
        <v>407</v>
      </c>
      <c r="C570" s="22" t="s">
        <v>2560</v>
      </c>
      <c r="D570" s="22" t="s">
        <v>2560</v>
      </c>
      <c r="E570" s="23"/>
      <c r="F570" s="23"/>
      <c r="G570" s="23"/>
      <c r="H570" s="11" t="s">
        <v>123</v>
      </c>
      <c r="I570" s="13"/>
      <c r="J570" s="12" t="s">
        <v>2272</v>
      </c>
      <c r="K570" s="12"/>
      <c r="L570" s="11"/>
      <c r="M570" s="16"/>
      <c r="N570" s="16"/>
      <c r="O570" s="17">
        <v>44652</v>
      </c>
      <c r="P570" s="15" t="s">
        <v>317</v>
      </c>
      <c r="Q570" s="25" t="str">
        <f t="shared" si="13"/>
        <v>23.22.01.00.1</v>
      </c>
    </row>
    <row r="571" spans="1:17" x14ac:dyDescent="0.2">
      <c r="A571" s="21" t="s">
        <v>397</v>
      </c>
      <c r="B571" s="21" t="s">
        <v>408</v>
      </c>
      <c r="C571" s="22" t="s">
        <v>2560</v>
      </c>
      <c r="D571" s="22" t="s">
        <v>2560</v>
      </c>
      <c r="E571" s="23"/>
      <c r="F571" s="23"/>
      <c r="G571" s="23"/>
      <c r="H571" s="19" t="s">
        <v>2560</v>
      </c>
      <c r="I571" s="13"/>
      <c r="J571" s="19" t="s">
        <v>2212</v>
      </c>
      <c r="K571" s="11"/>
      <c r="L571" s="11"/>
      <c r="M571" s="16"/>
      <c r="N571" s="16"/>
      <c r="O571" s="17"/>
      <c r="P571" s="15"/>
      <c r="Q571" s="25" t="str">
        <f t="shared" si="13"/>
        <v xml:space="preserve"> </v>
      </c>
    </row>
    <row r="572" spans="1:17" ht="28.5" x14ac:dyDescent="0.2">
      <c r="A572" s="21" t="s">
        <v>397</v>
      </c>
      <c r="B572" s="21" t="s">
        <v>408</v>
      </c>
      <c r="C572" s="22" t="s">
        <v>2560</v>
      </c>
      <c r="D572" s="22" t="s">
        <v>2560</v>
      </c>
      <c r="E572" s="23"/>
      <c r="F572" s="23"/>
      <c r="G572" s="23"/>
      <c r="H572" s="11" t="s">
        <v>124</v>
      </c>
      <c r="I572" s="13"/>
      <c r="J572" s="12" t="s">
        <v>2273</v>
      </c>
      <c r="K572" s="12"/>
      <c r="L572" s="11"/>
      <c r="M572" s="16"/>
      <c r="N572" s="16"/>
      <c r="O572" s="17">
        <v>44652</v>
      </c>
      <c r="P572" s="15" t="s">
        <v>317</v>
      </c>
      <c r="Q572" s="25" t="str">
        <f t="shared" si="13"/>
        <v>23.23.01.00.1</v>
      </c>
    </row>
    <row r="573" spans="1:17" x14ac:dyDescent="0.2">
      <c r="A573" s="21" t="s">
        <v>397</v>
      </c>
      <c r="B573" s="21" t="s">
        <v>409</v>
      </c>
      <c r="C573" s="22" t="s">
        <v>2560</v>
      </c>
      <c r="D573" s="22" t="s">
        <v>2560</v>
      </c>
      <c r="E573" s="23"/>
      <c r="F573" s="23"/>
      <c r="G573" s="23"/>
      <c r="H573" s="19" t="s">
        <v>2560</v>
      </c>
      <c r="I573" s="13"/>
      <c r="J573" s="19" t="s">
        <v>2274</v>
      </c>
      <c r="K573" s="11"/>
      <c r="L573" s="11"/>
      <c r="M573" s="16"/>
      <c r="N573" s="16"/>
      <c r="O573" s="17"/>
      <c r="P573" s="15"/>
      <c r="Q573" s="25" t="str">
        <f t="shared" si="13"/>
        <v xml:space="preserve"> </v>
      </c>
    </row>
    <row r="574" spans="1:17" ht="28.5" x14ac:dyDescent="0.2">
      <c r="A574" s="21" t="s">
        <v>397</v>
      </c>
      <c r="B574" s="21" t="s">
        <v>409</v>
      </c>
      <c r="C574" s="22" t="s">
        <v>2560</v>
      </c>
      <c r="D574" s="22" t="s">
        <v>2560</v>
      </c>
      <c r="E574" s="23"/>
      <c r="F574" s="23"/>
      <c r="G574" s="23"/>
      <c r="H574" s="11" t="s">
        <v>125</v>
      </c>
      <c r="I574" s="13"/>
      <c r="J574" s="12" t="s">
        <v>2275</v>
      </c>
      <c r="K574" s="12"/>
      <c r="L574" s="11"/>
      <c r="M574" s="16"/>
      <c r="N574" s="16"/>
      <c r="O574" s="17">
        <v>44652</v>
      </c>
      <c r="P574" s="15" t="s">
        <v>317</v>
      </c>
      <c r="Q574" s="25" t="str">
        <f t="shared" si="13"/>
        <v>23.24.01.00.1</v>
      </c>
    </row>
    <row r="575" spans="1:17" x14ac:dyDescent="0.2">
      <c r="A575" s="21" t="s">
        <v>397</v>
      </c>
      <c r="B575" s="21" t="s">
        <v>410</v>
      </c>
      <c r="C575" s="22" t="s">
        <v>2560</v>
      </c>
      <c r="D575" s="22" t="s">
        <v>2560</v>
      </c>
      <c r="E575" s="23"/>
      <c r="F575" s="23"/>
      <c r="G575" s="23"/>
      <c r="H575" s="19" t="s">
        <v>2560</v>
      </c>
      <c r="I575" s="13"/>
      <c r="J575" s="19" t="s">
        <v>2276</v>
      </c>
      <c r="K575" s="11"/>
      <c r="L575" s="11"/>
      <c r="M575" s="16"/>
      <c r="N575" s="16"/>
      <c r="O575" s="17"/>
      <c r="P575" s="15"/>
      <c r="Q575" s="25" t="str">
        <f t="shared" si="13"/>
        <v xml:space="preserve"> </v>
      </c>
    </row>
    <row r="576" spans="1:17" ht="28.5" x14ac:dyDescent="0.2">
      <c r="A576" s="21" t="s">
        <v>397</v>
      </c>
      <c r="B576" s="21" t="s">
        <v>410</v>
      </c>
      <c r="C576" s="22" t="s">
        <v>2560</v>
      </c>
      <c r="D576" s="22" t="s">
        <v>2560</v>
      </c>
      <c r="E576" s="23"/>
      <c r="F576" s="23"/>
      <c r="G576" s="23"/>
      <c r="H576" s="11" t="s">
        <v>126</v>
      </c>
      <c r="I576" s="13"/>
      <c r="J576" s="12" t="s">
        <v>2277</v>
      </c>
      <c r="K576" s="12"/>
      <c r="L576" s="11"/>
      <c r="M576" s="16"/>
      <c r="N576" s="16"/>
      <c r="O576" s="17">
        <v>44652</v>
      </c>
      <c r="P576" s="15" t="s">
        <v>317</v>
      </c>
      <c r="Q576" s="25" t="str">
        <f t="shared" si="13"/>
        <v>23.25.01.00.1</v>
      </c>
    </row>
    <row r="577" spans="1:17" x14ac:dyDescent="0.2">
      <c r="A577" s="21" t="s">
        <v>411</v>
      </c>
      <c r="B577" s="58" t="s">
        <v>2560</v>
      </c>
      <c r="C577" s="22" t="s">
        <v>2560</v>
      </c>
      <c r="D577" s="22" t="s">
        <v>2560</v>
      </c>
      <c r="E577" s="23"/>
      <c r="F577" s="23"/>
      <c r="G577" s="23"/>
      <c r="H577" s="19" t="s">
        <v>2560</v>
      </c>
      <c r="I577" s="13"/>
      <c r="J577" s="26" t="s">
        <v>1678</v>
      </c>
      <c r="K577" s="11"/>
      <c r="L577" s="11"/>
      <c r="M577" s="16"/>
      <c r="N577" s="16" t="s">
        <v>1931</v>
      </c>
      <c r="O577" s="17"/>
      <c r="P577" s="15"/>
      <c r="Q577" s="25" t="str">
        <f t="shared" si="13"/>
        <v xml:space="preserve"> </v>
      </c>
    </row>
    <row r="578" spans="1:17" ht="43.5" x14ac:dyDescent="0.2">
      <c r="A578" s="21" t="s">
        <v>411</v>
      </c>
      <c r="B578" s="21" t="s">
        <v>412</v>
      </c>
      <c r="C578" s="22" t="s">
        <v>2560</v>
      </c>
      <c r="D578" s="22" t="s">
        <v>2560</v>
      </c>
      <c r="E578" s="23"/>
      <c r="F578" s="23"/>
      <c r="G578" s="23"/>
      <c r="H578" s="19" t="s">
        <v>2560</v>
      </c>
      <c r="I578" s="13"/>
      <c r="J578" s="26" t="s">
        <v>4373</v>
      </c>
      <c r="K578" s="11"/>
      <c r="L578" s="11"/>
      <c r="M578" s="16"/>
      <c r="N578" s="16" t="s">
        <v>1931</v>
      </c>
      <c r="O578" s="17"/>
      <c r="P578" s="15"/>
      <c r="Q578" s="25" t="str">
        <f t="shared" si="13"/>
        <v xml:space="preserve"> </v>
      </c>
    </row>
    <row r="579" spans="1:17" ht="114" x14ac:dyDescent="0.2">
      <c r="A579" s="21" t="s">
        <v>411</v>
      </c>
      <c r="B579" s="21" t="s">
        <v>412</v>
      </c>
      <c r="C579" s="22" t="s">
        <v>2560</v>
      </c>
      <c r="D579" s="22" t="s">
        <v>2560</v>
      </c>
      <c r="E579" s="23"/>
      <c r="F579" s="23"/>
      <c r="G579" s="23"/>
      <c r="H579" s="11" t="s">
        <v>127</v>
      </c>
      <c r="I579" s="13" t="s">
        <v>1</v>
      </c>
      <c r="J579" s="12" t="s">
        <v>1954</v>
      </c>
      <c r="K579" s="12" t="s">
        <v>3932</v>
      </c>
      <c r="L579" s="11" t="s">
        <v>4</v>
      </c>
      <c r="M579" s="16">
        <v>778.33</v>
      </c>
      <c r="N579" s="16">
        <v>778.33</v>
      </c>
      <c r="O579" s="17">
        <v>45292</v>
      </c>
      <c r="P579" s="15" t="s">
        <v>2008</v>
      </c>
      <c r="Q579" s="25" t="str">
        <f t="shared" si="13"/>
        <v>24.01.01.00.1</v>
      </c>
    </row>
    <row r="580" spans="1:17" ht="128.25" x14ac:dyDescent="0.2">
      <c r="A580" s="21" t="s">
        <v>411</v>
      </c>
      <c r="B580" s="21" t="s">
        <v>412</v>
      </c>
      <c r="C580" s="22" t="s">
        <v>2560</v>
      </c>
      <c r="D580" s="22" t="s">
        <v>2560</v>
      </c>
      <c r="E580" s="23"/>
      <c r="F580" s="23"/>
      <c r="G580" s="23"/>
      <c r="H580" s="11" t="s">
        <v>192</v>
      </c>
      <c r="I580" s="13" t="s">
        <v>1</v>
      </c>
      <c r="J580" s="12" t="s">
        <v>1679</v>
      </c>
      <c r="K580" s="12" t="s">
        <v>3933</v>
      </c>
      <c r="L580" s="11" t="s">
        <v>4</v>
      </c>
      <c r="M580" s="16" t="s">
        <v>4008</v>
      </c>
      <c r="N580" s="16" t="s">
        <v>4008</v>
      </c>
      <c r="O580" s="17">
        <v>45292</v>
      </c>
      <c r="P580" s="15" t="s">
        <v>2008</v>
      </c>
      <c r="Q580" s="25" t="str">
        <f t="shared" si="13"/>
        <v>24.01.01.01.1</v>
      </c>
    </row>
    <row r="581" spans="1:17" ht="114.75" x14ac:dyDescent="0.2">
      <c r="A581" s="21" t="s">
        <v>411</v>
      </c>
      <c r="B581" s="21" t="s">
        <v>413</v>
      </c>
      <c r="C581" s="22" t="s">
        <v>2560</v>
      </c>
      <c r="D581" s="22" t="s">
        <v>2560</v>
      </c>
      <c r="E581" s="23"/>
      <c r="F581" s="23"/>
      <c r="G581" s="23"/>
      <c r="H581" s="19" t="s">
        <v>2560</v>
      </c>
      <c r="I581" s="13"/>
      <c r="J581" s="26" t="s">
        <v>4374</v>
      </c>
      <c r="K581" s="11"/>
      <c r="L581" s="11"/>
      <c r="M581" s="16"/>
      <c r="N581" s="16" t="s">
        <v>1931</v>
      </c>
      <c r="O581" s="17"/>
      <c r="P581" s="15"/>
      <c r="Q581" s="25" t="str">
        <f t="shared" si="13"/>
        <v xml:space="preserve"> </v>
      </c>
    </row>
    <row r="582" spans="1:17" ht="42.75" x14ac:dyDescent="0.2">
      <c r="A582" s="21" t="s">
        <v>411</v>
      </c>
      <c r="B582" s="21" t="s">
        <v>413</v>
      </c>
      <c r="C582" s="22" t="s">
        <v>2560</v>
      </c>
      <c r="D582" s="22" t="s">
        <v>2560</v>
      </c>
      <c r="E582" s="23"/>
      <c r="F582" s="23"/>
      <c r="G582" s="23"/>
      <c r="H582" s="11" t="s">
        <v>128</v>
      </c>
      <c r="I582" s="13" t="s">
        <v>1</v>
      </c>
      <c r="J582" s="12" t="s">
        <v>1989</v>
      </c>
      <c r="K582" s="12" t="s">
        <v>3868</v>
      </c>
      <c r="L582" s="11" t="s">
        <v>33</v>
      </c>
      <c r="M582" s="16">
        <v>190.71</v>
      </c>
      <c r="N582" s="16">
        <v>171.64</v>
      </c>
      <c r="O582" s="17">
        <v>45292</v>
      </c>
      <c r="P582" s="15" t="s">
        <v>2008</v>
      </c>
      <c r="Q582" s="25" t="str">
        <f t="shared" ref="Q582:Q613" si="14">IF(H582="",IF(B582="",A582,B582),H582)</f>
        <v>24.02.01.00.1</v>
      </c>
    </row>
    <row r="583" spans="1:17" ht="28.5" x14ac:dyDescent="0.2">
      <c r="A583" s="21" t="s">
        <v>411</v>
      </c>
      <c r="B583" s="21" t="s">
        <v>413</v>
      </c>
      <c r="C583" s="22" t="s">
        <v>2560</v>
      </c>
      <c r="D583" s="22" t="s">
        <v>2560</v>
      </c>
      <c r="E583" s="23"/>
      <c r="F583" s="23"/>
      <c r="G583" s="23"/>
      <c r="H583" s="11" t="s">
        <v>129</v>
      </c>
      <c r="I583" s="13"/>
      <c r="J583" s="12" t="s">
        <v>1990</v>
      </c>
      <c r="K583" s="12"/>
      <c r="L583" s="11" t="s">
        <v>33</v>
      </c>
      <c r="M583" s="16">
        <v>100.37</v>
      </c>
      <c r="N583" s="16">
        <v>90.33</v>
      </c>
      <c r="O583" s="17">
        <v>45292</v>
      </c>
      <c r="P583" s="15" t="s">
        <v>2008</v>
      </c>
      <c r="Q583" s="25" t="str">
        <f t="shared" si="14"/>
        <v>24.02.01.01.1</v>
      </c>
    </row>
    <row r="584" spans="1:17" ht="71.25" x14ac:dyDescent="0.2">
      <c r="A584" s="21" t="s">
        <v>411</v>
      </c>
      <c r="B584" s="21" t="s">
        <v>413</v>
      </c>
      <c r="C584" s="22" t="s">
        <v>2560</v>
      </c>
      <c r="D584" s="22" t="s">
        <v>2560</v>
      </c>
      <c r="E584" s="23"/>
      <c r="F584" s="23"/>
      <c r="G584" s="23"/>
      <c r="H584" s="11" t="s">
        <v>1996</v>
      </c>
      <c r="I584" s="13" t="s">
        <v>1</v>
      </c>
      <c r="J584" s="12" t="s">
        <v>1993</v>
      </c>
      <c r="K584" s="12" t="s">
        <v>1991</v>
      </c>
      <c r="L584" s="11" t="s">
        <v>9</v>
      </c>
      <c r="M584" s="16">
        <v>150.56</v>
      </c>
      <c r="N584" s="16">
        <v>143.03</v>
      </c>
      <c r="O584" s="17">
        <v>45292</v>
      </c>
      <c r="P584" s="15" t="s">
        <v>2008</v>
      </c>
      <c r="Q584" s="25" t="str">
        <f t="shared" si="14"/>
        <v>24.02.01.02.1</v>
      </c>
    </row>
    <row r="585" spans="1:17" ht="85.5" x14ac:dyDescent="0.2">
      <c r="A585" s="21" t="s">
        <v>411</v>
      </c>
      <c r="B585" s="21" t="s">
        <v>413</v>
      </c>
      <c r="C585" s="22" t="s">
        <v>2560</v>
      </c>
      <c r="D585" s="22" t="s">
        <v>2560</v>
      </c>
      <c r="E585" s="23"/>
      <c r="F585" s="23"/>
      <c r="G585" s="23"/>
      <c r="H585" s="11" t="s">
        <v>1997</v>
      </c>
      <c r="I585" s="13" t="s">
        <v>1</v>
      </c>
      <c r="J585" s="12" t="s">
        <v>1994</v>
      </c>
      <c r="K585" s="12" t="s">
        <v>1992</v>
      </c>
      <c r="L585" s="11" t="s">
        <v>9</v>
      </c>
      <c r="M585" s="16">
        <v>37.64</v>
      </c>
      <c r="N585" s="16">
        <v>35.78</v>
      </c>
      <c r="O585" s="17">
        <v>45292</v>
      </c>
      <c r="P585" s="15" t="s">
        <v>2008</v>
      </c>
      <c r="Q585" s="25" t="str">
        <f t="shared" si="14"/>
        <v>24.02.01.03.1</v>
      </c>
    </row>
    <row r="586" spans="1:17" x14ac:dyDescent="0.2">
      <c r="A586" s="21" t="s">
        <v>411</v>
      </c>
      <c r="B586" s="21" t="s">
        <v>414</v>
      </c>
      <c r="C586" s="22" t="s">
        <v>2560</v>
      </c>
      <c r="D586" s="22" t="s">
        <v>2560</v>
      </c>
      <c r="E586" s="23"/>
      <c r="F586" s="23"/>
      <c r="G586" s="23"/>
      <c r="H586" s="19" t="s">
        <v>2560</v>
      </c>
      <c r="I586" s="13"/>
      <c r="J586" s="19" t="s">
        <v>415</v>
      </c>
      <c r="K586" s="11"/>
      <c r="L586" s="11"/>
      <c r="M586" s="16"/>
      <c r="N586" s="16" t="s">
        <v>1931</v>
      </c>
      <c r="O586" s="17"/>
      <c r="P586" s="15"/>
      <c r="Q586" s="25" t="str">
        <f t="shared" si="14"/>
        <v xml:space="preserve"> </v>
      </c>
    </row>
    <row r="587" spans="1:17" ht="128.25" x14ac:dyDescent="0.2">
      <c r="A587" s="21" t="s">
        <v>411</v>
      </c>
      <c r="B587" s="21" t="s">
        <v>414</v>
      </c>
      <c r="C587" s="22" t="s">
        <v>2560</v>
      </c>
      <c r="D587" s="22" t="s">
        <v>2560</v>
      </c>
      <c r="E587" s="23"/>
      <c r="F587" s="23"/>
      <c r="G587" s="23"/>
      <c r="H587" s="11" t="s">
        <v>130</v>
      </c>
      <c r="I587" s="13"/>
      <c r="J587" s="12" t="s">
        <v>4910</v>
      </c>
      <c r="K587" s="12"/>
      <c r="L587" s="11"/>
      <c r="M587" s="16"/>
      <c r="N587" s="16"/>
      <c r="O587" s="17">
        <v>45839</v>
      </c>
      <c r="P587" s="15" t="s">
        <v>317</v>
      </c>
      <c r="Q587" s="25" t="str">
        <f t="shared" si="14"/>
        <v>24.03.01.00.1</v>
      </c>
    </row>
    <row r="588" spans="1:17" x14ac:dyDescent="0.2">
      <c r="A588" s="21" t="s">
        <v>416</v>
      </c>
      <c r="B588" s="58" t="s">
        <v>2560</v>
      </c>
      <c r="C588" s="22" t="s">
        <v>2560</v>
      </c>
      <c r="D588" s="22" t="s">
        <v>2560</v>
      </c>
      <c r="E588" s="23"/>
      <c r="F588" s="23"/>
      <c r="G588" s="23"/>
      <c r="H588" s="19" t="s">
        <v>2560</v>
      </c>
      <c r="I588" s="13"/>
      <c r="J588" s="19" t="s">
        <v>417</v>
      </c>
      <c r="K588" s="11"/>
      <c r="L588" s="11"/>
      <c r="M588" s="16"/>
      <c r="N588" s="16" t="s">
        <v>1931</v>
      </c>
      <c r="O588" s="17"/>
      <c r="P588" s="15"/>
      <c r="Q588" s="25" t="str">
        <f t="shared" si="14"/>
        <v xml:space="preserve"> </v>
      </c>
    </row>
    <row r="589" spans="1:17" x14ac:dyDescent="0.2">
      <c r="A589" s="21" t="s">
        <v>416</v>
      </c>
      <c r="B589" s="21" t="s">
        <v>418</v>
      </c>
      <c r="C589" s="22" t="s">
        <v>2560</v>
      </c>
      <c r="D589" s="22" t="s">
        <v>2560</v>
      </c>
      <c r="E589" s="23"/>
      <c r="F589" s="23"/>
      <c r="G589" s="23"/>
      <c r="H589" s="19" t="s">
        <v>2560</v>
      </c>
      <c r="I589" s="13"/>
      <c r="J589" s="19" t="s">
        <v>4315</v>
      </c>
      <c r="K589" s="11"/>
      <c r="L589" s="11"/>
      <c r="M589" s="16"/>
      <c r="N589" s="16" t="s">
        <v>1931</v>
      </c>
      <c r="O589" s="17"/>
      <c r="P589" s="15"/>
      <c r="Q589" s="25" t="str">
        <f t="shared" si="14"/>
        <v xml:space="preserve"> </v>
      </c>
    </row>
    <row r="590" spans="1:17" ht="114" x14ac:dyDescent="0.2">
      <c r="A590" s="21" t="s">
        <v>416</v>
      </c>
      <c r="B590" s="21" t="s">
        <v>418</v>
      </c>
      <c r="C590" s="22" t="s">
        <v>2560</v>
      </c>
      <c r="D590" s="22" t="s">
        <v>2560</v>
      </c>
      <c r="E590" s="23"/>
      <c r="F590" s="23"/>
      <c r="G590" s="23"/>
      <c r="H590" s="11" t="s">
        <v>131</v>
      </c>
      <c r="I590" s="13" t="s">
        <v>1</v>
      </c>
      <c r="J590" s="12" t="s">
        <v>4315</v>
      </c>
      <c r="K590" s="12" t="s">
        <v>4316</v>
      </c>
      <c r="L590" s="11" t="s">
        <v>33</v>
      </c>
      <c r="M590" s="16">
        <v>180.67</v>
      </c>
      <c r="N590" s="16">
        <v>180.67</v>
      </c>
      <c r="O590" s="17">
        <v>45474</v>
      </c>
      <c r="P590" s="15" t="s">
        <v>317</v>
      </c>
      <c r="Q590" s="25" t="str">
        <f t="shared" si="14"/>
        <v>25.01.01.00.1</v>
      </c>
    </row>
    <row r="591" spans="1:17" x14ac:dyDescent="0.2">
      <c r="A591" s="21" t="s">
        <v>416</v>
      </c>
      <c r="B591" s="21" t="s">
        <v>419</v>
      </c>
      <c r="C591" s="22" t="s">
        <v>2560</v>
      </c>
      <c r="D591" s="22" t="s">
        <v>2560</v>
      </c>
      <c r="E591" s="23"/>
      <c r="F591" s="23"/>
      <c r="G591" s="23"/>
      <c r="H591" s="19" t="s">
        <v>2560</v>
      </c>
      <c r="I591" s="13"/>
      <c r="J591" s="19" t="s">
        <v>4317</v>
      </c>
      <c r="K591" s="11"/>
      <c r="L591" s="11"/>
      <c r="M591" s="16"/>
      <c r="N591" s="16" t="s">
        <v>1931</v>
      </c>
      <c r="O591" s="17"/>
      <c r="P591" s="15"/>
      <c r="Q591" s="25" t="str">
        <f t="shared" si="14"/>
        <v xml:space="preserve"> </v>
      </c>
    </row>
    <row r="592" spans="1:17" ht="85.5" x14ac:dyDescent="0.2">
      <c r="A592" s="21" t="s">
        <v>416</v>
      </c>
      <c r="B592" s="21" t="s">
        <v>419</v>
      </c>
      <c r="C592" s="22" t="s">
        <v>2560</v>
      </c>
      <c r="D592" s="22" t="s">
        <v>2560</v>
      </c>
      <c r="E592" s="23"/>
      <c r="F592" s="23"/>
      <c r="G592" s="23"/>
      <c r="H592" s="11" t="s">
        <v>132</v>
      </c>
      <c r="I592" s="13" t="s">
        <v>1</v>
      </c>
      <c r="J592" s="12" t="s">
        <v>4318</v>
      </c>
      <c r="K592" s="12" t="s">
        <v>4319</v>
      </c>
      <c r="L592" s="11" t="s">
        <v>33</v>
      </c>
      <c r="M592" s="16">
        <v>180.67</v>
      </c>
      <c r="N592" s="16">
        <v>180.67</v>
      </c>
      <c r="O592" s="17">
        <v>45474</v>
      </c>
      <c r="P592" s="15" t="s">
        <v>317</v>
      </c>
      <c r="Q592" s="25" t="str">
        <f t="shared" si="14"/>
        <v>25.02.01.00.1</v>
      </c>
    </row>
    <row r="593" spans="1:17" ht="156.75" x14ac:dyDescent="0.2">
      <c r="A593" s="21" t="s">
        <v>416</v>
      </c>
      <c r="B593" s="21" t="s">
        <v>419</v>
      </c>
      <c r="C593" s="22" t="s">
        <v>2560</v>
      </c>
      <c r="D593" s="22" t="s">
        <v>2560</v>
      </c>
      <c r="E593" s="23"/>
      <c r="F593" s="23"/>
      <c r="G593" s="23"/>
      <c r="H593" s="11" t="s">
        <v>133</v>
      </c>
      <c r="I593" s="13" t="s">
        <v>1</v>
      </c>
      <c r="J593" s="12" t="s">
        <v>4858</v>
      </c>
      <c r="K593" s="12" t="s">
        <v>4859</v>
      </c>
      <c r="L593" s="12" t="s">
        <v>3532</v>
      </c>
      <c r="M593" s="16">
        <v>271</v>
      </c>
      <c r="N593" s="16">
        <v>271</v>
      </c>
      <c r="O593" s="17">
        <v>45839</v>
      </c>
      <c r="P593" s="15" t="s">
        <v>317</v>
      </c>
      <c r="Q593" s="25" t="str">
        <f t="shared" si="14"/>
        <v>25.02.02.00.1</v>
      </c>
    </row>
    <row r="594" spans="1:17" ht="128.25" x14ac:dyDescent="0.2">
      <c r="A594" s="21" t="s">
        <v>416</v>
      </c>
      <c r="B594" s="21" t="s">
        <v>419</v>
      </c>
      <c r="C594" s="22" t="s">
        <v>2560</v>
      </c>
      <c r="D594" s="22" t="s">
        <v>2560</v>
      </c>
      <c r="E594" s="23"/>
      <c r="F594" s="23"/>
      <c r="G594" s="23"/>
      <c r="H594" s="11" t="s">
        <v>134</v>
      </c>
      <c r="I594" s="13" t="s">
        <v>1</v>
      </c>
      <c r="J594" s="12" t="s">
        <v>4911</v>
      </c>
      <c r="K594" s="12" t="s">
        <v>4320</v>
      </c>
      <c r="L594" s="11" t="s">
        <v>135</v>
      </c>
      <c r="M594" s="16">
        <v>632.34</v>
      </c>
      <c r="N594" s="16">
        <v>632.34</v>
      </c>
      <c r="O594" s="17">
        <v>45839</v>
      </c>
      <c r="P594" s="15" t="s">
        <v>317</v>
      </c>
      <c r="Q594" s="25" t="str">
        <f t="shared" si="14"/>
        <v>25.02.03.00.1</v>
      </c>
    </row>
    <row r="595" spans="1:17" s="25" customFormat="1" ht="128.25" x14ac:dyDescent="0.2">
      <c r="A595" s="21" t="s">
        <v>416</v>
      </c>
      <c r="B595" s="21" t="s">
        <v>419</v>
      </c>
      <c r="C595" s="22" t="s">
        <v>2560</v>
      </c>
      <c r="D595" s="22" t="s">
        <v>2560</v>
      </c>
      <c r="E595" s="23"/>
      <c r="F595" s="23"/>
      <c r="G595" s="23"/>
      <c r="H595" s="11" t="s">
        <v>4302</v>
      </c>
      <c r="I595" s="13" t="s">
        <v>1</v>
      </c>
      <c r="J595" s="12" t="s">
        <v>4912</v>
      </c>
      <c r="K595" s="12" t="s">
        <v>4913</v>
      </c>
      <c r="L595" s="11" t="s">
        <v>4305</v>
      </c>
      <c r="M595" s="16">
        <v>632.34</v>
      </c>
      <c r="N595" s="16">
        <v>632.34</v>
      </c>
      <c r="O595" s="17">
        <v>45839</v>
      </c>
      <c r="P595" s="15" t="s">
        <v>317</v>
      </c>
      <c r="Q595" s="25" t="str">
        <f t="shared" si="14"/>
        <v>25.02.03.01.1</v>
      </c>
    </row>
    <row r="596" spans="1:17" s="25" customFormat="1" ht="370.5" x14ac:dyDescent="0.2">
      <c r="A596" s="21" t="s">
        <v>416</v>
      </c>
      <c r="B596" s="21" t="s">
        <v>419</v>
      </c>
      <c r="C596" s="22" t="s">
        <v>2560</v>
      </c>
      <c r="D596" s="22" t="s">
        <v>2560</v>
      </c>
      <c r="E596" s="23"/>
      <c r="F596" s="23"/>
      <c r="G596" s="23"/>
      <c r="H596" s="11" t="s">
        <v>4303</v>
      </c>
      <c r="I596" s="13" t="s">
        <v>1</v>
      </c>
      <c r="J596" s="12" t="s">
        <v>4557</v>
      </c>
      <c r="K596" s="12" t="s">
        <v>4304</v>
      </c>
      <c r="L596" s="11" t="s">
        <v>33</v>
      </c>
      <c r="M596" s="16">
        <v>850</v>
      </c>
      <c r="N596" s="16">
        <v>850</v>
      </c>
      <c r="O596" s="17">
        <v>45474</v>
      </c>
      <c r="P596" s="15" t="s">
        <v>1995</v>
      </c>
      <c r="Q596" s="25" t="str">
        <f t="shared" si="14"/>
        <v>25.02.04.00.1</v>
      </c>
    </row>
    <row r="597" spans="1:17" s="25" customFormat="1" x14ac:dyDescent="0.2">
      <c r="A597" s="21" t="s">
        <v>416</v>
      </c>
      <c r="B597" s="21" t="s">
        <v>3507</v>
      </c>
      <c r="C597" s="22" t="s">
        <v>2560</v>
      </c>
      <c r="D597" s="22" t="s">
        <v>2560</v>
      </c>
      <c r="E597" s="23"/>
      <c r="F597" s="23"/>
      <c r="G597" s="23"/>
      <c r="H597" s="19" t="s">
        <v>2560</v>
      </c>
      <c r="I597" s="13"/>
      <c r="J597" s="19" t="s">
        <v>3509</v>
      </c>
      <c r="K597" s="11"/>
      <c r="L597" s="11"/>
      <c r="M597" s="16"/>
      <c r="N597" s="16" t="s">
        <v>1931</v>
      </c>
      <c r="O597" s="17"/>
      <c r="P597" s="15"/>
      <c r="Q597" s="25" t="str">
        <f t="shared" si="14"/>
        <v xml:space="preserve"> </v>
      </c>
    </row>
    <row r="598" spans="1:17" s="25" customFormat="1" x14ac:dyDescent="0.2">
      <c r="A598" s="21" t="s">
        <v>416</v>
      </c>
      <c r="B598" s="21" t="s">
        <v>3507</v>
      </c>
      <c r="C598" s="22" t="s">
        <v>2560</v>
      </c>
      <c r="D598" s="22" t="s">
        <v>2560</v>
      </c>
      <c r="E598" s="23"/>
      <c r="F598" s="23"/>
      <c r="G598" s="23"/>
      <c r="H598" s="11" t="s">
        <v>3508</v>
      </c>
      <c r="I598" s="13"/>
      <c r="J598" s="12" t="s">
        <v>3510</v>
      </c>
      <c r="K598" s="12"/>
      <c r="L598" s="11" t="s">
        <v>4</v>
      </c>
      <c r="M598" s="16">
        <v>6.93</v>
      </c>
      <c r="N598" s="16"/>
      <c r="O598" s="17">
        <v>45292</v>
      </c>
      <c r="P598" s="15" t="s">
        <v>3958</v>
      </c>
      <c r="Q598" s="25" t="str">
        <f t="shared" si="14"/>
        <v>25.03.01.00.1</v>
      </c>
    </row>
    <row r="599" spans="1:17" ht="409.5" x14ac:dyDescent="0.2">
      <c r="A599" s="21" t="s">
        <v>2278</v>
      </c>
      <c r="B599" s="21"/>
      <c r="C599" s="22" t="s">
        <v>2560</v>
      </c>
      <c r="D599" s="22" t="s">
        <v>2560</v>
      </c>
      <c r="E599" s="23"/>
      <c r="F599" s="23"/>
      <c r="G599" s="23"/>
      <c r="H599" s="19" t="s">
        <v>2560</v>
      </c>
      <c r="I599" s="13"/>
      <c r="J599" s="26" t="s">
        <v>4375</v>
      </c>
      <c r="K599" s="11"/>
      <c r="L599" s="11"/>
      <c r="M599" s="16"/>
      <c r="N599" s="16" t="s">
        <v>1931</v>
      </c>
      <c r="O599" s="17"/>
      <c r="P599" s="15"/>
      <c r="Q599" s="25" t="str">
        <f t="shared" si="14"/>
        <v xml:space="preserve"> </v>
      </c>
    </row>
    <row r="600" spans="1:17" ht="57" x14ac:dyDescent="0.2">
      <c r="A600" s="21" t="s">
        <v>2278</v>
      </c>
      <c r="B600" s="21" t="s">
        <v>2279</v>
      </c>
      <c r="C600" s="22" t="s">
        <v>2560</v>
      </c>
      <c r="D600" s="22" t="s">
        <v>2560</v>
      </c>
      <c r="E600" s="23"/>
      <c r="F600" s="23"/>
      <c r="G600" s="23"/>
      <c r="H600" s="11" t="s">
        <v>2280</v>
      </c>
      <c r="I600" s="13" t="s">
        <v>1</v>
      </c>
      <c r="J600" s="12" t="s">
        <v>2281</v>
      </c>
      <c r="K600" s="12" t="s">
        <v>2282</v>
      </c>
      <c r="L600" s="11"/>
      <c r="M600" s="16"/>
      <c r="N600" s="16"/>
      <c r="O600" s="17">
        <v>44652</v>
      </c>
      <c r="P600" s="15" t="s">
        <v>317</v>
      </c>
      <c r="Q600" s="25" t="str">
        <f t="shared" si="14"/>
        <v>26.01.01.00.1</v>
      </c>
    </row>
    <row r="601" spans="1:17" ht="57" x14ac:dyDescent="0.2">
      <c r="A601" s="21" t="s">
        <v>2278</v>
      </c>
      <c r="B601" s="21" t="s">
        <v>2279</v>
      </c>
      <c r="C601" s="22" t="s">
        <v>2560</v>
      </c>
      <c r="D601" s="22" t="s">
        <v>2560</v>
      </c>
      <c r="E601" s="23"/>
      <c r="F601" s="23"/>
      <c r="G601" s="23"/>
      <c r="H601" s="11" t="s">
        <v>2283</v>
      </c>
      <c r="I601" s="13"/>
      <c r="J601" s="12" t="s">
        <v>2284</v>
      </c>
      <c r="K601" s="12"/>
      <c r="L601" s="11"/>
      <c r="M601" s="16"/>
      <c r="N601" s="16"/>
      <c r="O601" s="17">
        <v>44652</v>
      </c>
      <c r="P601" s="15" t="s">
        <v>1995</v>
      </c>
      <c r="Q601" s="25" t="str">
        <f t="shared" si="14"/>
        <v>26.01.02.00.1</v>
      </c>
    </row>
    <row r="602" spans="1:17" ht="71.25" x14ac:dyDescent="0.2">
      <c r="A602" s="21" t="s">
        <v>2278</v>
      </c>
      <c r="B602" s="21" t="s">
        <v>2279</v>
      </c>
      <c r="C602" s="22" t="s">
        <v>2560</v>
      </c>
      <c r="D602" s="22" t="s">
        <v>2560</v>
      </c>
      <c r="E602" s="23"/>
      <c r="F602" s="23"/>
      <c r="G602" s="23"/>
      <c r="H602" s="11" t="s">
        <v>2285</v>
      </c>
      <c r="I602" s="13" t="s">
        <v>1</v>
      </c>
      <c r="J602" s="12" t="s">
        <v>2286</v>
      </c>
      <c r="K602" s="12" t="s">
        <v>2287</v>
      </c>
      <c r="L602" s="11"/>
      <c r="M602" s="16"/>
      <c r="N602" s="16"/>
      <c r="O602" s="17">
        <v>44652</v>
      </c>
      <c r="P602" s="15" t="s">
        <v>317</v>
      </c>
      <c r="Q602" s="25" t="str">
        <f t="shared" si="14"/>
        <v>26.01.03.00.1</v>
      </c>
    </row>
    <row r="603" spans="1:17" ht="71.25" x14ac:dyDescent="0.2">
      <c r="A603" s="21" t="s">
        <v>2278</v>
      </c>
      <c r="B603" s="21" t="s">
        <v>2279</v>
      </c>
      <c r="C603" s="22" t="s">
        <v>2560</v>
      </c>
      <c r="D603" s="22" t="s">
        <v>2560</v>
      </c>
      <c r="E603" s="23"/>
      <c r="F603" s="23"/>
      <c r="G603" s="23"/>
      <c r="H603" s="11" t="s">
        <v>2288</v>
      </c>
      <c r="I603" s="13" t="s">
        <v>1</v>
      </c>
      <c r="J603" s="12" t="s">
        <v>2289</v>
      </c>
      <c r="K603" s="12" t="s">
        <v>2290</v>
      </c>
      <c r="L603" s="11"/>
      <c r="M603" s="16"/>
      <c r="N603" s="16"/>
      <c r="O603" s="17">
        <v>44652</v>
      </c>
      <c r="P603" s="15" t="s">
        <v>1995</v>
      </c>
      <c r="Q603" s="25" t="str">
        <f t="shared" si="14"/>
        <v>26.01.04.00.1</v>
      </c>
    </row>
    <row r="604" spans="1:17" ht="57" x14ac:dyDescent="0.2">
      <c r="A604" s="21" t="s">
        <v>2278</v>
      </c>
      <c r="B604" s="21" t="s">
        <v>2279</v>
      </c>
      <c r="C604" s="22" t="s">
        <v>2560</v>
      </c>
      <c r="D604" s="22" t="s">
        <v>2560</v>
      </c>
      <c r="E604" s="23"/>
      <c r="F604" s="23"/>
      <c r="G604" s="23"/>
      <c r="H604" s="11" t="s">
        <v>2291</v>
      </c>
      <c r="I604" s="13" t="s">
        <v>1</v>
      </c>
      <c r="J604" s="12" t="s">
        <v>4137</v>
      </c>
      <c r="K604" s="12" t="s">
        <v>3867</v>
      </c>
      <c r="L604" s="11"/>
      <c r="M604" s="16"/>
      <c r="N604" s="16"/>
      <c r="O604" s="17">
        <v>45292</v>
      </c>
      <c r="P604" s="15" t="s">
        <v>317</v>
      </c>
      <c r="Q604" s="25" t="str">
        <f t="shared" si="14"/>
        <v>26.01.04.01.1</v>
      </c>
    </row>
    <row r="605" spans="1:17" ht="71.25" x14ac:dyDescent="0.2">
      <c r="A605" s="21" t="s">
        <v>2278</v>
      </c>
      <c r="B605" s="21" t="s">
        <v>2279</v>
      </c>
      <c r="C605" s="22" t="s">
        <v>2560</v>
      </c>
      <c r="D605" s="22" t="s">
        <v>2560</v>
      </c>
      <c r="E605" s="23"/>
      <c r="F605" s="23"/>
      <c r="G605" s="23"/>
      <c r="H605" s="11" t="s">
        <v>2292</v>
      </c>
      <c r="I605" s="13" t="s">
        <v>1</v>
      </c>
      <c r="J605" s="12" t="s">
        <v>2577</v>
      </c>
      <c r="K605" s="12" t="s">
        <v>4033</v>
      </c>
      <c r="L605" s="11" t="s">
        <v>4</v>
      </c>
      <c r="M605" s="16">
        <v>35.130000000000003</v>
      </c>
      <c r="N605" s="16">
        <v>31.62</v>
      </c>
      <c r="O605" s="17">
        <v>45292</v>
      </c>
      <c r="P605" s="15" t="s">
        <v>2008</v>
      </c>
      <c r="Q605" s="25" t="str">
        <f t="shared" si="14"/>
        <v>26.01.04.02.1</v>
      </c>
    </row>
    <row r="606" spans="1:17" ht="71.25" x14ac:dyDescent="0.2">
      <c r="A606" s="21" t="s">
        <v>2278</v>
      </c>
      <c r="B606" s="21" t="s">
        <v>2279</v>
      </c>
      <c r="C606" s="22" t="s">
        <v>2560</v>
      </c>
      <c r="D606" s="22" t="s">
        <v>2560</v>
      </c>
      <c r="E606" s="23"/>
      <c r="F606" s="23"/>
      <c r="G606" s="23"/>
      <c r="H606" s="11" t="s">
        <v>2293</v>
      </c>
      <c r="I606" s="13" t="s">
        <v>1</v>
      </c>
      <c r="J606" s="12" t="s">
        <v>2294</v>
      </c>
      <c r="K606" s="12" t="s">
        <v>4034</v>
      </c>
      <c r="L606" s="11" t="s">
        <v>28</v>
      </c>
      <c r="M606" s="16">
        <v>59.22</v>
      </c>
      <c r="N606" s="16">
        <v>53.3</v>
      </c>
      <c r="O606" s="17">
        <v>45292</v>
      </c>
      <c r="P606" s="15" t="s">
        <v>2008</v>
      </c>
      <c r="Q606" s="25" t="str">
        <f t="shared" si="14"/>
        <v>26.01.04.03.1</v>
      </c>
    </row>
    <row r="607" spans="1:17" ht="57" x14ac:dyDescent="0.2">
      <c r="A607" s="21" t="s">
        <v>2278</v>
      </c>
      <c r="B607" s="21" t="s">
        <v>2279</v>
      </c>
      <c r="C607" s="22" t="s">
        <v>2560</v>
      </c>
      <c r="D607" s="22" t="s">
        <v>2560</v>
      </c>
      <c r="E607" s="23"/>
      <c r="F607" s="23"/>
      <c r="G607" s="23"/>
      <c r="H607" s="11" t="s">
        <v>2295</v>
      </c>
      <c r="I607" s="13" t="s">
        <v>1</v>
      </c>
      <c r="J607" s="12" t="s">
        <v>2546</v>
      </c>
      <c r="K607" s="12" t="s">
        <v>3867</v>
      </c>
      <c r="L607" s="11"/>
      <c r="M607" s="16"/>
      <c r="N607" s="16"/>
      <c r="O607" s="17">
        <v>44652</v>
      </c>
      <c r="P607" s="15" t="s">
        <v>317</v>
      </c>
      <c r="Q607" s="25" t="str">
        <f t="shared" si="14"/>
        <v>26.01.04.04.1</v>
      </c>
    </row>
    <row r="608" spans="1:17" ht="71.25" x14ac:dyDescent="0.2">
      <c r="A608" s="21" t="s">
        <v>2278</v>
      </c>
      <c r="B608" s="21" t="s">
        <v>2279</v>
      </c>
      <c r="C608" s="22" t="s">
        <v>2560</v>
      </c>
      <c r="D608" s="22" t="s">
        <v>2560</v>
      </c>
      <c r="E608" s="23"/>
      <c r="F608" s="23"/>
      <c r="G608" s="23"/>
      <c r="H608" s="11" t="s">
        <v>2431</v>
      </c>
      <c r="I608" s="13" t="s">
        <v>1</v>
      </c>
      <c r="J608" s="12" t="s">
        <v>2296</v>
      </c>
      <c r="K608" s="12" t="s">
        <v>3867</v>
      </c>
      <c r="L608" s="11"/>
      <c r="M608" s="16"/>
      <c r="N608" s="16"/>
      <c r="O608" s="17">
        <v>44652</v>
      </c>
      <c r="P608" s="15" t="s">
        <v>1995</v>
      </c>
      <c r="Q608" s="25" t="str">
        <f t="shared" si="14"/>
        <v>26.01.04.05.1</v>
      </c>
    </row>
    <row r="609" spans="1:17" ht="114.75" x14ac:dyDescent="0.2">
      <c r="A609" s="21" t="s">
        <v>420</v>
      </c>
      <c r="B609" s="58" t="s">
        <v>2560</v>
      </c>
      <c r="C609" s="22" t="s">
        <v>2560</v>
      </c>
      <c r="D609" s="22" t="s">
        <v>2560</v>
      </c>
      <c r="E609" s="23"/>
      <c r="F609" s="23"/>
      <c r="G609" s="23"/>
      <c r="H609" s="19" t="s">
        <v>2560</v>
      </c>
      <c r="I609" s="13"/>
      <c r="J609" s="12" t="s">
        <v>4914</v>
      </c>
      <c r="K609" s="11"/>
      <c r="L609" s="11"/>
      <c r="M609" s="16"/>
      <c r="N609" s="16" t="s">
        <v>1931</v>
      </c>
      <c r="O609" s="17"/>
      <c r="P609" s="15"/>
      <c r="Q609" s="25" t="str">
        <f t="shared" si="14"/>
        <v xml:space="preserve"> </v>
      </c>
    </row>
    <row r="610" spans="1:17" x14ac:dyDescent="0.2">
      <c r="A610" s="21" t="s">
        <v>420</v>
      </c>
      <c r="B610" s="21" t="s">
        <v>421</v>
      </c>
      <c r="C610" s="22" t="s">
        <v>2560</v>
      </c>
      <c r="D610" s="22" t="s">
        <v>2560</v>
      </c>
      <c r="E610" s="23"/>
      <c r="F610" s="23"/>
      <c r="G610" s="23"/>
      <c r="H610" s="19" t="s">
        <v>2560</v>
      </c>
      <c r="I610" s="13"/>
      <c r="J610" s="19" t="s">
        <v>1495</v>
      </c>
      <c r="K610" s="11"/>
      <c r="L610" s="11"/>
      <c r="M610" s="16"/>
      <c r="N610" s="16" t="s">
        <v>1931</v>
      </c>
      <c r="O610" s="17"/>
      <c r="P610" s="15"/>
      <c r="Q610" s="25" t="str">
        <f t="shared" si="14"/>
        <v xml:space="preserve"> </v>
      </c>
    </row>
    <row r="611" spans="1:17" ht="270.75" x14ac:dyDescent="0.2">
      <c r="A611" s="21" t="s">
        <v>420</v>
      </c>
      <c r="B611" s="21" t="s">
        <v>421</v>
      </c>
      <c r="C611" s="22" t="s">
        <v>2560</v>
      </c>
      <c r="D611" s="22" t="s">
        <v>2560</v>
      </c>
      <c r="E611" s="23"/>
      <c r="F611" s="23"/>
      <c r="G611" s="23"/>
      <c r="H611" s="11" t="s">
        <v>136</v>
      </c>
      <c r="I611" s="13"/>
      <c r="J611" s="12" t="s">
        <v>1496</v>
      </c>
      <c r="K611" s="11"/>
      <c r="L611" s="11" t="s">
        <v>56</v>
      </c>
      <c r="M611" s="16" t="s">
        <v>4009</v>
      </c>
      <c r="N611" s="16" t="s">
        <v>4010</v>
      </c>
      <c r="O611" s="17">
        <v>45292</v>
      </c>
      <c r="P611" s="15" t="s">
        <v>2008</v>
      </c>
      <c r="Q611" s="25" t="str">
        <f t="shared" si="14"/>
        <v>29.01.01.00.1</v>
      </c>
    </row>
    <row r="612" spans="1:17" x14ac:dyDescent="0.2">
      <c r="A612" s="21" t="s">
        <v>422</v>
      </c>
      <c r="B612" s="58" t="s">
        <v>2560</v>
      </c>
      <c r="C612" s="22" t="s">
        <v>2560</v>
      </c>
      <c r="D612" s="22" t="s">
        <v>2560</v>
      </c>
      <c r="E612" s="23"/>
      <c r="F612" s="23"/>
      <c r="G612" s="23"/>
      <c r="H612" s="19" t="s">
        <v>2560</v>
      </c>
      <c r="I612" s="13"/>
      <c r="J612" s="19" t="s">
        <v>423</v>
      </c>
      <c r="K612" s="11"/>
      <c r="L612" s="11"/>
      <c r="M612" s="16"/>
      <c r="N612" s="16" t="s">
        <v>1931</v>
      </c>
      <c r="O612" s="17"/>
      <c r="P612" s="15"/>
      <c r="Q612" s="25" t="str">
        <f t="shared" si="14"/>
        <v xml:space="preserve"> </v>
      </c>
    </row>
    <row r="613" spans="1:17" ht="43.5" x14ac:dyDescent="0.2">
      <c r="A613" s="21" t="s">
        <v>422</v>
      </c>
      <c r="B613" s="21" t="s">
        <v>424</v>
      </c>
      <c r="C613" s="22" t="s">
        <v>2560</v>
      </c>
      <c r="D613" s="22" t="s">
        <v>2560</v>
      </c>
      <c r="E613" s="23"/>
      <c r="F613" s="23"/>
      <c r="G613" s="23"/>
      <c r="H613" s="19" t="s">
        <v>2560</v>
      </c>
      <c r="I613" s="13" t="s">
        <v>1</v>
      </c>
      <c r="J613" s="12" t="s">
        <v>4376</v>
      </c>
      <c r="K613" s="12"/>
      <c r="L613" s="11"/>
      <c r="M613" s="16"/>
      <c r="N613" s="16" t="s">
        <v>1931</v>
      </c>
      <c r="O613" s="17"/>
      <c r="P613" s="15"/>
      <c r="Q613" s="25" t="str">
        <f t="shared" si="14"/>
        <v xml:space="preserve"> </v>
      </c>
    </row>
    <row r="614" spans="1:17" ht="85.5" x14ac:dyDescent="0.2">
      <c r="A614" s="21" t="s">
        <v>422</v>
      </c>
      <c r="B614" s="21" t="s">
        <v>424</v>
      </c>
      <c r="C614" s="22" t="s">
        <v>2560</v>
      </c>
      <c r="D614" s="22" t="s">
        <v>2560</v>
      </c>
      <c r="E614" s="23"/>
      <c r="F614" s="23"/>
      <c r="G614" s="23"/>
      <c r="H614" s="11" t="s">
        <v>137</v>
      </c>
      <c r="I614" s="13" t="s">
        <v>1</v>
      </c>
      <c r="J614" s="12" t="s">
        <v>1836</v>
      </c>
      <c r="K614" s="12" t="s">
        <v>3934</v>
      </c>
      <c r="L614" s="11" t="s">
        <v>44</v>
      </c>
      <c r="M614" s="16">
        <v>3.35</v>
      </c>
      <c r="N614" s="16">
        <v>3.18</v>
      </c>
      <c r="O614" s="17">
        <v>45292</v>
      </c>
      <c r="P614" s="15" t="s">
        <v>2008</v>
      </c>
      <c r="Q614" s="25" t="str">
        <f t="shared" ref="Q614:Q620" si="15">IF(H614="",IF(B614="",A614,B614),H614)</f>
        <v>30.01.03.00.2</v>
      </c>
    </row>
    <row r="615" spans="1:17" ht="71.25" x14ac:dyDescent="0.2">
      <c r="A615" s="21" t="s">
        <v>422</v>
      </c>
      <c r="B615" s="21" t="s">
        <v>424</v>
      </c>
      <c r="C615" s="22" t="s">
        <v>2560</v>
      </c>
      <c r="D615" s="22" t="s">
        <v>2560</v>
      </c>
      <c r="E615" s="23"/>
      <c r="F615" s="23"/>
      <c r="G615" s="23"/>
      <c r="H615" s="11" t="s">
        <v>138</v>
      </c>
      <c r="I615" s="13" t="s">
        <v>1</v>
      </c>
      <c r="J615" s="12" t="s">
        <v>139</v>
      </c>
      <c r="K615" s="12" t="s">
        <v>1837</v>
      </c>
      <c r="L615" s="11" t="s">
        <v>9</v>
      </c>
      <c r="M615" s="16">
        <v>281.04000000000002</v>
      </c>
      <c r="N615" s="16">
        <v>266.99</v>
      </c>
      <c r="O615" s="17">
        <v>45292</v>
      </c>
      <c r="P615" s="15" t="s">
        <v>2008</v>
      </c>
      <c r="Q615" s="25" t="str">
        <f t="shared" si="15"/>
        <v>30.01.03.01.2</v>
      </c>
    </row>
    <row r="616" spans="1:17" ht="114.75" x14ac:dyDescent="0.2">
      <c r="A616" s="21" t="s">
        <v>422</v>
      </c>
      <c r="B616" s="21" t="s">
        <v>425</v>
      </c>
      <c r="C616" s="22" t="s">
        <v>2560</v>
      </c>
      <c r="D616" s="22" t="s">
        <v>2560</v>
      </c>
      <c r="E616" s="23"/>
      <c r="F616" s="23"/>
      <c r="G616" s="23"/>
      <c r="H616" s="19" t="s">
        <v>2560</v>
      </c>
      <c r="I616" s="13"/>
      <c r="J616" s="26" t="s">
        <v>4377</v>
      </c>
      <c r="K616" s="11"/>
      <c r="L616" s="11"/>
      <c r="M616" s="16"/>
      <c r="N616" s="16" t="s">
        <v>1931</v>
      </c>
      <c r="O616" s="17"/>
      <c r="P616" s="15"/>
      <c r="Q616" s="25" t="str">
        <f t="shared" si="15"/>
        <v xml:space="preserve"> </v>
      </c>
    </row>
    <row r="617" spans="1:17" ht="28.5" x14ac:dyDescent="0.2">
      <c r="A617" s="21" t="s">
        <v>422</v>
      </c>
      <c r="B617" s="21" t="s">
        <v>425</v>
      </c>
      <c r="C617" s="22" t="s">
        <v>2560</v>
      </c>
      <c r="D617" s="22" t="s">
        <v>2560</v>
      </c>
      <c r="E617" s="23"/>
      <c r="F617" s="23"/>
      <c r="G617" s="23"/>
      <c r="H617" s="11" t="s">
        <v>140</v>
      </c>
      <c r="I617" s="13" t="s">
        <v>1</v>
      </c>
      <c r="J617" s="12" t="s">
        <v>1766</v>
      </c>
      <c r="K617" s="12" t="s">
        <v>3866</v>
      </c>
      <c r="L617" s="11" t="s">
        <v>95</v>
      </c>
      <c r="M617" s="16">
        <v>497.24</v>
      </c>
      <c r="N617" s="16">
        <v>447.52</v>
      </c>
      <c r="O617" s="17">
        <v>45292</v>
      </c>
      <c r="P617" s="15" t="s">
        <v>2008</v>
      </c>
      <c r="Q617" s="25" t="str">
        <f t="shared" si="15"/>
        <v>30.02.01.00.1</v>
      </c>
    </row>
    <row r="618" spans="1:17" x14ac:dyDescent="0.2">
      <c r="A618" s="21" t="s">
        <v>422</v>
      </c>
      <c r="B618" s="21" t="s">
        <v>425</v>
      </c>
      <c r="C618" s="22" t="s">
        <v>2560</v>
      </c>
      <c r="D618" s="22" t="s">
        <v>2560</v>
      </c>
      <c r="E618" s="23"/>
      <c r="F618" s="23"/>
      <c r="G618" s="23"/>
      <c r="H618" s="11" t="s">
        <v>141</v>
      </c>
      <c r="I618" s="13"/>
      <c r="J618" s="11" t="s">
        <v>1705</v>
      </c>
      <c r="K618" s="11"/>
      <c r="L618" s="11" t="s">
        <v>1706</v>
      </c>
      <c r="M618" s="16">
        <v>16.559999999999999</v>
      </c>
      <c r="N618" s="16">
        <v>14.91</v>
      </c>
      <c r="O618" s="17">
        <v>45292</v>
      </c>
      <c r="P618" s="15" t="s">
        <v>2008</v>
      </c>
      <c r="Q618" s="25" t="str">
        <f t="shared" si="15"/>
        <v>30.02.01.01.1</v>
      </c>
    </row>
    <row r="619" spans="1:17" ht="29.25" x14ac:dyDescent="0.2">
      <c r="A619" s="21" t="s">
        <v>422</v>
      </c>
      <c r="B619" s="21" t="s">
        <v>426</v>
      </c>
      <c r="C619" s="22" t="s">
        <v>2560</v>
      </c>
      <c r="D619" s="22" t="s">
        <v>2560</v>
      </c>
      <c r="E619" s="23"/>
      <c r="F619" s="23"/>
      <c r="G619" s="23"/>
      <c r="H619" s="19" t="s">
        <v>2560</v>
      </c>
      <c r="I619" s="13"/>
      <c r="J619" s="12" t="s">
        <v>4378</v>
      </c>
      <c r="K619" s="12" t="s">
        <v>4129</v>
      </c>
      <c r="L619" s="11"/>
      <c r="M619" s="16"/>
      <c r="N619" s="16" t="s">
        <v>1931</v>
      </c>
      <c r="O619" s="17"/>
      <c r="P619" s="15"/>
      <c r="Q619" s="25" t="str">
        <f t="shared" si="15"/>
        <v xml:space="preserve"> </v>
      </c>
    </row>
    <row r="620" spans="1:17" ht="57" x14ac:dyDescent="0.2">
      <c r="A620" s="21" t="s">
        <v>422</v>
      </c>
      <c r="B620" s="21" t="s">
        <v>426</v>
      </c>
      <c r="C620" s="22" t="s">
        <v>2560</v>
      </c>
      <c r="D620" s="22" t="s">
        <v>2560</v>
      </c>
      <c r="E620" s="23"/>
      <c r="F620" s="23"/>
      <c r="G620" s="23"/>
      <c r="H620" s="11" t="s">
        <v>142</v>
      </c>
      <c r="I620" s="13" t="s">
        <v>1</v>
      </c>
      <c r="J620" s="12" t="s">
        <v>151</v>
      </c>
      <c r="K620" s="12" t="s">
        <v>3935</v>
      </c>
      <c r="L620" s="11" t="s">
        <v>44</v>
      </c>
      <c r="M620" s="16">
        <v>7.46</v>
      </c>
      <c r="N620" s="16">
        <v>7.09</v>
      </c>
      <c r="O620" s="17">
        <v>45292</v>
      </c>
      <c r="P620" s="15" t="s">
        <v>2008</v>
      </c>
      <c r="Q620" s="25" t="str">
        <f t="shared" si="15"/>
        <v>30.03.01.00.2</v>
      </c>
    </row>
    <row r="621" spans="1:17" ht="71.25" x14ac:dyDescent="0.2">
      <c r="A621" s="21" t="s">
        <v>422</v>
      </c>
      <c r="B621" s="21" t="s">
        <v>426</v>
      </c>
      <c r="C621" s="22" t="s">
        <v>2560</v>
      </c>
      <c r="D621" s="22" t="s">
        <v>2560</v>
      </c>
      <c r="E621" s="23"/>
      <c r="F621" s="23"/>
      <c r="G621" s="23"/>
      <c r="H621" s="11" t="s">
        <v>1838</v>
      </c>
      <c r="I621" s="13" t="s">
        <v>1</v>
      </c>
      <c r="J621" s="12" t="s">
        <v>1839</v>
      </c>
      <c r="K621" s="12" t="s">
        <v>1837</v>
      </c>
      <c r="L621" s="11" t="s">
        <v>9</v>
      </c>
      <c r="M621" s="16">
        <v>180.67</v>
      </c>
      <c r="N621" s="16"/>
      <c r="O621" s="17">
        <v>45292</v>
      </c>
      <c r="P621" s="15" t="s">
        <v>2008</v>
      </c>
      <c r="Q621" s="25" t="s">
        <v>1838</v>
      </c>
    </row>
    <row r="622" spans="1:17" ht="409.5" x14ac:dyDescent="0.2">
      <c r="A622" s="21" t="s">
        <v>427</v>
      </c>
      <c r="B622" s="58" t="s">
        <v>2560</v>
      </c>
      <c r="C622" s="22" t="s">
        <v>2560</v>
      </c>
      <c r="D622" s="22" t="s">
        <v>2560</v>
      </c>
      <c r="E622" s="23"/>
      <c r="F622" s="23"/>
      <c r="G622" s="23"/>
      <c r="H622" s="19" t="s">
        <v>2560</v>
      </c>
      <c r="I622" s="13"/>
      <c r="J622" s="26" t="s">
        <v>4379</v>
      </c>
      <c r="K622" s="11"/>
      <c r="L622" s="11"/>
      <c r="M622" s="16"/>
      <c r="N622" s="16" t="s">
        <v>1931</v>
      </c>
      <c r="O622" s="17"/>
      <c r="P622" s="15"/>
      <c r="Q622" s="25" t="str">
        <f>IF(H622="",IF(B622="",A622,B622),H622)</f>
        <v xml:space="preserve"> </v>
      </c>
    </row>
    <row r="623" spans="1:17" ht="30" x14ac:dyDescent="0.2">
      <c r="A623" s="21" t="s">
        <v>427</v>
      </c>
      <c r="B623" s="21" t="s">
        <v>1840</v>
      </c>
      <c r="C623" s="22" t="s">
        <v>2560</v>
      </c>
      <c r="D623" s="22" t="s">
        <v>2560</v>
      </c>
      <c r="E623" s="23"/>
      <c r="F623" s="23"/>
      <c r="G623" s="23"/>
      <c r="H623" s="19" t="s">
        <v>2560</v>
      </c>
      <c r="I623" s="13"/>
      <c r="J623" s="26" t="s">
        <v>1841</v>
      </c>
      <c r="K623" s="11"/>
      <c r="L623" s="11"/>
      <c r="M623" s="16"/>
      <c r="N623" s="16" t="s">
        <v>1931</v>
      </c>
      <c r="O623" s="17"/>
      <c r="P623" s="15"/>
      <c r="Q623" s="25" t="str">
        <f>IF(H623="",IF(B623="",A623,B623),H623)</f>
        <v xml:space="preserve"> </v>
      </c>
    </row>
    <row r="624" spans="1:17" ht="342" x14ac:dyDescent="0.2">
      <c r="A624" s="21" t="s">
        <v>427</v>
      </c>
      <c r="B624" s="21" t="s">
        <v>1840</v>
      </c>
      <c r="C624" s="22" t="s">
        <v>2560</v>
      </c>
      <c r="D624" s="22" t="s">
        <v>2560</v>
      </c>
      <c r="E624" s="23"/>
      <c r="F624" s="23"/>
      <c r="G624" s="23"/>
      <c r="H624" s="11" t="s">
        <v>1842</v>
      </c>
      <c r="I624" s="13"/>
      <c r="J624" s="12" t="s">
        <v>4860</v>
      </c>
      <c r="K624" s="11"/>
      <c r="L624" s="12" t="s">
        <v>3496</v>
      </c>
      <c r="M624" s="16" t="s">
        <v>4011</v>
      </c>
      <c r="N624" s="16" t="s">
        <v>4012</v>
      </c>
      <c r="O624" s="17">
        <v>45839</v>
      </c>
      <c r="P624" s="15" t="s">
        <v>317</v>
      </c>
      <c r="Q624" s="25" t="s">
        <v>1842</v>
      </c>
    </row>
    <row r="625" spans="1:17" ht="28.5" x14ac:dyDescent="0.2">
      <c r="A625" s="21" t="s">
        <v>427</v>
      </c>
      <c r="B625" s="21" t="s">
        <v>1840</v>
      </c>
      <c r="C625" s="22" t="s">
        <v>2560</v>
      </c>
      <c r="D625" s="22" t="s">
        <v>2560</v>
      </c>
      <c r="E625" s="23"/>
      <c r="F625" s="23"/>
      <c r="G625" s="23"/>
      <c r="H625" s="11" t="s">
        <v>1843</v>
      </c>
      <c r="I625" s="13" t="s">
        <v>1</v>
      </c>
      <c r="J625" s="12" t="s">
        <v>1844</v>
      </c>
      <c r="K625" s="12" t="s">
        <v>3936</v>
      </c>
      <c r="L625" s="12" t="s">
        <v>4</v>
      </c>
      <c r="M625" s="16">
        <v>271</v>
      </c>
      <c r="N625" s="16">
        <v>257.45</v>
      </c>
      <c r="O625" s="17">
        <v>45292</v>
      </c>
      <c r="P625" s="15" t="s">
        <v>2008</v>
      </c>
      <c r="Q625" s="25" t="s">
        <v>1843</v>
      </c>
    </row>
    <row r="626" spans="1:17" ht="144" x14ac:dyDescent="0.2">
      <c r="A626" s="21" t="s">
        <v>427</v>
      </c>
      <c r="B626" s="21" t="s">
        <v>1845</v>
      </c>
      <c r="C626" s="22" t="s">
        <v>2560</v>
      </c>
      <c r="D626" s="22" t="s">
        <v>2560</v>
      </c>
      <c r="E626" s="23"/>
      <c r="F626" s="23"/>
      <c r="G626" s="23"/>
      <c r="H626" s="19" t="s">
        <v>2560</v>
      </c>
      <c r="I626" s="13"/>
      <c r="J626" s="26" t="s">
        <v>4380</v>
      </c>
      <c r="K626" s="11"/>
      <c r="L626" s="12"/>
      <c r="M626" s="16"/>
      <c r="N626" s="16" t="s">
        <v>1931</v>
      </c>
      <c r="O626" s="17"/>
      <c r="P626" s="15"/>
      <c r="Q626" s="25"/>
    </row>
    <row r="627" spans="1:17" ht="409.5" x14ac:dyDescent="0.2">
      <c r="A627" s="21" t="s">
        <v>427</v>
      </c>
      <c r="B627" s="21" t="s">
        <v>1845</v>
      </c>
      <c r="C627" s="22" t="s">
        <v>2560</v>
      </c>
      <c r="D627" s="22" t="s">
        <v>2560</v>
      </c>
      <c r="E627" s="23"/>
      <c r="F627" s="23"/>
      <c r="G627" s="23"/>
      <c r="H627" s="11" t="s">
        <v>1846</v>
      </c>
      <c r="I627" s="13"/>
      <c r="J627" s="26" t="s">
        <v>4861</v>
      </c>
      <c r="K627" s="11"/>
      <c r="L627" s="12" t="s">
        <v>3496</v>
      </c>
      <c r="M627" s="16" t="s">
        <v>4013</v>
      </c>
      <c r="N627" s="16" t="s">
        <v>4014</v>
      </c>
      <c r="O627" s="17">
        <v>45839</v>
      </c>
      <c r="P627" s="15" t="s">
        <v>317</v>
      </c>
      <c r="Q627" s="25" t="s">
        <v>1846</v>
      </c>
    </row>
    <row r="628" spans="1:17" ht="42.75" x14ac:dyDescent="0.2">
      <c r="A628" s="21" t="s">
        <v>427</v>
      </c>
      <c r="B628" s="21" t="s">
        <v>1845</v>
      </c>
      <c r="C628" s="22" t="s">
        <v>2560</v>
      </c>
      <c r="D628" s="22" t="s">
        <v>2560</v>
      </c>
      <c r="E628" s="23"/>
      <c r="F628" s="23"/>
      <c r="G628" s="23"/>
      <c r="H628" s="11" t="s">
        <v>1847</v>
      </c>
      <c r="I628" s="13"/>
      <c r="J628" s="12" t="s">
        <v>1848</v>
      </c>
      <c r="K628" s="11"/>
      <c r="L628" s="12" t="s">
        <v>95</v>
      </c>
      <c r="M628" s="16">
        <v>619.29</v>
      </c>
      <c r="N628" s="16">
        <v>526.4</v>
      </c>
      <c r="O628" s="17">
        <v>45292</v>
      </c>
      <c r="P628" s="15" t="s">
        <v>2008</v>
      </c>
      <c r="Q628" s="25" t="s">
        <v>1847</v>
      </c>
    </row>
    <row r="629" spans="1:17" ht="28.5" x14ac:dyDescent="0.2">
      <c r="A629" s="21" t="s">
        <v>427</v>
      </c>
      <c r="B629" s="21" t="s">
        <v>1845</v>
      </c>
      <c r="C629" s="22" t="s">
        <v>2560</v>
      </c>
      <c r="D629" s="22" t="s">
        <v>2560</v>
      </c>
      <c r="E629" s="23"/>
      <c r="F629" s="23"/>
      <c r="G629" s="23"/>
      <c r="H629" s="11" t="s">
        <v>1859</v>
      </c>
      <c r="I629" s="13"/>
      <c r="J629" s="12" t="s">
        <v>1860</v>
      </c>
      <c r="K629" s="11"/>
      <c r="L629" s="12" t="s">
        <v>4</v>
      </c>
      <c r="M629" s="16">
        <v>893.31</v>
      </c>
      <c r="N629" s="16">
        <v>848.64</v>
      </c>
      <c r="O629" s="17">
        <v>45292</v>
      </c>
      <c r="P629" s="15" t="s">
        <v>2008</v>
      </c>
      <c r="Q629" s="25" t="s">
        <v>1859</v>
      </c>
    </row>
    <row r="630" spans="1:17" ht="28.5" x14ac:dyDescent="0.2">
      <c r="A630" s="21" t="s">
        <v>427</v>
      </c>
      <c r="B630" s="21" t="s">
        <v>1845</v>
      </c>
      <c r="C630" s="22" t="s">
        <v>2560</v>
      </c>
      <c r="D630" s="22" t="s">
        <v>2560</v>
      </c>
      <c r="E630" s="23"/>
      <c r="F630" s="23"/>
      <c r="G630" s="23"/>
      <c r="H630" s="11" t="s">
        <v>1861</v>
      </c>
      <c r="I630" s="13"/>
      <c r="J630" s="12" t="s">
        <v>1862</v>
      </c>
      <c r="K630" s="11"/>
      <c r="L630" s="12" t="s">
        <v>4</v>
      </c>
      <c r="M630" s="16">
        <v>530.96</v>
      </c>
      <c r="N630" s="16">
        <v>504.42</v>
      </c>
      <c r="O630" s="17">
        <v>45292</v>
      </c>
      <c r="P630" s="15" t="s">
        <v>2008</v>
      </c>
      <c r="Q630" s="25" t="s">
        <v>1861</v>
      </c>
    </row>
    <row r="631" spans="1:17" ht="157.5" x14ac:dyDescent="0.2">
      <c r="A631" s="21" t="s">
        <v>427</v>
      </c>
      <c r="B631" s="21" t="s">
        <v>1849</v>
      </c>
      <c r="C631" s="22" t="s">
        <v>2560</v>
      </c>
      <c r="D631" s="22" t="s">
        <v>2560</v>
      </c>
      <c r="E631" s="23"/>
      <c r="F631" s="23"/>
      <c r="G631" s="23"/>
      <c r="H631" s="19" t="s">
        <v>2560</v>
      </c>
      <c r="I631" s="13"/>
      <c r="J631" s="12" t="s">
        <v>4381</v>
      </c>
      <c r="K631" s="11"/>
      <c r="L631" s="12"/>
      <c r="M631" s="16"/>
      <c r="N631" s="16" t="s">
        <v>1931</v>
      </c>
      <c r="O631" s="17"/>
      <c r="P631" s="15"/>
      <c r="Q631" s="25"/>
    </row>
    <row r="632" spans="1:17" ht="42.75" x14ac:dyDescent="0.2">
      <c r="A632" s="21" t="s">
        <v>427</v>
      </c>
      <c r="B632" s="21" t="s">
        <v>1849</v>
      </c>
      <c r="C632" s="22" t="s">
        <v>2560</v>
      </c>
      <c r="D632" s="22" t="s">
        <v>2560</v>
      </c>
      <c r="E632" s="23"/>
      <c r="F632" s="23"/>
      <c r="G632" s="23"/>
      <c r="H632" s="11" t="s">
        <v>1850</v>
      </c>
      <c r="I632" s="13" t="s">
        <v>1</v>
      </c>
      <c r="J632" s="12" t="s">
        <v>143</v>
      </c>
      <c r="K632" s="12" t="s">
        <v>3865</v>
      </c>
      <c r="L632" s="12" t="s">
        <v>4</v>
      </c>
      <c r="M632" s="16">
        <v>456.69</v>
      </c>
      <c r="N632" s="16">
        <v>388.19</v>
      </c>
      <c r="O632" s="17">
        <v>45292</v>
      </c>
      <c r="P632" s="15" t="s">
        <v>2008</v>
      </c>
      <c r="Q632" s="25" t="s">
        <v>1850</v>
      </c>
    </row>
    <row r="633" spans="1:17" ht="42.75" x14ac:dyDescent="0.2">
      <c r="A633" s="21" t="s">
        <v>427</v>
      </c>
      <c r="B633" s="21" t="s">
        <v>1849</v>
      </c>
      <c r="C633" s="22" t="s">
        <v>2560</v>
      </c>
      <c r="D633" s="22" t="s">
        <v>2560</v>
      </c>
      <c r="E633" s="23"/>
      <c r="F633" s="23"/>
      <c r="G633" s="23"/>
      <c r="H633" s="11" t="s">
        <v>1851</v>
      </c>
      <c r="I633" s="13" t="s">
        <v>1</v>
      </c>
      <c r="J633" s="12" t="s">
        <v>144</v>
      </c>
      <c r="K633" s="12" t="s">
        <v>3865</v>
      </c>
      <c r="L633" s="12" t="s">
        <v>4</v>
      </c>
      <c r="M633" s="16">
        <v>60.22</v>
      </c>
      <c r="N633" s="16">
        <v>51.19</v>
      </c>
      <c r="O633" s="17">
        <v>45292</v>
      </c>
      <c r="P633" s="15" t="s">
        <v>2008</v>
      </c>
      <c r="Q633" s="25" t="s">
        <v>1851</v>
      </c>
    </row>
    <row r="634" spans="1:17" x14ac:dyDescent="0.2">
      <c r="A634" s="21" t="s">
        <v>427</v>
      </c>
      <c r="B634" s="21" t="s">
        <v>1849</v>
      </c>
      <c r="C634" s="22" t="s">
        <v>2560</v>
      </c>
      <c r="D634" s="22" t="s">
        <v>2560</v>
      </c>
      <c r="E634" s="23"/>
      <c r="F634" s="23"/>
      <c r="G634" s="23"/>
      <c r="H634" s="11" t="s">
        <v>1852</v>
      </c>
      <c r="I634" s="13"/>
      <c r="J634" s="12" t="s">
        <v>1853</v>
      </c>
      <c r="K634" s="12"/>
      <c r="L634" s="12" t="s">
        <v>4</v>
      </c>
      <c r="M634" s="16">
        <v>34.03</v>
      </c>
      <c r="N634" s="16">
        <v>30.62</v>
      </c>
      <c r="O634" s="17">
        <v>45292</v>
      </c>
      <c r="P634" s="15" t="s">
        <v>2008</v>
      </c>
      <c r="Q634" s="25" t="s">
        <v>1852</v>
      </c>
    </row>
    <row r="635" spans="1:17" x14ac:dyDescent="0.2">
      <c r="A635" s="21" t="s">
        <v>427</v>
      </c>
      <c r="B635" s="21" t="s">
        <v>1849</v>
      </c>
      <c r="C635" s="22" t="s">
        <v>2560</v>
      </c>
      <c r="D635" s="22" t="s">
        <v>2560</v>
      </c>
      <c r="E635" s="23"/>
      <c r="F635" s="23"/>
      <c r="G635" s="23"/>
      <c r="H635" s="11" t="s">
        <v>1854</v>
      </c>
      <c r="I635" s="13"/>
      <c r="J635" s="12" t="s">
        <v>1855</v>
      </c>
      <c r="K635" s="12"/>
      <c r="L635" s="12" t="s">
        <v>4</v>
      </c>
      <c r="M635" s="16">
        <v>7.08</v>
      </c>
      <c r="N635" s="16">
        <v>6.01</v>
      </c>
      <c r="O635" s="17">
        <v>45292</v>
      </c>
      <c r="P635" s="15" t="s">
        <v>2008</v>
      </c>
      <c r="Q635" s="25" t="s">
        <v>1854</v>
      </c>
    </row>
    <row r="636" spans="1:17" ht="157.5" x14ac:dyDescent="0.2">
      <c r="A636" s="21" t="s">
        <v>543</v>
      </c>
      <c r="B636" s="58" t="s">
        <v>2560</v>
      </c>
      <c r="C636" s="22" t="s">
        <v>2560</v>
      </c>
      <c r="D636" s="22" t="s">
        <v>2560</v>
      </c>
      <c r="E636" s="23"/>
      <c r="F636" s="23"/>
      <c r="G636" s="23"/>
      <c r="H636" s="19" t="s">
        <v>2560</v>
      </c>
      <c r="I636" s="13"/>
      <c r="J636" s="12" t="s">
        <v>4382</v>
      </c>
      <c r="K636" s="11"/>
      <c r="L636" s="11"/>
      <c r="M636" s="16"/>
      <c r="N636" s="16" t="s">
        <v>1931</v>
      </c>
      <c r="O636" s="17"/>
      <c r="P636" s="15"/>
      <c r="Q636" s="25" t="str">
        <f t="shared" ref="Q636:Q699" si="16">IF(H636="",IF(B636="",A636,B636),H636)</f>
        <v xml:space="preserve"> </v>
      </c>
    </row>
    <row r="637" spans="1:17" ht="73.5" x14ac:dyDescent="0.2">
      <c r="A637" s="21" t="s">
        <v>543</v>
      </c>
      <c r="B637" s="21" t="s">
        <v>544</v>
      </c>
      <c r="C637" s="22" t="s">
        <v>2560</v>
      </c>
      <c r="D637" s="22" t="s">
        <v>2560</v>
      </c>
      <c r="E637" s="23"/>
      <c r="F637" s="23"/>
      <c r="G637" s="23"/>
      <c r="H637" s="19" t="s">
        <v>2560</v>
      </c>
      <c r="I637" s="13"/>
      <c r="J637" s="12" t="s">
        <v>4383</v>
      </c>
      <c r="K637" s="11"/>
      <c r="L637" s="11"/>
      <c r="M637" s="16"/>
      <c r="N637" s="16" t="s">
        <v>1931</v>
      </c>
      <c r="O637" s="17"/>
      <c r="P637" s="15"/>
      <c r="Q637" s="25" t="str">
        <f t="shared" si="16"/>
        <v xml:space="preserve"> </v>
      </c>
    </row>
    <row r="638" spans="1:17" x14ac:dyDescent="0.2">
      <c r="A638" s="21" t="s">
        <v>543</v>
      </c>
      <c r="B638" s="21" t="s">
        <v>544</v>
      </c>
      <c r="C638" s="22" t="s">
        <v>974</v>
      </c>
      <c r="D638" s="22" t="s">
        <v>2560</v>
      </c>
      <c r="E638" s="23"/>
      <c r="F638" s="23"/>
      <c r="G638" s="23"/>
      <c r="H638" s="19" t="s">
        <v>2560</v>
      </c>
      <c r="I638" s="13"/>
      <c r="J638" s="26" t="s">
        <v>975</v>
      </c>
      <c r="K638" s="11"/>
      <c r="L638" s="11"/>
      <c r="M638" s="16"/>
      <c r="N638" s="16" t="s">
        <v>1931</v>
      </c>
      <c r="O638" s="17"/>
      <c r="P638" s="15"/>
      <c r="Q638" s="25" t="str">
        <f t="shared" si="16"/>
        <v xml:space="preserve"> </v>
      </c>
    </row>
    <row r="639" spans="1:17" ht="58.5" x14ac:dyDescent="0.2">
      <c r="A639" s="21" t="s">
        <v>543</v>
      </c>
      <c r="B639" s="21" t="s">
        <v>544</v>
      </c>
      <c r="C639" s="22" t="s">
        <v>974</v>
      </c>
      <c r="D639" s="22" t="s">
        <v>976</v>
      </c>
      <c r="E639" s="23"/>
      <c r="F639" s="23"/>
      <c r="G639" s="23"/>
      <c r="H639" s="19" t="s">
        <v>2560</v>
      </c>
      <c r="I639" s="13"/>
      <c r="J639" s="26" t="s">
        <v>4384</v>
      </c>
      <c r="K639" s="11"/>
      <c r="L639" s="11"/>
      <c r="M639" s="16"/>
      <c r="N639" s="16" t="s">
        <v>1931</v>
      </c>
      <c r="O639" s="17"/>
      <c r="P639" s="15"/>
      <c r="Q639" s="25" t="str">
        <f t="shared" si="16"/>
        <v xml:space="preserve"> </v>
      </c>
    </row>
    <row r="640" spans="1:17" ht="28.5" x14ac:dyDescent="0.2">
      <c r="A640" s="21" t="s">
        <v>543</v>
      </c>
      <c r="B640" s="21" t="s">
        <v>544</v>
      </c>
      <c r="C640" s="22" t="s">
        <v>974</v>
      </c>
      <c r="D640" s="22" t="s">
        <v>976</v>
      </c>
      <c r="E640" s="23"/>
      <c r="F640" s="23"/>
      <c r="G640" s="23"/>
      <c r="H640" s="11" t="s">
        <v>977</v>
      </c>
      <c r="I640" s="13"/>
      <c r="J640" s="12" t="s">
        <v>982</v>
      </c>
      <c r="K640" s="11"/>
      <c r="L640" s="11" t="s">
        <v>4</v>
      </c>
      <c r="M640" s="16">
        <v>0.17</v>
      </c>
      <c r="N640" s="16">
        <v>0.13</v>
      </c>
      <c r="O640" s="17">
        <v>44470</v>
      </c>
      <c r="P640" s="15" t="s">
        <v>1985</v>
      </c>
      <c r="Q640" s="25" t="str">
        <f t="shared" si="16"/>
        <v>35.01.01.01.1</v>
      </c>
    </row>
    <row r="641" spans="1:17" ht="28.5" x14ac:dyDescent="0.2">
      <c r="A641" s="21" t="s">
        <v>543</v>
      </c>
      <c r="B641" s="21" t="s">
        <v>544</v>
      </c>
      <c r="C641" s="22" t="s">
        <v>974</v>
      </c>
      <c r="D641" s="22" t="s">
        <v>976</v>
      </c>
      <c r="E641" s="23"/>
      <c r="F641" s="23"/>
      <c r="G641" s="23"/>
      <c r="H641" s="11" t="s">
        <v>978</v>
      </c>
      <c r="I641" s="13"/>
      <c r="J641" s="12" t="s">
        <v>983</v>
      </c>
      <c r="K641" s="11"/>
      <c r="L641" s="11" t="s">
        <v>4</v>
      </c>
      <c r="M641" s="16">
        <v>0.14000000000000001</v>
      </c>
      <c r="N641" s="16">
        <v>0.11</v>
      </c>
      <c r="O641" s="17">
        <v>44470</v>
      </c>
      <c r="P641" s="15" t="s">
        <v>1985</v>
      </c>
      <c r="Q641" s="25" t="str">
        <f t="shared" si="16"/>
        <v>35.01.01.02.1</v>
      </c>
    </row>
    <row r="642" spans="1:17" ht="28.5" x14ac:dyDescent="0.2">
      <c r="A642" s="21" t="s">
        <v>543</v>
      </c>
      <c r="B642" s="21" t="s">
        <v>544</v>
      </c>
      <c r="C642" s="22" t="s">
        <v>974</v>
      </c>
      <c r="D642" s="22" t="s">
        <v>976</v>
      </c>
      <c r="E642" s="23"/>
      <c r="F642" s="23"/>
      <c r="G642" s="23"/>
      <c r="H642" s="11" t="s">
        <v>979</v>
      </c>
      <c r="I642" s="13"/>
      <c r="J642" s="12" t="s">
        <v>984</v>
      </c>
      <c r="K642" s="11"/>
      <c r="L642" s="11" t="s">
        <v>4</v>
      </c>
      <c r="M642" s="16">
        <v>0.28999999999999998</v>
      </c>
      <c r="N642" s="16">
        <v>0.22</v>
      </c>
      <c r="O642" s="17">
        <v>44470</v>
      </c>
      <c r="P642" s="15" t="s">
        <v>1985</v>
      </c>
      <c r="Q642" s="25" t="str">
        <f t="shared" si="16"/>
        <v>35.01.01.03.1</v>
      </c>
    </row>
    <row r="643" spans="1:17" ht="28.5" x14ac:dyDescent="0.2">
      <c r="A643" s="21" t="s">
        <v>543</v>
      </c>
      <c r="B643" s="21" t="s">
        <v>544</v>
      </c>
      <c r="C643" s="22" t="s">
        <v>974</v>
      </c>
      <c r="D643" s="22" t="s">
        <v>976</v>
      </c>
      <c r="E643" s="23"/>
      <c r="F643" s="23"/>
      <c r="G643" s="23"/>
      <c r="H643" s="11" t="s">
        <v>980</v>
      </c>
      <c r="I643" s="13"/>
      <c r="J643" s="12" t="s">
        <v>985</v>
      </c>
      <c r="K643" s="11"/>
      <c r="L643" s="11" t="s">
        <v>4</v>
      </c>
      <c r="M643" s="16">
        <v>0.41</v>
      </c>
      <c r="N643" s="16">
        <v>0.31</v>
      </c>
      <c r="O643" s="17">
        <v>44470</v>
      </c>
      <c r="P643" s="15" t="s">
        <v>1985</v>
      </c>
      <c r="Q643" s="25" t="str">
        <f t="shared" si="16"/>
        <v>35.01.01.04.1</v>
      </c>
    </row>
    <row r="644" spans="1:17" ht="28.5" x14ac:dyDescent="0.2">
      <c r="A644" s="21" t="s">
        <v>543</v>
      </c>
      <c r="B644" s="21" t="s">
        <v>544</v>
      </c>
      <c r="C644" s="22" t="s">
        <v>974</v>
      </c>
      <c r="D644" s="22" t="s">
        <v>976</v>
      </c>
      <c r="E644" s="23"/>
      <c r="F644" s="23"/>
      <c r="G644" s="23"/>
      <c r="H644" s="11" t="s">
        <v>981</v>
      </c>
      <c r="I644" s="13"/>
      <c r="J644" s="12" t="s">
        <v>986</v>
      </c>
      <c r="K644" s="11"/>
      <c r="L644" s="11" t="s">
        <v>4</v>
      </c>
      <c r="M644" s="16">
        <v>3.11</v>
      </c>
      <c r="N644" s="16">
        <v>2.8</v>
      </c>
      <c r="O644" s="17">
        <v>45292</v>
      </c>
      <c r="P644" s="15" t="s">
        <v>2008</v>
      </c>
      <c r="Q644" s="25" t="str">
        <f t="shared" si="16"/>
        <v>35.01.01.05.1</v>
      </c>
    </row>
    <row r="645" spans="1:17" ht="72.75" x14ac:dyDescent="0.2">
      <c r="A645" s="21" t="s">
        <v>543</v>
      </c>
      <c r="B645" s="21" t="s">
        <v>544</v>
      </c>
      <c r="C645" s="22" t="s">
        <v>974</v>
      </c>
      <c r="D645" s="22" t="s">
        <v>987</v>
      </c>
      <c r="E645" s="23"/>
      <c r="F645" s="23"/>
      <c r="G645" s="23"/>
      <c r="H645" s="19" t="s">
        <v>2560</v>
      </c>
      <c r="I645" s="13"/>
      <c r="J645" s="12" t="s">
        <v>4385</v>
      </c>
      <c r="K645" s="11"/>
      <c r="L645" s="11"/>
      <c r="M645" s="16"/>
      <c r="N645" s="16" t="s">
        <v>1931</v>
      </c>
      <c r="O645" s="17"/>
      <c r="P645" s="15"/>
      <c r="Q645" s="25" t="str">
        <f t="shared" si="16"/>
        <v xml:space="preserve"> </v>
      </c>
    </row>
    <row r="646" spans="1:17" ht="28.5" x14ac:dyDescent="0.2">
      <c r="A646" s="21" t="s">
        <v>543</v>
      </c>
      <c r="B646" s="21" t="s">
        <v>544</v>
      </c>
      <c r="C646" s="22" t="s">
        <v>974</v>
      </c>
      <c r="D646" s="22" t="s">
        <v>987</v>
      </c>
      <c r="E646" s="23"/>
      <c r="F646" s="23"/>
      <c r="G646" s="23"/>
      <c r="H646" s="11" t="s">
        <v>988</v>
      </c>
      <c r="I646" s="13"/>
      <c r="J646" s="12" t="s">
        <v>992</v>
      </c>
      <c r="K646" s="11"/>
      <c r="L646" s="11" t="s">
        <v>4</v>
      </c>
      <c r="M646" s="16">
        <v>0.03</v>
      </c>
      <c r="N646" s="16" t="s">
        <v>1944</v>
      </c>
      <c r="O646" s="17">
        <v>44470</v>
      </c>
      <c r="P646" s="15" t="s">
        <v>1985</v>
      </c>
      <c r="Q646" s="25" t="str">
        <f t="shared" si="16"/>
        <v>35.01.01.20.1</v>
      </c>
    </row>
    <row r="647" spans="1:17" ht="28.5" x14ac:dyDescent="0.2">
      <c r="A647" s="21" t="s">
        <v>543</v>
      </c>
      <c r="B647" s="21" t="s">
        <v>544</v>
      </c>
      <c r="C647" s="22" t="s">
        <v>974</v>
      </c>
      <c r="D647" s="22" t="s">
        <v>987</v>
      </c>
      <c r="E647" s="23"/>
      <c r="F647" s="23"/>
      <c r="G647" s="23"/>
      <c r="H647" s="11" t="s">
        <v>989</v>
      </c>
      <c r="I647" s="13"/>
      <c r="J647" s="12" t="s">
        <v>993</v>
      </c>
      <c r="K647" s="11"/>
      <c r="L647" s="11" t="s">
        <v>4</v>
      </c>
      <c r="M647" s="16">
        <v>0.05</v>
      </c>
      <c r="N647" s="16" t="s">
        <v>1944</v>
      </c>
      <c r="O647" s="17">
        <v>44470</v>
      </c>
      <c r="P647" s="15" t="s">
        <v>1985</v>
      </c>
      <c r="Q647" s="25" t="str">
        <f t="shared" si="16"/>
        <v>35.01.01.21.1</v>
      </c>
    </row>
    <row r="648" spans="1:17" ht="28.5" x14ac:dyDescent="0.2">
      <c r="A648" s="21" t="s">
        <v>543</v>
      </c>
      <c r="B648" s="21" t="s">
        <v>544</v>
      </c>
      <c r="C648" s="22" t="s">
        <v>974</v>
      </c>
      <c r="D648" s="22" t="s">
        <v>987</v>
      </c>
      <c r="E648" s="23"/>
      <c r="F648" s="23"/>
      <c r="G648" s="23"/>
      <c r="H648" s="11" t="s">
        <v>990</v>
      </c>
      <c r="I648" s="13"/>
      <c r="J648" s="12" t="s">
        <v>994</v>
      </c>
      <c r="K648" s="11"/>
      <c r="L648" s="11" t="s">
        <v>4</v>
      </c>
      <c r="M648" s="16">
        <v>0.11</v>
      </c>
      <c r="N648" s="16" t="s">
        <v>1944</v>
      </c>
      <c r="O648" s="17">
        <v>44470</v>
      </c>
      <c r="P648" s="15" t="s">
        <v>1985</v>
      </c>
      <c r="Q648" s="25" t="str">
        <f t="shared" si="16"/>
        <v>35.01.01.22.1</v>
      </c>
    </row>
    <row r="649" spans="1:17" ht="28.5" x14ac:dyDescent="0.2">
      <c r="A649" s="21" t="s">
        <v>543</v>
      </c>
      <c r="B649" s="21" t="s">
        <v>544</v>
      </c>
      <c r="C649" s="22" t="s">
        <v>974</v>
      </c>
      <c r="D649" s="22" t="s">
        <v>987</v>
      </c>
      <c r="E649" s="23"/>
      <c r="F649" s="23"/>
      <c r="G649" s="23"/>
      <c r="H649" s="11" t="s">
        <v>991</v>
      </c>
      <c r="I649" s="13"/>
      <c r="J649" s="12" t="s">
        <v>995</v>
      </c>
      <c r="K649" s="11"/>
      <c r="L649" s="11" t="s">
        <v>4</v>
      </c>
      <c r="M649" s="16">
        <v>0.15</v>
      </c>
      <c r="N649" s="16" t="s">
        <v>1944</v>
      </c>
      <c r="O649" s="17">
        <v>44470</v>
      </c>
      <c r="P649" s="15" t="s">
        <v>1985</v>
      </c>
      <c r="Q649" s="25" t="str">
        <f t="shared" si="16"/>
        <v>35.01.01.23.1</v>
      </c>
    </row>
    <row r="650" spans="1:17" ht="159.75" x14ac:dyDescent="0.2">
      <c r="A650" s="21" t="s">
        <v>543</v>
      </c>
      <c r="B650" s="21" t="s">
        <v>544</v>
      </c>
      <c r="C650" s="22" t="s">
        <v>996</v>
      </c>
      <c r="D650" s="22" t="s">
        <v>2560</v>
      </c>
      <c r="E650" s="23"/>
      <c r="F650" s="23"/>
      <c r="G650" s="23"/>
      <c r="H650" s="19" t="s">
        <v>2560</v>
      </c>
      <c r="I650" s="13"/>
      <c r="J650" s="12" t="s">
        <v>4386</v>
      </c>
      <c r="K650" s="11"/>
      <c r="L650" s="11"/>
      <c r="M650" s="16"/>
      <c r="N650" s="16" t="s">
        <v>1931</v>
      </c>
      <c r="O650" s="17"/>
      <c r="P650" s="15"/>
      <c r="Q650" s="25" t="str">
        <f t="shared" si="16"/>
        <v xml:space="preserve"> </v>
      </c>
    </row>
    <row r="651" spans="1:17" ht="28.5" x14ac:dyDescent="0.2">
      <c r="A651" s="21" t="s">
        <v>543</v>
      </c>
      <c r="B651" s="21" t="s">
        <v>544</v>
      </c>
      <c r="C651" s="22" t="s">
        <v>996</v>
      </c>
      <c r="D651" s="22" t="s">
        <v>2560</v>
      </c>
      <c r="E651" s="23"/>
      <c r="F651" s="23"/>
      <c r="G651" s="23"/>
      <c r="H651" s="11" t="s">
        <v>997</v>
      </c>
      <c r="I651" s="13"/>
      <c r="J651" s="12" t="s">
        <v>1001</v>
      </c>
      <c r="K651" s="11"/>
      <c r="L651" s="11" t="s">
        <v>4</v>
      </c>
      <c r="M651" s="16">
        <v>0.53</v>
      </c>
      <c r="N651" s="16">
        <v>0.45</v>
      </c>
      <c r="O651" s="17">
        <v>44470</v>
      </c>
      <c r="P651" s="15" t="s">
        <v>1985</v>
      </c>
      <c r="Q651" s="25" t="str">
        <f t="shared" si="16"/>
        <v>35.01.02.01.1</v>
      </c>
    </row>
    <row r="652" spans="1:17" ht="28.5" x14ac:dyDescent="0.2">
      <c r="A652" s="21" t="s">
        <v>543</v>
      </c>
      <c r="B652" s="21" t="s">
        <v>544</v>
      </c>
      <c r="C652" s="22" t="s">
        <v>996</v>
      </c>
      <c r="D652" s="22" t="s">
        <v>2560</v>
      </c>
      <c r="E652" s="23"/>
      <c r="F652" s="23"/>
      <c r="G652" s="23"/>
      <c r="H652" s="11" t="s">
        <v>998</v>
      </c>
      <c r="I652" s="13"/>
      <c r="J652" s="12" t="s">
        <v>1002</v>
      </c>
      <c r="K652" s="11"/>
      <c r="L652" s="11" t="s">
        <v>4</v>
      </c>
      <c r="M652" s="16">
        <v>0.54</v>
      </c>
      <c r="N652" s="16">
        <v>0.46</v>
      </c>
      <c r="O652" s="17">
        <v>44470</v>
      </c>
      <c r="P652" s="15" t="s">
        <v>1985</v>
      </c>
      <c r="Q652" s="25" t="str">
        <f t="shared" si="16"/>
        <v>35.01.02.02.1</v>
      </c>
    </row>
    <row r="653" spans="1:17" ht="28.5" x14ac:dyDescent="0.2">
      <c r="A653" s="21" t="s">
        <v>543</v>
      </c>
      <c r="B653" s="21" t="s">
        <v>544</v>
      </c>
      <c r="C653" s="22" t="s">
        <v>996</v>
      </c>
      <c r="D653" s="22" t="s">
        <v>2560</v>
      </c>
      <c r="E653" s="23"/>
      <c r="F653" s="23"/>
      <c r="G653" s="23"/>
      <c r="H653" s="11" t="s">
        <v>999</v>
      </c>
      <c r="I653" s="13"/>
      <c r="J653" s="12" t="s">
        <v>1003</v>
      </c>
      <c r="K653" s="11"/>
      <c r="L653" s="11" t="s">
        <v>4</v>
      </c>
      <c r="M653" s="16">
        <v>0.92</v>
      </c>
      <c r="N653" s="16">
        <v>0.78</v>
      </c>
      <c r="O653" s="17">
        <v>44470</v>
      </c>
      <c r="P653" s="15" t="s">
        <v>1985</v>
      </c>
      <c r="Q653" s="25" t="str">
        <f t="shared" si="16"/>
        <v>35.01.02.03.1</v>
      </c>
    </row>
    <row r="654" spans="1:17" ht="28.5" x14ac:dyDescent="0.2">
      <c r="A654" s="21" t="s">
        <v>543</v>
      </c>
      <c r="B654" s="21" t="s">
        <v>544</v>
      </c>
      <c r="C654" s="22" t="s">
        <v>996</v>
      </c>
      <c r="D654" s="22" t="s">
        <v>2560</v>
      </c>
      <c r="E654" s="23"/>
      <c r="F654" s="23"/>
      <c r="G654" s="23"/>
      <c r="H654" s="11" t="s">
        <v>1000</v>
      </c>
      <c r="I654" s="13"/>
      <c r="J654" s="12" t="s">
        <v>1004</v>
      </c>
      <c r="K654" s="11"/>
      <c r="L654" s="11" t="s">
        <v>4</v>
      </c>
      <c r="M654" s="16">
        <v>1.58</v>
      </c>
      <c r="N654" s="16">
        <v>1.33</v>
      </c>
      <c r="O654" s="17">
        <v>45292</v>
      </c>
      <c r="P654" s="15" t="s">
        <v>3958</v>
      </c>
      <c r="Q654" s="25" t="str">
        <f t="shared" si="16"/>
        <v>35.01.02.04.1</v>
      </c>
    </row>
    <row r="655" spans="1:17" ht="100.5" x14ac:dyDescent="0.2">
      <c r="A655" s="21" t="s">
        <v>543</v>
      </c>
      <c r="B655" s="21" t="s">
        <v>544</v>
      </c>
      <c r="C655" s="19" t="s">
        <v>545</v>
      </c>
      <c r="D655" s="22" t="s">
        <v>2560</v>
      </c>
      <c r="E655" s="23"/>
      <c r="F655" s="23"/>
      <c r="G655" s="23"/>
      <c r="H655" s="19" t="s">
        <v>2560</v>
      </c>
      <c r="I655" s="13"/>
      <c r="J655" s="12" t="s">
        <v>4387</v>
      </c>
      <c r="K655" s="11"/>
      <c r="L655" s="11"/>
      <c r="M655" s="20"/>
      <c r="N655" s="20" t="s">
        <v>1931</v>
      </c>
      <c r="O655" s="17"/>
      <c r="P655" s="15"/>
      <c r="Q655" s="25" t="str">
        <f t="shared" si="16"/>
        <v xml:space="preserve"> </v>
      </c>
    </row>
    <row r="656" spans="1:17" ht="28.5" x14ac:dyDescent="0.2">
      <c r="A656" s="21" t="s">
        <v>543</v>
      </c>
      <c r="B656" s="21" t="s">
        <v>544</v>
      </c>
      <c r="C656" s="19" t="s">
        <v>545</v>
      </c>
      <c r="D656" s="22" t="s">
        <v>2560</v>
      </c>
      <c r="E656" s="23"/>
      <c r="F656" s="23"/>
      <c r="G656" s="23"/>
      <c r="H656" s="11" t="s">
        <v>546</v>
      </c>
      <c r="I656" s="13"/>
      <c r="J656" s="12" t="s">
        <v>154</v>
      </c>
      <c r="K656" s="28"/>
      <c r="L656" s="11" t="s">
        <v>4</v>
      </c>
      <c r="M656" s="16">
        <v>0.6</v>
      </c>
      <c r="N656" s="16">
        <v>0.48</v>
      </c>
      <c r="O656" s="17">
        <v>44470</v>
      </c>
      <c r="P656" s="15" t="s">
        <v>1985</v>
      </c>
      <c r="Q656" s="25" t="str">
        <f t="shared" si="16"/>
        <v>35.01.04.01.1</v>
      </c>
    </row>
    <row r="657" spans="1:17" ht="28.5" x14ac:dyDescent="0.2">
      <c r="A657" s="21" t="s">
        <v>543</v>
      </c>
      <c r="B657" s="21" t="s">
        <v>544</v>
      </c>
      <c r="C657" s="19" t="s">
        <v>545</v>
      </c>
      <c r="D657" s="22" t="s">
        <v>2560</v>
      </c>
      <c r="E657" s="23"/>
      <c r="F657" s="23"/>
      <c r="G657" s="23"/>
      <c r="H657" s="11" t="s">
        <v>547</v>
      </c>
      <c r="I657" s="13"/>
      <c r="J657" s="12" t="s">
        <v>155</v>
      </c>
      <c r="K657" s="28"/>
      <c r="L657" s="11" t="s">
        <v>4</v>
      </c>
      <c r="M657" s="16">
        <v>0.85</v>
      </c>
      <c r="N657" s="16">
        <v>0.68</v>
      </c>
      <c r="O657" s="17">
        <v>44470</v>
      </c>
      <c r="P657" s="15" t="s">
        <v>1985</v>
      </c>
      <c r="Q657" s="25" t="str">
        <f t="shared" si="16"/>
        <v>35.01.04.02.1</v>
      </c>
    </row>
    <row r="658" spans="1:17" ht="28.5" x14ac:dyDescent="0.2">
      <c r="A658" s="21" t="s">
        <v>543</v>
      </c>
      <c r="B658" s="21" t="s">
        <v>544</v>
      </c>
      <c r="C658" s="19" t="s">
        <v>545</v>
      </c>
      <c r="D658" s="22" t="s">
        <v>2560</v>
      </c>
      <c r="E658" s="23"/>
      <c r="F658" s="23"/>
      <c r="G658" s="23"/>
      <c r="H658" s="11" t="s">
        <v>548</v>
      </c>
      <c r="I658" s="13"/>
      <c r="J658" s="12" t="s">
        <v>156</v>
      </c>
      <c r="K658" s="28"/>
      <c r="L658" s="11" t="s">
        <v>4</v>
      </c>
      <c r="M658" s="16">
        <v>1.1499999999999999</v>
      </c>
      <c r="N658" s="16">
        <v>0.91999999999999993</v>
      </c>
      <c r="O658" s="17">
        <v>44470</v>
      </c>
      <c r="P658" s="15" t="s">
        <v>1985</v>
      </c>
      <c r="Q658" s="25" t="str">
        <f t="shared" si="16"/>
        <v>35.01.04.03.1</v>
      </c>
    </row>
    <row r="659" spans="1:17" ht="28.5" x14ac:dyDescent="0.2">
      <c r="A659" s="21" t="s">
        <v>543</v>
      </c>
      <c r="B659" s="21" t="s">
        <v>544</v>
      </c>
      <c r="C659" s="19" t="s">
        <v>545</v>
      </c>
      <c r="D659" s="22" t="s">
        <v>2560</v>
      </c>
      <c r="E659" s="23"/>
      <c r="F659" s="23"/>
      <c r="G659" s="23"/>
      <c r="H659" s="11" t="s">
        <v>549</v>
      </c>
      <c r="I659" s="13"/>
      <c r="J659" s="12" t="s">
        <v>157</v>
      </c>
      <c r="K659" s="28"/>
      <c r="L659" s="11" t="s">
        <v>4</v>
      </c>
      <c r="M659" s="16">
        <v>1.61</v>
      </c>
      <c r="N659" s="16">
        <v>1.28</v>
      </c>
      <c r="O659" s="17">
        <v>45292</v>
      </c>
      <c r="P659" s="15" t="s">
        <v>3958</v>
      </c>
      <c r="Q659" s="25" t="str">
        <f t="shared" si="16"/>
        <v>35.01.04.04.1</v>
      </c>
    </row>
    <row r="660" spans="1:17" ht="28.5" x14ac:dyDescent="0.2">
      <c r="A660" s="21" t="s">
        <v>543</v>
      </c>
      <c r="B660" s="21" t="s">
        <v>544</v>
      </c>
      <c r="C660" s="19" t="s">
        <v>545</v>
      </c>
      <c r="D660" s="22" t="s">
        <v>2560</v>
      </c>
      <c r="E660" s="23"/>
      <c r="F660" s="23"/>
      <c r="G660" s="23"/>
      <c r="H660" s="11" t="s">
        <v>550</v>
      </c>
      <c r="I660" s="13"/>
      <c r="J660" s="12" t="s">
        <v>158</v>
      </c>
      <c r="K660" s="28"/>
      <c r="L660" s="11" t="s">
        <v>4</v>
      </c>
      <c r="M660" s="16">
        <v>2.96</v>
      </c>
      <c r="N660" s="16">
        <v>2.37</v>
      </c>
      <c r="O660" s="17">
        <v>45292</v>
      </c>
      <c r="P660" s="15" t="s">
        <v>2008</v>
      </c>
      <c r="Q660" s="25" t="str">
        <f t="shared" si="16"/>
        <v>35.01.04.05.1</v>
      </c>
    </row>
    <row r="661" spans="1:17" ht="43.5" x14ac:dyDescent="0.2">
      <c r="A661" s="21" t="s">
        <v>543</v>
      </c>
      <c r="B661" s="21" t="s">
        <v>544</v>
      </c>
      <c r="C661" s="19" t="s">
        <v>1005</v>
      </c>
      <c r="D661" s="22" t="s">
        <v>2560</v>
      </c>
      <c r="E661" s="23"/>
      <c r="F661" s="23"/>
      <c r="G661" s="23"/>
      <c r="H661" s="19" t="s">
        <v>2560</v>
      </c>
      <c r="I661" s="13"/>
      <c r="J661" s="12" t="s">
        <v>4388</v>
      </c>
      <c r="K661" s="28"/>
      <c r="L661" s="11"/>
      <c r="M661" s="16"/>
      <c r="N661" s="16" t="s">
        <v>1931</v>
      </c>
      <c r="O661" s="17"/>
      <c r="P661" s="15"/>
      <c r="Q661" s="25" t="str">
        <f t="shared" si="16"/>
        <v xml:space="preserve"> </v>
      </c>
    </row>
    <row r="662" spans="1:17" x14ac:dyDescent="0.2">
      <c r="A662" s="21" t="s">
        <v>543</v>
      </c>
      <c r="B662" s="21" t="s">
        <v>544</v>
      </c>
      <c r="C662" s="19" t="s">
        <v>1005</v>
      </c>
      <c r="D662" s="22" t="s">
        <v>2560</v>
      </c>
      <c r="E662" s="23"/>
      <c r="F662" s="23"/>
      <c r="G662" s="23"/>
      <c r="H662" s="11" t="s">
        <v>1006</v>
      </c>
      <c r="I662" s="13"/>
      <c r="J662" s="12" t="s">
        <v>1007</v>
      </c>
      <c r="K662" s="28"/>
      <c r="L662" s="11" t="s">
        <v>4</v>
      </c>
      <c r="M662" s="16">
        <v>0.25</v>
      </c>
      <c r="N662" s="16">
        <v>0.21</v>
      </c>
      <c r="O662" s="17">
        <v>44470</v>
      </c>
      <c r="P662" s="15" t="s">
        <v>1985</v>
      </c>
      <c r="Q662" s="25" t="str">
        <f t="shared" si="16"/>
        <v>35.01.05.01.1</v>
      </c>
    </row>
    <row r="663" spans="1:17" x14ac:dyDescent="0.2">
      <c r="A663" s="21" t="s">
        <v>543</v>
      </c>
      <c r="B663" s="21" t="s">
        <v>544</v>
      </c>
      <c r="C663" s="19" t="s">
        <v>1008</v>
      </c>
      <c r="D663" s="22" t="s">
        <v>2560</v>
      </c>
      <c r="E663" s="23"/>
      <c r="F663" s="23"/>
      <c r="G663" s="23"/>
      <c r="H663" s="19" t="s">
        <v>2560</v>
      </c>
      <c r="I663" s="13"/>
      <c r="J663" s="26" t="s">
        <v>428</v>
      </c>
      <c r="K663" s="28"/>
      <c r="L663" s="11"/>
      <c r="M663" s="16"/>
      <c r="N663" s="16" t="s">
        <v>1931</v>
      </c>
      <c r="O663" s="17"/>
      <c r="P663" s="15"/>
      <c r="Q663" s="25" t="str">
        <f t="shared" si="16"/>
        <v xml:space="preserve"> </v>
      </c>
    </row>
    <row r="664" spans="1:17" ht="43.5" x14ac:dyDescent="0.2">
      <c r="A664" s="21" t="s">
        <v>543</v>
      </c>
      <c r="B664" s="21" t="s">
        <v>544</v>
      </c>
      <c r="C664" s="19" t="s">
        <v>1008</v>
      </c>
      <c r="D664" s="22" t="s">
        <v>1009</v>
      </c>
      <c r="E664" s="23"/>
      <c r="F664" s="23"/>
      <c r="G664" s="23"/>
      <c r="H664" s="19" t="s">
        <v>2560</v>
      </c>
      <c r="I664" s="13"/>
      <c r="J664" s="26" t="s">
        <v>4389</v>
      </c>
      <c r="K664" s="28"/>
      <c r="L664" s="11"/>
      <c r="M664" s="16"/>
      <c r="N664" s="16" t="s">
        <v>1931</v>
      </c>
      <c r="O664" s="17"/>
      <c r="P664" s="15"/>
      <c r="Q664" s="25" t="str">
        <f t="shared" si="16"/>
        <v xml:space="preserve"> </v>
      </c>
    </row>
    <row r="665" spans="1:17" ht="28.5" x14ac:dyDescent="0.2">
      <c r="A665" s="21" t="s">
        <v>543</v>
      </c>
      <c r="B665" s="21" t="s">
        <v>544</v>
      </c>
      <c r="C665" s="19" t="s">
        <v>1008</v>
      </c>
      <c r="D665" s="22" t="s">
        <v>1009</v>
      </c>
      <c r="E665" s="23"/>
      <c r="F665" s="23"/>
      <c r="G665" s="23"/>
      <c r="H665" s="11" t="s">
        <v>1010</v>
      </c>
      <c r="I665" s="13"/>
      <c r="J665" s="12" t="s">
        <v>1016</v>
      </c>
      <c r="K665" s="28"/>
      <c r="L665" s="11" t="s">
        <v>4</v>
      </c>
      <c r="M665" s="16">
        <v>0.71</v>
      </c>
      <c r="N665" s="16">
        <v>0.53</v>
      </c>
      <c r="O665" s="17">
        <v>44470</v>
      </c>
      <c r="P665" s="15" t="s">
        <v>1985</v>
      </c>
      <c r="Q665" s="25" t="str">
        <f t="shared" si="16"/>
        <v>35.01.06.01.1</v>
      </c>
    </row>
    <row r="666" spans="1:17" ht="42.75" x14ac:dyDescent="0.2">
      <c r="A666" s="21" t="s">
        <v>543</v>
      </c>
      <c r="B666" s="21" t="s">
        <v>544</v>
      </c>
      <c r="C666" s="19" t="s">
        <v>1008</v>
      </c>
      <c r="D666" s="22" t="s">
        <v>1009</v>
      </c>
      <c r="E666" s="23"/>
      <c r="F666" s="23"/>
      <c r="G666" s="23"/>
      <c r="H666" s="11" t="s">
        <v>1011</v>
      </c>
      <c r="I666" s="13"/>
      <c r="J666" s="12" t="s">
        <v>1017</v>
      </c>
      <c r="K666" s="28"/>
      <c r="L666" s="11" t="s">
        <v>4</v>
      </c>
      <c r="M666" s="16">
        <v>0.8</v>
      </c>
      <c r="N666" s="16">
        <v>0.68</v>
      </c>
      <c r="O666" s="17">
        <v>44470</v>
      </c>
      <c r="P666" s="15" t="s">
        <v>1985</v>
      </c>
      <c r="Q666" s="25" t="str">
        <f t="shared" si="16"/>
        <v>35.01.06.02.1</v>
      </c>
    </row>
    <row r="667" spans="1:17" ht="28.5" x14ac:dyDescent="0.2">
      <c r="A667" s="21" t="s">
        <v>543</v>
      </c>
      <c r="B667" s="21" t="s">
        <v>544</v>
      </c>
      <c r="C667" s="19" t="s">
        <v>1008</v>
      </c>
      <c r="D667" s="22" t="s">
        <v>1009</v>
      </c>
      <c r="E667" s="23"/>
      <c r="F667" s="23"/>
      <c r="G667" s="23"/>
      <c r="H667" s="11" t="s">
        <v>1012</v>
      </c>
      <c r="I667" s="13"/>
      <c r="J667" s="12" t="s">
        <v>1018</v>
      </c>
      <c r="K667" s="28"/>
      <c r="L667" s="11" t="s">
        <v>4</v>
      </c>
      <c r="M667" s="16">
        <v>0.95</v>
      </c>
      <c r="N667" s="16">
        <v>0.71</v>
      </c>
      <c r="O667" s="17">
        <v>44470</v>
      </c>
      <c r="P667" s="15" t="s">
        <v>1985</v>
      </c>
      <c r="Q667" s="25" t="str">
        <f t="shared" si="16"/>
        <v>35.01.06.03.1</v>
      </c>
    </row>
    <row r="668" spans="1:17" ht="28.5" x14ac:dyDescent="0.2">
      <c r="A668" s="21" t="s">
        <v>543</v>
      </c>
      <c r="B668" s="21" t="s">
        <v>544</v>
      </c>
      <c r="C668" s="19" t="s">
        <v>1008</v>
      </c>
      <c r="D668" s="22" t="s">
        <v>1009</v>
      </c>
      <c r="E668" s="23"/>
      <c r="F668" s="23"/>
      <c r="G668" s="23"/>
      <c r="H668" s="11" t="s">
        <v>1013</v>
      </c>
      <c r="I668" s="13"/>
      <c r="J668" s="12" t="s">
        <v>1019</v>
      </c>
      <c r="K668" s="28"/>
      <c r="L668" s="11" t="s">
        <v>4</v>
      </c>
      <c r="M668" s="16">
        <v>1.36</v>
      </c>
      <c r="N668" s="16">
        <v>1.1499999999999999</v>
      </c>
      <c r="O668" s="17">
        <v>45292</v>
      </c>
      <c r="P668" s="15" t="s">
        <v>3958</v>
      </c>
      <c r="Q668" s="25" t="str">
        <f t="shared" si="16"/>
        <v>35.01.06.04.1</v>
      </c>
    </row>
    <row r="669" spans="1:17" ht="28.5" x14ac:dyDescent="0.2">
      <c r="A669" s="21" t="s">
        <v>543</v>
      </c>
      <c r="B669" s="21" t="s">
        <v>544</v>
      </c>
      <c r="C669" s="19" t="s">
        <v>1008</v>
      </c>
      <c r="D669" s="22" t="s">
        <v>1009</v>
      </c>
      <c r="E669" s="23"/>
      <c r="F669" s="23"/>
      <c r="G669" s="23"/>
      <c r="H669" s="11" t="s">
        <v>1014</v>
      </c>
      <c r="I669" s="13"/>
      <c r="J669" s="12" t="s">
        <v>1020</v>
      </c>
      <c r="K669" s="28"/>
      <c r="L669" s="11" t="s">
        <v>4</v>
      </c>
      <c r="M669" s="16">
        <v>1.1499999999999999</v>
      </c>
      <c r="N669" s="16">
        <v>0.86</v>
      </c>
      <c r="O669" s="17">
        <v>44470</v>
      </c>
      <c r="P669" s="15" t="s">
        <v>1985</v>
      </c>
      <c r="Q669" s="25" t="str">
        <f t="shared" si="16"/>
        <v>35.01.06.05.1</v>
      </c>
    </row>
    <row r="670" spans="1:17" ht="28.5" x14ac:dyDescent="0.2">
      <c r="A670" s="21" t="s">
        <v>543</v>
      </c>
      <c r="B670" s="21" t="s">
        <v>544</v>
      </c>
      <c r="C670" s="19" t="s">
        <v>1008</v>
      </c>
      <c r="D670" s="22" t="s">
        <v>1009</v>
      </c>
      <c r="E670" s="23"/>
      <c r="F670" s="23"/>
      <c r="G670" s="23"/>
      <c r="H670" s="11" t="s">
        <v>1015</v>
      </c>
      <c r="I670" s="13"/>
      <c r="J670" s="12" t="s">
        <v>1021</v>
      </c>
      <c r="K670" s="28"/>
      <c r="L670" s="11" t="s">
        <v>4</v>
      </c>
      <c r="M670" s="16">
        <v>2.36</v>
      </c>
      <c r="N670" s="16">
        <v>2.0099999999999998</v>
      </c>
      <c r="O670" s="17">
        <v>45292</v>
      </c>
      <c r="P670" s="15" t="s">
        <v>2008</v>
      </c>
      <c r="Q670" s="25" t="str">
        <f t="shared" si="16"/>
        <v>35.01.06.06.1</v>
      </c>
    </row>
    <row r="671" spans="1:17" ht="43.5" x14ac:dyDescent="0.2">
      <c r="A671" s="21" t="s">
        <v>543</v>
      </c>
      <c r="B671" s="21" t="s">
        <v>544</v>
      </c>
      <c r="C671" s="19" t="s">
        <v>1008</v>
      </c>
      <c r="D671" s="22" t="s">
        <v>1022</v>
      </c>
      <c r="E671" s="23"/>
      <c r="F671" s="23"/>
      <c r="G671" s="23"/>
      <c r="H671" s="19" t="s">
        <v>2560</v>
      </c>
      <c r="I671" s="13"/>
      <c r="J671" s="12" t="s">
        <v>4390</v>
      </c>
      <c r="K671" s="28"/>
      <c r="L671" s="11"/>
      <c r="M671" s="16"/>
      <c r="N671" s="16" t="s">
        <v>1931</v>
      </c>
      <c r="O671" s="17"/>
      <c r="P671" s="15"/>
      <c r="Q671" s="25" t="str">
        <f t="shared" si="16"/>
        <v xml:space="preserve"> </v>
      </c>
    </row>
    <row r="672" spans="1:17" ht="28.5" x14ac:dyDescent="0.2">
      <c r="A672" s="21" t="s">
        <v>543</v>
      </c>
      <c r="B672" s="21" t="s">
        <v>544</v>
      </c>
      <c r="C672" s="19" t="s">
        <v>1008</v>
      </c>
      <c r="D672" s="22" t="s">
        <v>1022</v>
      </c>
      <c r="E672" s="23"/>
      <c r="F672" s="23"/>
      <c r="G672" s="23"/>
      <c r="H672" s="11" t="s">
        <v>1023</v>
      </c>
      <c r="I672" s="13"/>
      <c r="J672" s="12" t="s">
        <v>159</v>
      </c>
      <c r="K672" s="28"/>
      <c r="L672" s="11" t="s">
        <v>4</v>
      </c>
      <c r="M672" s="16">
        <v>2.2599999999999998</v>
      </c>
      <c r="N672" s="16">
        <v>2.04</v>
      </c>
      <c r="O672" s="17">
        <v>45292</v>
      </c>
      <c r="P672" s="15" t="s">
        <v>2008</v>
      </c>
      <c r="Q672" s="25" t="str">
        <f t="shared" si="16"/>
        <v>35.01.06.10.1</v>
      </c>
    </row>
    <row r="673" spans="1:17" ht="28.5" x14ac:dyDescent="0.2">
      <c r="A673" s="21" t="s">
        <v>543</v>
      </c>
      <c r="B673" s="21" t="s">
        <v>544</v>
      </c>
      <c r="C673" s="19" t="s">
        <v>1008</v>
      </c>
      <c r="D673" s="22" t="s">
        <v>1022</v>
      </c>
      <c r="E673" s="23"/>
      <c r="F673" s="23"/>
      <c r="G673" s="23"/>
      <c r="H673" s="11" t="s">
        <v>1024</v>
      </c>
      <c r="I673" s="13"/>
      <c r="J673" s="12" t="s">
        <v>160</v>
      </c>
      <c r="K673" s="28"/>
      <c r="L673" s="11" t="s">
        <v>4</v>
      </c>
      <c r="M673" s="16">
        <v>2.76</v>
      </c>
      <c r="N673" s="16">
        <v>2.4900000000000002</v>
      </c>
      <c r="O673" s="17">
        <v>45292</v>
      </c>
      <c r="P673" s="15" t="s">
        <v>2008</v>
      </c>
      <c r="Q673" s="25" t="str">
        <f t="shared" si="16"/>
        <v>35.01.06.11.1</v>
      </c>
    </row>
    <row r="674" spans="1:17" ht="28.5" x14ac:dyDescent="0.2">
      <c r="A674" s="21" t="s">
        <v>543</v>
      </c>
      <c r="B674" s="21" t="s">
        <v>544</v>
      </c>
      <c r="C674" s="19" t="s">
        <v>1008</v>
      </c>
      <c r="D674" s="22" t="s">
        <v>1022</v>
      </c>
      <c r="E674" s="23"/>
      <c r="F674" s="23"/>
      <c r="G674" s="23"/>
      <c r="H674" s="11" t="s">
        <v>1025</v>
      </c>
      <c r="I674" s="13"/>
      <c r="J674" s="12" t="s">
        <v>161</v>
      </c>
      <c r="K674" s="28"/>
      <c r="L674" s="11" t="s">
        <v>4</v>
      </c>
      <c r="M674" s="16">
        <v>2.66</v>
      </c>
      <c r="N674" s="16">
        <v>2.13</v>
      </c>
      <c r="O674" s="17">
        <v>45292</v>
      </c>
      <c r="P674" s="15" t="s">
        <v>2008</v>
      </c>
      <c r="Q674" s="25" t="str">
        <f t="shared" si="16"/>
        <v>35.01.06.12.1</v>
      </c>
    </row>
    <row r="675" spans="1:17" ht="28.5" x14ac:dyDescent="0.2">
      <c r="A675" s="21" t="s">
        <v>543</v>
      </c>
      <c r="B675" s="21" t="s">
        <v>544</v>
      </c>
      <c r="C675" s="19" t="s">
        <v>1008</v>
      </c>
      <c r="D675" s="22" t="s">
        <v>1022</v>
      </c>
      <c r="E675" s="23"/>
      <c r="F675" s="23"/>
      <c r="G675" s="23"/>
      <c r="H675" s="11" t="s">
        <v>1026</v>
      </c>
      <c r="I675" s="13"/>
      <c r="J675" s="12" t="s">
        <v>162</v>
      </c>
      <c r="K675" s="28"/>
      <c r="L675" s="11" t="s">
        <v>4</v>
      </c>
      <c r="M675" s="16">
        <v>9.3800000000000008</v>
      </c>
      <c r="N675" s="16">
        <v>8.4499999999999993</v>
      </c>
      <c r="O675" s="17">
        <v>45292</v>
      </c>
      <c r="P675" s="15" t="s">
        <v>2008</v>
      </c>
      <c r="Q675" s="25" t="str">
        <f t="shared" si="16"/>
        <v>35.01.06.13.1</v>
      </c>
    </row>
    <row r="676" spans="1:17" ht="28.5" x14ac:dyDescent="0.2">
      <c r="A676" s="21" t="s">
        <v>543</v>
      </c>
      <c r="B676" s="21" t="s">
        <v>544</v>
      </c>
      <c r="C676" s="19" t="s">
        <v>1008</v>
      </c>
      <c r="D676" s="22" t="s">
        <v>1022</v>
      </c>
      <c r="E676" s="23"/>
      <c r="F676" s="23"/>
      <c r="G676" s="23"/>
      <c r="H676" s="11" t="s">
        <v>1027</v>
      </c>
      <c r="I676" s="13"/>
      <c r="J676" s="12" t="s">
        <v>163</v>
      </c>
      <c r="K676" s="28"/>
      <c r="L676" s="11" t="s">
        <v>4</v>
      </c>
      <c r="M676" s="16">
        <v>3.46</v>
      </c>
      <c r="N676" s="16">
        <v>2.77</v>
      </c>
      <c r="O676" s="17">
        <v>45292</v>
      </c>
      <c r="P676" s="15" t="s">
        <v>2008</v>
      </c>
      <c r="Q676" s="25" t="str">
        <f t="shared" si="16"/>
        <v>35.01.06.14.1</v>
      </c>
    </row>
    <row r="677" spans="1:17" ht="28.5" x14ac:dyDescent="0.2">
      <c r="A677" s="21" t="s">
        <v>543</v>
      </c>
      <c r="B677" s="21" t="s">
        <v>544</v>
      </c>
      <c r="C677" s="19" t="s">
        <v>1008</v>
      </c>
      <c r="D677" s="22" t="s">
        <v>1022</v>
      </c>
      <c r="E677" s="23"/>
      <c r="F677" s="23"/>
      <c r="G677" s="23"/>
      <c r="H677" s="11" t="s">
        <v>1028</v>
      </c>
      <c r="I677" s="13"/>
      <c r="J677" s="12" t="s">
        <v>164</v>
      </c>
      <c r="K677" s="28"/>
      <c r="L677" s="11" t="s">
        <v>4</v>
      </c>
      <c r="M677" s="16">
        <v>11.14</v>
      </c>
      <c r="N677" s="16">
        <v>10.029999999999999</v>
      </c>
      <c r="O677" s="17">
        <v>45292</v>
      </c>
      <c r="P677" s="15" t="s">
        <v>2008</v>
      </c>
      <c r="Q677" s="25" t="str">
        <f t="shared" si="16"/>
        <v>35.01.06.15.1</v>
      </c>
    </row>
    <row r="678" spans="1:17" ht="28.5" x14ac:dyDescent="0.2">
      <c r="A678" s="21" t="s">
        <v>543</v>
      </c>
      <c r="B678" s="21" t="s">
        <v>544</v>
      </c>
      <c r="C678" s="19" t="s">
        <v>1008</v>
      </c>
      <c r="D678" s="22" t="s">
        <v>1022</v>
      </c>
      <c r="E678" s="23"/>
      <c r="F678" s="23"/>
      <c r="G678" s="23"/>
      <c r="H678" s="11" t="s">
        <v>1029</v>
      </c>
      <c r="I678" s="13"/>
      <c r="J678" s="12" t="s">
        <v>165</v>
      </c>
      <c r="K678" s="28"/>
      <c r="L678" s="11" t="s">
        <v>4</v>
      </c>
      <c r="M678" s="16">
        <v>3.61</v>
      </c>
      <c r="N678" s="16">
        <v>3.07</v>
      </c>
      <c r="O678" s="17">
        <v>45292</v>
      </c>
      <c r="P678" s="15" t="s">
        <v>2008</v>
      </c>
      <c r="Q678" s="25" t="str">
        <f t="shared" si="16"/>
        <v>35.01.06.16.1</v>
      </c>
    </row>
    <row r="679" spans="1:17" ht="28.5" x14ac:dyDescent="0.2">
      <c r="A679" s="21" t="s">
        <v>543</v>
      </c>
      <c r="B679" s="21" t="s">
        <v>544</v>
      </c>
      <c r="C679" s="19" t="s">
        <v>1008</v>
      </c>
      <c r="D679" s="22" t="s">
        <v>1022</v>
      </c>
      <c r="E679" s="23"/>
      <c r="F679" s="23"/>
      <c r="G679" s="23"/>
      <c r="H679" s="11" t="s">
        <v>1030</v>
      </c>
      <c r="I679" s="13"/>
      <c r="J679" s="12" t="s">
        <v>166</v>
      </c>
      <c r="K679" s="28"/>
      <c r="L679" s="11" t="s">
        <v>4</v>
      </c>
      <c r="M679" s="16">
        <v>11.94</v>
      </c>
      <c r="N679" s="16">
        <v>10.75</v>
      </c>
      <c r="O679" s="17">
        <v>45292</v>
      </c>
      <c r="P679" s="15" t="s">
        <v>2008</v>
      </c>
      <c r="Q679" s="25" t="str">
        <f t="shared" si="16"/>
        <v>35.01.06.17.1</v>
      </c>
    </row>
    <row r="680" spans="1:17" ht="28.5" x14ac:dyDescent="0.2">
      <c r="A680" s="21" t="s">
        <v>543</v>
      </c>
      <c r="B680" s="21" t="s">
        <v>544</v>
      </c>
      <c r="C680" s="19" t="s">
        <v>1008</v>
      </c>
      <c r="D680" s="22" t="s">
        <v>1022</v>
      </c>
      <c r="E680" s="23"/>
      <c r="F680" s="23"/>
      <c r="G680" s="23"/>
      <c r="H680" s="11" t="s">
        <v>1031</v>
      </c>
      <c r="I680" s="13"/>
      <c r="J680" s="12" t="s">
        <v>167</v>
      </c>
      <c r="K680" s="28"/>
      <c r="L680" s="11" t="s">
        <v>4</v>
      </c>
      <c r="M680" s="16">
        <v>3.91</v>
      </c>
      <c r="N680" s="16">
        <v>3.52</v>
      </c>
      <c r="O680" s="17">
        <v>45292</v>
      </c>
      <c r="P680" s="15" t="s">
        <v>2008</v>
      </c>
      <c r="Q680" s="25" t="str">
        <f t="shared" si="16"/>
        <v>35.01.06.18.1</v>
      </c>
    </row>
    <row r="681" spans="1:17" ht="28.5" x14ac:dyDescent="0.2">
      <c r="A681" s="21" t="s">
        <v>543</v>
      </c>
      <c r="B681" s="21" t="s">
        <v>544</v>
      </c>
      <c r="C681" s="19" t="s">
        <v>1008</v>
      </c>
      <c r="D681" s="22" t="s">
        <v>1022</v>
      </c>
      <c r="E681" s="23"/>
      <c r="F681" s="23"/>
      <c r="G681" s="23"/>
      <c r="H681" s="11" t="s">
        <v>1032</v>
      </c>
      <c r="I681" s="13"/>
      <c r="J681" s="12" t="s">
        <v>168</v>
      </c>
      <c r="K681" s="28"/>
      <c r="L681" s="11" t="s">
        <v>4</v>
      </c>
      <c r="M681" s="16">
        <v>13.95</v>
      </c>
      <c r="N681" s="16">
        <v>12.56</v>
      </c>
      <c r="O681" s="17">
        <v>45292</v>
      </c>
      <c r="P681" s="15" t="s">
        <v>2008</v>
      </c>
      <c r="Q681" s="25" t="str">
        <f t="shared" si="16"/>
        <v>35.01.06.19.1</v>
      </c>
    </row>
    <row r="682" spans="1:17" ht="28.5" x14ac:dyDescent="0.2">
      <c r="A682" s="21" t="s">
        <v>543</v>
      </c>
      <c r="B682" s="21" t="s">
        <v>544</v>
      </c>
      <c r="C682" s="19" t="s">
        <v>1008</v>
      </c>
      <c r="D682" s="22" t="s">
        <v>1022</v>
      </c>
      <c r="E682" s="23"/>
      <c r="F682" s="23"/>
      <c r="G682" s="23"/>
      <c r="H682" s="11" t="s">
        <v>1033</v>
      </c>
      <c r="I682" s="13"/>
      <c r="J682" s="12" t="s">
        <v>169</v>
      </c>
      <c r="K682" s="28"/>
      <c r="L682" s="11" t="s">
        <v>4</v>
      </c>
      <c r="M682" s="16">
        <v>4.87</v>
      </c>
      <c r="N682" s="16">
        <v>4.3899999999999997</v>
      </c>
      <c r="O682" s="17">
        <v>45292</v>
      </c>
      <c r="P682" s="15" t="s">
        <v>2008</v>
      </c>
      <c r="Q682" s="25" t="str">
        <f t="shared" si="16"/>
        <v>35.01.06.20.1</v>
      </c>
    </row>
    <row r="683" spans="1:17" ht="28.5" x14ac:dyDescent="0.2">
      <c r="A683" s="21" t="s">
        <v>543</v>
      </c>
      <c r="B683" s="21" t="s">
        <v>544</v>
      </c>
      <c r="C683" s="19" t="s">
        <v>1008</v>
      </c>
      <c r="D683" s="22" t="s">
        <v>1022</v>
      </c>
      <c r="E683" s="23"/>
      <c r="F683" s="23"/>
      <c r="G683" s="23"/>
      <c r="H683" s="11" t="s">
        <v>1034</v>
      </c>
      <c r="I683" s="13"/>
      <c r="J683" s="12" t="s">
        <v>170</v>
      </c>
      <c r="K683" s="28"/>
      <c r="L683" s="11" t="s">
        <v>4</v>
      </c>
      <c r="M683" s="16">
        <v>18.57</v>
      </c>
      <c r="N683" s="16">
        <v>16.71</v>
      </c>
      <c r="O683" s="17">
        <v>45292</v>
      </c>
      <c r="P683" s="15" t="s">
        <v>2008</v>
      </c>
      <c r="Q683" s="25" t="str">
        <f t="shared" si="16"/>
        <v>35.01.06.21.1</v>
      </c>
    </row>
    <row r="684" spans="1:17" x14ac:dyDescent="0.2">
      <c r="A684" s="21" t="s">
        <v>543</v>
      </c>
      <c r="B684" s="21" t="s">
        <v>544</v>
      </c>
      <c r="C684" s="19" t="s">
        <v>1035</v>
      </c>
      <c r="D684" s="22" t="s">
        <v>2560</v>
      </c>
      <c r="E684" s="23"/>
      <c r="F684" s="23"/>
      <c r="G684" s="23"/>
      <c r="H684" s="19" t="s">
        <v>2560</v>
      </c>
      <c r="I684" s="13"/>
      <c r="J684" s="26" t="s">
        <v>1371</v>
      </c>
      <c r="K684" s="28"/>
      <c r="L684" s="11"/>
      <c r="M684" s="16"/>
      <c r="N684" s="16" t="s">
        <v>1931</v>
      </c>
      <c r="O684" s="17"/>
      <c r="P684" s="15"/>
      <c r="Q684" s="25" t="str">
        <f t="shared" si="16"/>
        <v xml:space="preserve"> </v>
      </c>
    </row>
    <row r="685" spans="1:17" ht="43.5" x14ac:dyDescent="0.2">
      <c r="A685" s="21" t="s">
        <v>543</v>
      </c>
      <c r="B685" s="21" t="s">
        <v>544</v>
      </c>
      <c r="C685" s="19" t="s">
        <v>1035</v>
      </c>
      <c r="D685" s="22" t="s">
        <v>1370</v>
      </c>
      <c r="E685" s="23"/>
      <c r="F685" s="23"/>
      <c r="G685" s="23"/>
      <c r="H685" s="19" t="s">
        <v>2560</v>
      </c>
      <c r="I685" s="13"/>
      <c r="J685" s="12" t="s">
        <v>4391</v>
      </c>
      <c r="K685" s="28"/>
      <c r="L685" s="11"/>
      <c r="M685" s="16"/>
      <c r="N685" s="16" t="s">
        <v>1931</v>
      </c>
      <c r="O685" s="17"/>
      <c r="P685" s="15"/>
      <c r="Q685" s="25" t="str">
        <f t="shared" si="16"/>
        <v xml:space="preserve"> </v>
      </c>
    </row>
    <row r="686" spans="1:17" ht="42.75" x14ac:dyDescent="0.2">
      <c r="A686" s="21" t="s">
        <v>543</v>
      </c>
      <c r="B686" s="21" t="s">
        <v>544</v>
      </c>
      <c r="C686" s="19" t="s">
        <v>1035</v>
      </c>
      <c r="D686" s="22" t="s">
        <v>1370</v>
      </c>
      <c r="E686" s="23"/>
      <c r="F686" s="23"/>
      <c r="G686" s="23"/>
      <c r="H686" s="11" t="s">
        <v>1036</v>
      </c>
      <c r="I686" s="13"/>
      <c r="J686" s="12" t="s">
        <v>1043</v>
      </c>
      <c r="K686" s="28"/>
      <c r="L686" s="11" t="s">
        <v>4</v>
      </c>
      <c r="M686" s="16">
        <v>4.97</v>
      </c>
      <c r="N686" s="16">
        <v>4.4800000000000004</v>
      </c>
      <c r="O686" s="17">
        <v>45292</v>
      </c>
      <c r="P686" s="15" t="s">
        <v>2008</v>
      </c>
      <c r="Q686" s="25" t="str">
        <f t="shared" si="16"/>
        <v>35.01.07.01.1</v>
      </c>
    </row>
    <row r="687" spans="1:17" ht="42.75" x14ac:dyDescent="0.2">
      <c r="A687" s="21" t="s">
        <v>543</v>
      </c>
      <c r="B687" s="21" t="s">
        <v>544</v>
      </c>
      <c r="C687" s="19" t="s">
        <v>1035</v>
      </c>
      <c r="D687" s="22" t="s">
        <v>1370</v>
      </c>
      <c r="E687" s="23"/>
      <c r="F687" s="23"/>
      <c r="G687" s="23"/>
      <c r="H687" s="11" t="s">
        <v>1037</v>
      </c>
      <c r="I687" s="13"/>
      <c r="J687" s="12" t="s">
        <v>1044</v>
      </c>
      <c r="K687" s="28"/>
      <c r="L687" s="11" t="s">
        <v>4</v>
      </c>
      <c r="M687" s="16">
        <v>4.37</v>
      </c>
      <c r="N687" s="16">
        <v>3.71</v>
      </c>
      <c r="O687" s="17">
        <v>45292</v>
      </c>
      <c r="P687" s="15" t="s">
        <v>2008</v>
      </c>
      <c r="Q687" s="25" t="str">
        <f t="shared" si="16"/>
        <v>35.01.07.02.1</v>
      </c>
    </row>
    <row r="688" spans="1:17" ht="42.75" x14ac:dyDescent="0.2">
      <c r="A688" s="21" t="s">
        <v>543</v>
      </c>
      <c r="B688" s="21" t="s">
        <v>544</v>
      </c>
      <c r="C688" s="19" t="s">
        <v>1035</v>
      </c>
      <c r="D688" s="22" t="s">
        <v>1370</v>
      </c>
      <c r="E688" s="23"/>
      <c r="F688" s="23"/>
      <c r="G688" s="23"/>
      <c r="H688" s="11" t="s">
        <v>1038</v>
      </c>
      <c r="I688" s="13"/>
      <c r="J688" s="12" t="s">
        <v>1045</v>
      </c>
      <c r="K688" s="28"/>
      <c r="L688" s="11" t="s">
        <v>4</v>
      </c>
      <c r="M688" s="16">
        <v>5.72</v>
      </c>
      <c r="N688" s="16">
        <v>4.87</v>
      </c>
      <c r="O688" s="17">
        <v>45292</v>
      </c>
      <c r="P688" s="15" t="s">
        <v>2008</v>
      </c>
      <c r="Q688" s="25" t="str">
        <f t="shared" si="16"/>
        <v>35.01.07.03.1</v>
      </c>
    </row>
    <row r="689" spans="1:17" ht="42.75" x14ac:dyDescent="0.2">
      <c r="A689" s="21" t="s">
        <v>543</v>
      </c>
      <c r="B689" s="21" t="s">
        <v>544</v>
      </c>
      <c r="C689" s="19" t="s">
        <v>1035</v>
      </c>
      <c r="D689" s="22" t="s">
        <v>1370</v>
      </c>
      <c r="E689" s="23"/>
      <c r="F689" s="23"/>
      <c r="G689" s="23"/>
      <c r="H689" s="11" t="s">
        <v>1039</v>
      </c>
      <c r="I689" s="13"/>
      <c r="J689" s="12" t="s">
        <v>1046</v>
      </c>
      <c r="K689" s="28"/>
      <c r="L689" s="11" t="s">
        <v>4</v>
      </c>
      <c r="M689" s="16">
        <v>6.88</v>
      </c>
      <c r="N689" s="16">
        <v>6.19</v>
      </c>
      <c r="O689" s="17">
        <v>45292</v>
      </c>
      <c r="P689" s="15" t="s">
        <v>2008</v>
      </c>
      <c r="Q689" s="25" t="str">
        <f t="shared" si="16"/>
        <v>35.01.07.04.1</v>
      </c>
    </row>
    <row r="690" spans="1:17" ht="42.75" x14ac:dyDescent="0.2">
      <c r="A690" s="21" t="s">
        <v>543</v>
      </c>
      <c r="B690" s="21" t="s">
        <v>544</v>
      </c>
      <c r="C690" s="19" t="s">
        <v>1035</v>
      </c>
      <c r="D690" s="22" t="s">
        <v>1370</v>
      </c>
      <c r="E690" s="23"/>
      <c r="F690" s="23"/>
      <c r="G690" s="23"/>
      <c r="H690" s="11" t="s">
        <v>1040</v>
      </c>
      <c r="I690" s="13"/>
      <c r="J690" s="12" t="s">
        <v>1047</v>
      </c>
      <c r="K690" s="28"/>
      <c r="L690" s="11" t="s">
        <v>4</v>
      </c>
      <c r="M690" s="16">
        <v>7.73</v>
      </c>
      <c r="N690" s="16">
        <v>6.96</v>
      </c>
      <c r="O690" s="17">
        <v>45292</v>
      </c>
      <c r="P690" s="15" t="s">
        <v>2008</v>
      </c>
      <c r="Q690" s="25" t="str">
        <f t="shared" si="16"/>
        <v>35.01.07.05.1</v>
      </c>
    </row>
    <row r="691" spans="1:17" ht="42.75" x14ac:dyDescent="0.2">
      <c r="A691" s="21" t="s">
        <v>543</v>
      </c>
      <c r="B691" s="21" t="s">
        <v>544</v>
      </c>
      <c r="C691" s="19" t="s">
        <v>1035</v>
      </c>
      <c r="D691" s="22" t="s">
        <v>1370</v>
      </c>
      <c r="E691" s="23"/>
      <c r="F691" s="23"/>
      <c r="G691" s="23"/>
      <c r="H691" s="11" t="s">
        <v>1041</v>
      </c>
      <c r="I691" s="13"/>
      <c r="J691" s="12" t="s">
        <v>1048</v>
      </c>
      <c r="K691" s="28"/>
      <c r="L691" s="11" t="s">
        <v>4</v>
      </c>
      <c r="M691" s="16">
        <v>7.78</v>
      </c>
      <c r="N691" s="16">
        <v>7.01</v>
      </c>
      <c r="O691" s="17">
        <v>45292</v>
      </c>
      <c r="P691" s="15" t="s">
        <v>2008</v>
      </c>
      <c r="Q691" s="25" t="str">
        <f t="shared" si="16"/>
        <v>35.01.07.06.1</v>
      </c>
    </row>
    <row r="692" spans="1:17" ht="42.75" x14ac:dyDescent="0.2">
      <c r="A692" s="21" t="s">
        <v>543</v>
      </c>
      <c r="B692" s="21" t="s">
        <v>544</v>
      </c>
      <c r="C692" s="19" t="s">
        <v>1035</v>
      </c>
      <c r="D692" s="22" t="s">
        <v>1370</v>
      </c>
      <c r="E692" s="23"/>
      <c r="F692" s="23"/>
      <c r="G692" s="23"/>
      <c r="H692" s="11" t="s">
        <v>1042</v>
      </c>
      <c r="I692" s="13"/>
      <c r="J692" s="12" t="s">
        <v>1049</v>
      </c>
      <c r="K692" s="28"/>
      <c r="L692" s="11" t="s">
        <v>4</v>
      </c>
      <c r="M692" s="16">
        <v>13.65</v>
      </c>
      <c r="N692" s="16">
        <v>12.29</v>
      </c>
      <c r="O692" s="17">
        <v>45292</v>
      </c>
      <c r="P692" s="15" t="s">
        <v>2008</v>
      </c>
      <c r="Q692" s="25" t="str">
        <f t="shared" si="16"/>
        <v>35.01.07.07.1</v>
      </c>
    </row>
    <row r="693" spans="1:17" ht="43.5" x14ac:dyDescent="0.2">
      <c r="A693" s="21" t="s">
        <v>543</v>
      </c>
      <c r="B693" s="21" t="s">
        <v>544</v>
      </c>
      <c r="C693" s="19" t="s">
        <v>1035</v>
      </c>
      <c r="D693" s="22" t="s">
        <v>1050</v>
      </c>
      <c r="E693" s="23"/>
      <c r="F693" s="23"/>
      <c r="G693" s="23"/>
      <c r="H693" s="19" t="s">
        <v>2560</v>
      </c>
      <c r="I693" s="13"/>
      <c r="J693" s="12" t="s">
        <v>4392</v>
      </c>
      <c r="K693" s="28"/>
      <c r="L693" s="11"/>
      <c r="M693" s="16"/>
      <c r="N693" s="16" t="s">
        <v>1931</v>
      </c>
      <c r="O693" s="17"/>
      <c r="P693" s="15"/>
      <c r="Q693" s="25" t="str">
        <f t="shared" si="16"/>
        <v xml:space="preserve"> </v>
      </c>
    </row>
    <row r="694" spans="1:17" ht="28.5" x14ac:dyDescent="0.2">
      <c r="A694" s="21" t="s">
        <v>543</v>
      </c>
      <c r="B694" s="21" t="s">
        <v>544</v>
      </c>
      <c r="C694" s="19" t="s">
        <v>1035</v>
      </c>
      <c r="D694" s="22" t="s">
        <v>1050</v>
      </c>
      <c r="E694" s="23"/>
      <c r="F694" s="23"/>
      <c r="G694" s="23"/>
      <c r="H694" s="11" t="s">
        <v>1051</v>
      </c>
      <c r="I694" s="13"/>
      <c r="J694" s="12" t="s">
        <v>171</v>
      </c>
      <c r="K694" s="28"/>
      <c r="L694" s="11" t="s">
        <v>4</v>
      </c>
      <c r="M694" s="16">
        <v>3.16</v>
      </c>
      <c r="N694" s="16" t="s">
        <v>1944</v>
      </c>
      <c r="O694" s="17">
        <v>45292</v>
      </c>
      <c r="P694" s="15" t="s">
        <v>3958</v>
      </c>
      <c r="Q694" s="25" t="str">
        <f t="shared" si="16"/>
        <v>35.01.07.20.1</v>
      </c>
    </row>
    <row r="695" spans="1:17" ht="28.5" x14ac:dyDescent="0.2">
      <c r="A695" s="21" t="s">
        <v>543</v>
      </c>
      <c r="B695" s="21" t="s">
        <v>544</v>
      </c>
      <c r="C695" s="19" t="s">
        <v>1035</v>
      </c>
      <c r="D695" s="22" t="s">
        <v>1050</v>
      </c>
      <c r="E695" s="23"/>
      <c r="F695" s="23"/>
      <c r="G695" s="23"/>
      <c r="H695" s="11" t="s">
        <v>1052</v>
      </c>
      <c r="I695" s="13"/>
      <c r="J695" s="12" t="s">
        <v>172</v>
      </c>
      <c r="K695" s="28"/>
      <c r="L695" s="11" t="s">
        <v>4</v>
      </c>
      <c r="M695" s="16">
        <v>5.62</v>
      </c>
      <c r="N695" s="16" t="s">
        <v>1944</v>
      </c>
      <c r="O695" s="17">
        <v>45292</v>
      </c>
      <c r="P695" s="15" t="s">
        <v>3958</v>
      </c>
      <c r="Q695" s="25" t="str">
        <f t="shared" si="16"/>
        <v>35.01.07.21.1</v>
      </c>
    </row>
    <row r="696" spans="1:17" ht="28.5" x14ac:dyDescent="0.2">
      <c r="A696" s="21" t="s">
        <v>543</v>
      </c>
      <c r="B696" s="21" t="s">
        <v>544</v>
      </c>
      <c r="C696" s="19" t="s">
        <v>1035</v>
      </c>
      <c r="D696" s="22" t="s">
        <v>1050</v>
      </c>
      <c r="E696" s="23"/>
      <c r="F696" s="23"/>
      <c r="G696" s="23"/>
      <c r="H696" s="11" t="s">
        <v>1053</v>
      </c>
      <c r="I696" s="13"/>
      <c r="J696" s="12" t="s">
        <v>173</v>
      </c>
      <c r="K696" s="28"/>
      <c r="L696" s="11" t="s">
        <v>4</v>
      </c>
      <c r="M696" s="16">
        <v>5.97</v>
      </c>
      <c r="N696" s="16" t="s">
        <v>1944</v>
      </c>
      <c r="O696" s="17">
        <v>45292</v>
      </c>
      <c r="P696" s="15" t="s">
        <v>3958</v>
      </c>
      <c r="Q696" s="25" t="str">
        <f t="shared" si="16"/>
        <v>35.01.07.22.1</v>
      </c>
    </row>
    <row r="697" spans="1:17" ht="28.5" x14ac:dyDescent="0.2">
      <c r="A697" s="21" t="s">
        <v>543</v>
      </c>
      <c r="B697" s="21" t="s">
        <v>544</v>
      </c>
      <c r="C697" s="19" t="s">
        <v>1035</v>
      </c>
      <c r="D697" s="22" t="s">
        <v>1050</v>
      </c>
      <c r="E697" s="23"/>
      <c r="F697" s="23"/>
      <c r="G697" s="23"/>
      <c r="H697" s="11" t="s">
        <v>1054</v>
      </c>
      <c r="I697" s="13"/>
      <c r="J697" s="12" t="s">
        <v>174</v>
      </c>
      <c r="K697" s="28"/>
      <c r="L697" s="11" t="s">
        <v>4</v>
      </c>
      <c r="M697" s="16">
        <v>7.33</v>
      </c>
      <c r="N697" s="16" t="s">
        <v>1944</v>
      </c>
      <c r="O697" s="17">
        <v>45292</v>
      </c>
      <c r="P697" s="15" t="s">
        <v>3958</v>
      </c>
      <c r="Q697" s="25" t="str">
        <f t="shared" si="16"/>
        <v>35.01.07.23.1</v>
      </c>
    </row>
    <row r="698" spans="1:17" ht="28.5" x14ac:dyDescent="0.2">
      <c r="A698" s="21" t="s">
        <v>543</v>
      </c>
      <c r="B698" s="21" t="s">
        <v>544</v>
      </c>
      <c r="C698" s="19" t="s">
        <v>1035</v>
      </c>
      <c r="D698" s="22" t="s">
        <v>1050</v>
      </c>
      <c r="E698" s="23"/>
      <c r="F698" s="23"/>
      <c r="G698" s="23"/>
      <c r="H698" s="11" t="s">
        <v>1055</v>
      </c>
      <c r="I698" s="13"/>
      <c r="J698" s="12" t="s">
        <v>175</v>
      </c>
      <c r="K698" s="28"/>
      <c r="L698" s="11" t="s">
        <v>4</v>
      </c>
      <c r="M698" s="16">
        <v>8.33</v>
      </c>
      <c r="N698" s="16" t="s">
        <v>1944</v>
      </c>
      <c r="O698" s="17">
        <v>45292</v>
      </c>
      <c r="P698" s="15" t="s">
        <v>3958</v>
      </c>
      <c r="Q698" s="25" t="str">
        <f t="shared" si="16"/>
        <v>35.01.07.24.1</v>
      </c>
    </row>
    <row r="699" spans="1:17" ht="28.5" x14ac:dyDescent="0.2">
      <c r="A699" s="21" t="s">
        <v>543</v>
      </c>
      <c r="B699" s="21" t="s">
        <v>544</v>
      </c>
      <c r="C699" s="19" t="s">
        <v>1035</v>
      </c>
      <c r="D699" s="22" t="s">
        <v>1050</v>
      </c>
      <c r="E699" s="23"/>
      <c r="F699" s="23"/>
      <c r="G699" s="23"/>
      <c r="H699" s="11" t="s">
        <v>1056</v>
      </c>
      <c r="I699" s="13"/>
      <c r="J699" s="12" t="s">
        <v>176</v>
      </c>
      <c r="K699" s="28"/>
      <c r="L699" s="11" t="s">
        <v>4</v>
      </c>
      <c r="M699" s="16">
        <v>4.37</v>
      </c>
      <c r="N699" s="16" t="s">
        <v>1944</v>
      </c>
      <c r="O699" s="17">
        <v>45292</v>
      </c>
      <c r="P699" s="15" t="s">
        <v>3958</v>
      </c>
      <c r="Q699" s="25" t="str">
        <f t="shared" si="16"/>
        <v>35.01.07.25.1</v>
      </c>
    </row>
    <row r="700" spans="1:17" x14ac:dyDescent="0.25">
      <c r="A700" s="21" t="s">
        <v>543</v>
      </c>
      <c r="B700" s="21" t="s">
        <v>544</v>
      </c>
      <c r="C700" s="19" t="s">
        <v>1057</v>
      </c>
      <c r="D700" s="22" t="s">
        <v>2560</v>
      </c>
      <c r="E700" s="23"/>
      <c r="F700" s="23"/>
      <c r="G700" s="23"/>
      <c r="H700" s="19" t="s">
        <v>2560</v>
      </c>
      <c r="I700" s="13"/>
      <c r="J700" s="27" t="s">
        <v>1058</v>
      </c>
      <c r="K700" s="28"/>
      <c r="L700" s="11"/>
      <c r="M700" s="16"/>
      <c r="N700" s="16" t="s">
        <v>1931</v>
      </c>
      <c r="O700" s="17"/>
      <c r="P700" s="15"/>
      <c r="Q700" s="25" t="str">
        <f t="shared" ref="Q700:Q768" si="17">IF(H700="",IF(B700="",A700,B700),H700)</f>
        <v xml:space="preserve"> </v>
      </c>
    </row>
    <row r="701" spans="1:17" ht="43.5" x14ac:dyDescent="0.2">
      <c r="A701" s="21" t="s">
        <v>543</v>
      </c>
      <c r="B701" s="21" t="s">
        <v>544</v>
      </c>
      <c r="C701" s="19" t="s">
        <v>1057</v>
      </c>
      <c r="D701" s="22" t="s">
        <v>1059</v>
      </c>
      <c r="E701" s="23"/>
      <c r="F701" s="23"/>
      <c r="G701" s="23"/>
      <c r="H701" s="19" t="s">
        <v>2560</v>
      </c>
      <c r="I701" s="13"/>
      <c r="J701" s="26" t="s">
        <v>4393</v>
      </c>
      <c r="K701" s="28"/>
      <c r="L701" s="11"/>
      <c r="M701" s="16"/>
      <c r="N701" s="16" t="s">
        <v>1931</v>
      </c>
      <c r="O701" s="17"/>
      <c r="P701" s="15"/>
      <c r="Q701" s="25" t="str">
        <f t="shared" si="17"/>
        <v xml:space="preserve"> </v>
      </c>
    </row>
    <row r="702" spans="1:17" ht="28.5" x14ac:dyDescent="0.2">
      <c r="A702" s="21" t="s">
        <v>543</v>
      </c>
      <c r="B702" s="21" t="s">
        <v>544</v>
      </c>
      <c r="C702" s="19" t="s">
        <v>1057</v>
      </c>
      <c r="D702" s="22" t="s">
        <v>1059</v>
      </c>
      <c r="E702" s="23"/>
      <c r="F702" s="23"/>
      <c r="G702" s="23"/>
      <c r="H702" s="11" t="s">
        <v>1060</v>
      </c>
      <c r="I702" s="13"/>
      <c r="J702" s="12" t="s">
        <v>1068</v>
      </c>
      <c r="K702" s="28"/>
      <c r="L702" s="11" t="s">
        <v>929</v>
      </c>
      <c r="M702" s="16">
        <v>0.7</v>
      </c>
      <c r="N702" s="16">
        <v>0.63</v>
      </c>
      <c r="O702" s="17">
        <v>44470</v>
      </c>
      <c r="P702" s="15" t="s">
        <v>1985</v>
      </c>
      <c r="Q702" s="25" t="str">
        <f t="shared" si="17"/>
        <v>35.01.08.01.1</v>
      </c>
    </row>
    <row r="703" spans="1:17" ht="28.5" x14ac:dyDescent="0.2">
      <c r="A703" s="21" t="s">
        <v>543</v>
      </c>
      <c r="B703" s="21" t="s">
        <v>544</v>
      </c>
      <c r="C703" s="19" t="s">
        <v>1057</v>
      </c>
      <c r="D703" s="22" t="s">
        <v>1059</v>
      </c>
      <c r="E703" s="23"/>
      <c r="F703" s="23"/>
      <c r="G703" s="23"/>
      <c r="H703" s="11" t="s">
        <v>1061</v>
      </c>
      <c r="I703" s="13"/>
      <c r="J703" s="12" t="s">
        <v>1069</v>
      </c>
      <c r="K703" s="28"/>
      <c r="L703" s="11" t="s">
        <v>929</v>
      </c>
      <c r="M703" s="16">
        <v>0.5</v>
      </c>
      <c r="N703" s="16">
        <v>0.45</v>
      </c>
      <c r="O703" s="17">
        <v>44470</v>
      </c>
      <c r="P703" s="15" t="s">
        <v>1985</v>
      </c>
      <c r="Q703" s="25" t="str">
        <f t="shared" si="17"/>
        <v>35.01.08.02.1</v>
      </c>
    </row>
    <row r="704" spans="1:17" ht="28.5" x14ac:dyDescent="0.2">
      <c r="A704" s="21" t="s">
        <v>543</v>
      </c>
      <c r="B704" s="21" t="s">
        <v>544</v>
      </c>
      <c r="C704" s="19" t="s">
        <v>1057</v>
      </c>
      <c r="D704" s="22" t="s">
        <v>1059</v>
      </c>
      <c r="E704" s="23"/>
      <c r="F704" s="23"/>
      <c r="G704" s="23"/>
      <c r="H704" s="11" t="s">
        <v>1062</v>
      </c>
      <c r="I704" s="13"/>
      <c r="J704" s="12" t="s">
        <v>1070</v>
      </c>
      <c r="K704" s="28"/>
      <c r="L704" s="11" t="s">
        <v>929</v>
      </c>
      <c r="M704" s="16">
        <v>0.95</v>
      </c>
      <c r="N704" s="16">
        <v>0.81</v>
      </c>
      <c r="O704" s="17">
        <v>44470</v>
      </c>
      <c r="P704" s="15" t="s">
        <v>1985</v>
      </c>
      <c r="Q704" s="25" t="str">
        <f t="shared" si="17"/>
        <v>35.01.08.03.1</v>
      </c>
    </row>
    <row r="705" spans="1:17" ht="28.5" x14ac:dyDescent="0.2">
      <c r="A705" s="21" t="s">
        <v>543</v>
      </c>
      <c r="B705" s="21" t="s">
        <v>544</v>
      </c>
      <c r="C705" s="19" t="s">
        <v>1057</v>
      </c>
      <c r="D705" s="22" t="s">
        <v>1059</v>
      </c>
      <c r="E705" s="23"/>
      <c r="F705" s="23"/>
      <c r="G705" s="23"/>
      <c r="H705" s="11" t="s">
        <v>1063</v>
      </c>
      <c r="I705" s="13"/>
      <c r="J705" s="12" t="s">
        <v>1071</v>
      </c>
      <c r="K705" s="28"/>
      <c r="L705" s="11" t="s">
        <v>929</v>
      </c>
      <c r="M705" s="16">
        <v>1.1000000000000001</v>
      </c>
      <c r="N705" s="16">
        <v>0.94</v>
      </c>
      <c r="O705" s="17">
        <v>44470</v>
      </c>
      <c r="P705" s="15" t="s">
        <v>1985</v>
      </c>
      <c r="Q705" s="25" t="str">
        <f t="shared" si="17"/>
        <v>35.01.08.04.1</v>
      </c>
    </row>
    <row r="706" spans="1:17" ht="28.5" x14ac:dyDescent="0.2">
      <c r="A706" s="21" t="s">
        <v>543</v>
      </c>
      <c r="B706" s="21" t="s">
        <v>544</v>
      </c>
      <c r="C706" s="19" t="s">
        <v>1057</v>
      </c>
      <c r="D706" s="22" t="s">
        <v>1059</v>
      </c>
      <c r="E706" s="23"/>
      <c r="F706" s="23"/>
      <c r="G706" s="23"/>
      <c r="H706" s="11" t="s">
        <v>1064</v>
      </c>
      <c r="I706" s="13"/>
      <c r="J706" s="12" t="s">
        <v>1072</v>
      </c>
      <c r="K706" s="28"/>
      <c r="L706" s="11" t="s">
        <v>929</v>
      </c>
      <c r="M706" s="16">
        <v>1.3</v>
      </c>
      <c r="N706" s="16">
        <v>1.1100000000000001</v>
      </c>
      <c r="O706" s="17">
        <v>44470</v>
      </c>
      <c r="P706" s="15" t="s">
        <v>1985</v>
      </c>
      <c r="Q706" s="25" t="str">
        <f t="shared" si="17"/>
        <v>35.01.08.05.1</v>
      </c>
    </row>
    <row r="707" spans="1:17" ht="28.5" x14ac:dyDescent="0.2">
      <c r="A707" s="21" t="s">
        <v>543</v>
      </c>
      <c r="B707" s="21" t="s">
        <v>544</v>
      </c>
      <c r="C707" s="19" t="s">
        <v>1057</v>
      </c>
      <c r="D707" s="22" t="s">
        <v>1059</v>
      </c>
      <c r="E707" s="23"/>
      <c r="F707" s="23"/>
      <c r="G707" s="23"/>
      <c r="H707" s="11" t="s">
        <v>1065</v>
      </c>
      <c r="I707" s="13"/>
      <c r="J707" s="12" t="s">
        <v>1073</v>
      </c>
      <c r="K707" s="28"/>
      <c r="L707" s="11" t="s">
        <v>929</v>
      </c>
      <c r="M707" s="16">
        <v>1.51</v>
      </c>
      <c r="N707" s="16">
        <v>1.28</v>
      </c>
      <c r="O707" s="17">
        <v>45292</v>
      </c>
      <c r="P707" s="15" t="s">
        <v>3958</v>
      </c>
      <c r="Q707" s="25" t="str">
        <f t="shared" si="17"/>
        <v>35.01.08.06.1</v>
      </c>
    </row>
    <row r="708" spans="1:17" ht="28.5" x14ac:dyDescent="0.2">
      <c r="A708" s="21" t="s">
        <v>543</v>
      </c>
      <c r="B708" s="21" t="s">
        <v>544</v>
      </c>
      <c r="C708" s="19" t="s">
        <v>1057</v>
      </c>
      <c r="D708" s="22" t="s">
        <v>1059</v>
      </c>
      <c r="E708" s="23"/>
      <c r="F708" s="23"/>
      <c r="G708" s="23"/>
      <c r="H708" s="11" t="s">
        <v>1066</v>
      </c>
      <c r="I708" s="13"/>
      <c r="J708" s="12" t="s">
        <v>1074</v>
      </c>
      <c r="K708" s="28"/>
      <c r="L708" s="11" t="s">
        <v>929</v>
      </c>
      <c r="M708" s="16">
        <v>2.41</v>
      </c>
      <c r="N708" s="16">
        <v>2.17</v>
      </c>
      <c r="O708" s="17">
        <v>45292</v>
      </c>
      <c r="P708" s="15" t="s">
        <v>2008</v>
      </c>
      <c r="Q708" s="25" t="str">
        <f t="shared" si="17"/>
        <v>35.01.08.07.1</v>
      </c>
    </row>
    <row r="709" spans="1:17" ht="28.5" x14ac:dyDescent="0.2">
      <c r="A709" s="21" t="s">
        <v>543</v>
      </c>
      <c r="B709" s="21" t="s">
        <v>544</v>
      </c>
      <c r="C709" s="19" t="s">
        <v>1057</v>
      </c>
      <c r="D709" s="22" t="s">
        <v>1059</v>
      </c>
      <c r="E709" s="23"/>
      <c r="F709" s="23"/>
      <c r="G709" s="23"/>
      <c r="H709" s="11" t="s">
        <v>1067</v>
      </c>
      <c r="I709" s="13"/>
      <c r="J709" s="12" t="s">
        <v>1075</v>
      </c>
      <c r="K709" s="28"/>
      <c r="L709" s="11" t="s">
        <v>929</v>
      </c>
      <c r="M709" s="16">
        <v>3.11</v>
      </c>
      <c r="N709" s="16">
        <v>2.8</v>
      </c>
      <c r="O709" s="17">
        <v>45292</v>
      </c>
      <c r="P709" s="15" t="s">
        <v>2008</v>
      </c>
      <c r="Q709" s="25" t="str">
        <f t="shared" si="17"/>
        <v>35.01.08.08.1</v>
      </c>
    </row>
    <row r="710" spans="1:17" ht="86.25" x14ac:dyDescent="0.2">
      <c r="A710" s="21" t="s">
        <v>543</v>
      </c>
      <c r="B710" s="21" t="s">
        <v>544</v>
      </c>
      <c r="C710" s="19" t="s">
        <v>1057</v>
      </c>
      <c r="D710" s="22" t="s">
        <v>1076</v>
      </c>
      <c r="E710" s="23"/>
      <c r="F710" s="23"/>
      <c r="G710" s="23"/>
      <c r="H710" s="19" t="s">
        <v>2560</v>
      </c>
      <c r="I710" s="13"/>
      <c r="J710" s="12" t="s">
        <v>4394</v>
      </c>
      <c r="K710" s="28"/>
      <c r="L710" s="11"/>
      <c r="M710" s="16"/>
      <c r="N710" s="16" t="s">
        <v>1931</v>
      </c>
      <c r="O710" s="17"/>
      <c r="P710" s="15"/>
      <c r="Q710" s="25" t="str">
        <f t="shared" si="17"/>
        <v xml:space="preserve"> </v>
      </c>
    </row>
    <row r="711" spans="1:17" ht="28.5" x14ac:dyDescent="0.2">
      <c r="A711" s="21" t="s">
        <v>543</v>
      </c>
      <c r="B711" s="21" t="s">
        <v>544</v>
      </c>
      <c r="C711" s="19" t="s">
        <v>1057</v>
      </c>
      <c r="D711" s="22" t="s">
        <v>1076</v>
      </c>
      <c r="E711" s="23"/>
      <c r="F711" s="23"/>
      <c r="G711" s="23"/>
      <c r="H711" s="11" t="s">
        <v>1077</v>
      </c>
      <c r="I711" s="13"/>
      <c r="J711" s="12" t="s">
        <v>1085</v>
      </c>
      <c r="K711" s="28"/>
      <c r="L711" s="11" t="s">
        <v>929</v>
      </c>
      <c r="M711" s="16">
        <v>0.5</v>
      </c>
      <c r="N711" s="16" t="s">
        <v>1944</v>
      </c>
      <c r="O711" s="17">
        <v>44470</v>
      </c>
      <c r="P711" s="15" t="s">
        <v>1985</v>
      </c>
      <c r="Q711" s="25" t="str">
        <f t="shared" si="17"/>
        <v>35.01.08.20.1</v>
      </c>
    </row>
    <row r="712" spans="1:17" ht="28.5" x14ac:dyDescent="0.2">
      <c r="A712" s="21" t="s">
        <v>543</v>
      </c>
      <c r="B712" s="21" t="s">
        <v>544</v>
      </c>
      <c r="C712" s="19" t="s">
        <v>1057</v>
      </c>
      <c r="D712" s="22" t="s">
        <v>1076</v>
      </c>
      <c r="E712" s="23"/>
      <c r="F712" s="23"/>
      <c r="G712" s="23"/>
      <c r="H712" s="11" t="s">
        <v>1078</v>
      </c>
      <c r="I712" s="13"/>
      <c r="J712" s="12" t="s">
        <v>1086</v>
      </c>
      <c r="K712" s="28"/>
      <c r="L712" s="11" t="s">
        <v>929</v>
      </c>
      <c r="M712" s="16">
        <v>0.9</v>
      </c>
      <c r="N712" s="16" t="s">
        <v>1944</v>
      </c>
      <c r="O712" s="17">
        <v>44470</v>
      </c>
      <c r="P712" s="15" t="s">
        <v>1985</v>
      </c>
      <c r="Q712" s="25" t="str">
        <f t="shared" si="17"/>
        <v>35.01.08.21.1</v>
      </c>
    </row>
    <row r="713" spans="1:17" ht="28.5" x14ac:dyDescent="0.2">
      <c r="A713" s="21" t="s">
        <v>543</v>
      </c>
      <c r="B713" s="21" t="s">
        <v>544</v>
      </c>
      <c r="C713" s="19" t="s">
        <v>1057</v>
      </c>
      <c r="D713" s="22" t="s">
        <v>1076</v>
      </c>
      <c r="E713" s="23"/>
      <c r="F713" s="23"/>
      <c r="G713" s="23"/>
      <c r="H713" s="11" t="s">
        <v>1079</v>
      </c>
      <c r="I713" s="13"/>
      <c r="J713" s="12" t="s">
        <v>1087</v>
      </c>
      <c r="K713" s="28"/>
      <c r="L713" s="11" t="s">
        <v>929</v>
      </c>
      <c r="M713" s="16">
        <v>1.05</v>
      </c>
      <c r="N713" s="16" t="s">
        <v>1944</v>
      </c>
      <c r="O713" s="17">
        <v>44470</v>
      </c>
      <c r="P713" s="15" t="s">
        <v>1985</v>
      </c>
      <c r="Q713" s="25" t="str">
        <f t="shared" si="17"/>
        <v>35.01.08.22.1</v>
      </c>
    </row>
    <row r="714" spans="1:17" ht="28.5" x14ac:dyDescent="0.2">
      <c r="A714" s="21" t="s">
        <v>543</v>
      </c>
      <c r="B714" s="21" t="s">
        <v>544</v>
      </c>
      <c r="C714" s="19" t="s">
        <v>1057</v>
      </c>
      <c r="D714" s="22" t="s">
        <v>1076</v>
      </c>
      <c r="E714" s="23"/>
      <c r="F714" s="23"/>
      <c r="G714" s="23"/>
      <c r="H714" s="11" t="s">
        <v>1080</v>
      </c>
      <c r="I714" s="13"/>
      <c r="J714" s="12" t="s">
        <v>1088</v>
      </c>
      <c r="K714" s="28"/>
      <c r="L714" s="11" t="s">
        <v>929</v>
      </c>
      <c r="M714" s="16">
        <v>1.3</v>
      </c>
      <c r="N714" s="16" t="s">
        <v>1944</v>
      </c>
      <c r="O714" s="17">
        <v>44470</v>
      </c>
      <c r="P714" s="15" t="s">
        <v>1985</v>
      </c>
      <c r="Q714" s="25" t="str">
        <f t="shared" si="17"/>
        <v>35.01.08.23.1</v>
      </c>
    </row>
    <row r="715" spans="1:17" ht="28.5" x14ac:dyDescent="0.2">
      <c r="A715" s="21" t="s">
        <v>543</v>
      </c>
      <c r="B715" s="21" t="s">
        <v>544</v>
      </c>
      <c r="C715" s="19" t="s">
        <v>1057</v>
      </c>
      <c r="D715" s="22" t="s">
        <v>1076</v>
      </c>
      <c r="E715" s="23"/>
      <c r="F715" s="23"/>
      <c r="G715" s="23"/>
      <c r="H715" s="11" t="s">
        <v>1081</v>
      </c>
      <c r="I715" s="13"/>
      <c r="J715" s="12" t="s">
        <v>1089</v>
      </c>
      <c r="K715" s="28"/>
      <c r="L715" s="11" t="s">
        <v>929</v>
      </c>
      <c r="M715" s="16">
        <v>2.21</v>
      </c>
      <c r="N715" s="16" t="s">
        <v>1944</v>
      </c>
      <c r="O715" s="17">
        <v>45292</v>
      </c>
      <c r="P715" s="15" t="s">
        <v>3958</v>
      </c>
      <c r="Q715" s="25" t="str">
        <f t="shared" si="17"/>
        <v>35.01.08.24.1</v>
      </c>
    </row>
    <row r="716" spans="1:17" ht="28.5" x14ac:dyDescent="0.2">
      <c r="A716" s="21" t="s">
        <v>543</v>
      </c>
      <c r="B716" s="21" t="s">
        <v>544</v>
      </c>
      <c r="C716" s="19" t="s">
        <v>1057</v>
      </c>
      <c r="D716" s="22" t="s">
        <v>1076</v>
      </c>
      <c r="E716" s="23"/>
      <c r="F716" s="23"/>
      <c r="G716" s="23"/>
      <c r="H716" s="11" t="s">
        <v>1082</v>
      </c>
      <c r="I716" s="13"/>
      <c r="J716" s="12" t="s">
        <v>1090</v>
      </c>
      <c r="K716" s="28"/>
      <c r="L716" s="11" t="s">
        <v>929</v>
      </c>
      <c r="M716" s="16">
        <v>1.71</v>
      </c>
      <c r="N716" s="16" t="s">
        <v>1944</v>
      </c>
      <c r="O716" s="17">
        <v>45292</v>
      </c>
      <c r="P716" s="15" t="s">
        <v>3958</v>
      </c>
      <c r="Q716" s="25" t="str">
        <f t="shared" si="17"/>
        <v>35.01.08.25.1</v>
      </c>
    </row>
    <row r="717" spans="1:17" ht="28.5" x14ac:dyDescent="0.2">
      <c r="A717" s="21" t="s">
        <v>543</v>
      </c>
      <c r="B717" s="21" t="s">
        <v>544</v>
      </c>
      <c r="C717" s="19" t="s">
        <v>1057</v>
      </c>
      <c r="D717" s="22" t="s">
        <v>1076</v>
      </c>
      <c r="E717" s="23"/>
      <c r="F717" s="23"/>
      <c r="G717" s="23"/>
      <c r="H717" s="11" t="s">
        <v>1083</v>
      </c>
      <c r="I717" s="13"/>
      <c r="J717" s="12" t="s">
        <v>1091</v>
      </c>
      <c r="K717" s="28"/>
      <c r="L717" s="11" t="s">
        <v>929</v>
      </c>
      <c r="M717" s="16">
        <v>3.06</v>
      </c>
      <c r="N717" s="16" t="s">
        <v>1944</v>
      </c>
      <c r="O717" s="17">
        <v>45292</v>
      </c>
      <c r="P717" s="15" t="s">
        <v>3958</v>
      </c>
      <c r="Q717" s="25" t="str">
        <f t="shared" si="17"/>
        <v>35.01.08.26.1</v>
      </c>
    </row>
    <row r="718" spans="1:17" ht="28.5" x14ac:dyDescent="0.2">
      <c r="A718" s="21" t="s">
        <v>543</v>
      </c>
      <c r="B718" s="21" t="s">
        <v>544</v>
      </c>
      <c r="C718" s="19" t="s">
        <v>1057</v>
      </c>
      <c r="D718" s="22" t="s">
        <v>1076</v>
      </c>
      <c r="E718" s="23"/>
      <c r="F718" s="23"/>
      <c r="G718" s="23"/>
      <c r="H718" s="11" t="s">
        <v>1084</v>
      </c>
      <c r="I718" s="13"/>
      <c r="J718" s="12" t="s">
        <v>1092</v>
      </c>
      <c r="K718" s="28"/>
      <c r="L718" s="11" t="s">
        <v>929</v>
      </c>
      <c r="M718" s="16">
        <v>4.32</v>
      </c>
      <c r="N718" s="16" t="s">
        <v>1944</v>
      </c>
      <c r="O718" s="17">
        <v>45292</v>
      </c>
      <c r="P718" s="15" t="s">
        <v>3958</v>
      </c>
      <c r="Q718" s="25" t="str">
        <f t="shared" si="17"/>
        <v>35.01.08.27.1</v>
      </c>
    </row>
    <row r="719" spans="1:17" s="25" customFormat="1" ht="60.75" customHeight="1" x14ac:dyDescent="0.2">
      <c r="A719" s="21" t="s">
        <v>543</v>
      </c>
      <c r="B719" s="21" t="s">
        <v>544</v>
      </c>
      <c r="C719" s="19" t="s">
        <v>1057</v>
      </c>
      <c r="D719" s="22" t="s">
        <v>2998</v>
      </c>
      <c r="E719" s="23"/>
      <c r="F719" s="23"/>
      <c r="G719" s="23"/>
      <c r="H719" s="19" t="s">
        <v>2560</v>
      </c>
      <c r="I719" s="13"/>
      <c r="J719" s="26" t="s">
        <v>3201</v>
      </c>
      <c r="K719" s="28"/>
      <c r="L719" s="11"/>
      <c r="M719" s="16"/>
      <c r="N719" s="16" t="s">
        <v>1931</v>
      </c>
      <c r="O719" s="17"/>
      <c r="P719" s="15"/>
      <c r="Q719" s="25" t="str">
        <f t="shared" si="17"/>
        <v xml:space="preserve"> </v>
      </c>
    </row>
    <row r="720" spans="1:17" s="25" customFormat="1" ht="28.5" x14ac:dyDescent="0.2">
      <c r="A720" s="21" t="s">
        <v>543</v>
      </c>
      <c r="B720" s="21" t="s">
        <v>544</v>
      </c>
      <c r="C720" s="19" t="s">
        <v>1057</v>
      </c>
      <c r="D720" s="22" t="s">
        <v>2998</v>
      </c>
      <c r="E720" s="23"/>
      <c r="F720" s="23"/>
      <c r="G720" s="23"/>
      <c r="H720" s="11" t="s">
        <v>2999</v>
      </c>
      <c r="I720" s="13"/>
      <c r="J720" s="12" t="s">
        <v>3000</v>
      </c>
      <c r="K720" s="28"/>
      <c r="L720" s="11" t="s">
        <v>4</v>
      </c>
      <c r="M720" s="16">
        <v>3.92</v>
      </c>
      <c r="N720" s="16">
        <v>3.53</v>
      </c>
      <c r="O720" s="17">
        <v>45292</v>
      </c>
      <c r="P720" s="15" t="s">
        <v>2008</v>
      </c>
      <c r="Q720" s="25" t="str">
        <f t="shared" si="17"/>
        <v>35.01.08.30.1</v>
      </c>
    </row>
    <row r="721" spans="1:17" s="25" customFormat="1" ht="156.75" x14ac:dyDescent="0.2">
      <c r="A721" s="21" t="s">
        <v>543</v>
      </c>
      <c r="B721" s="21" t="s">
        <v>544</v>
      </c>
      <c r="C721" s="19" t="s">
        <v>1057</v>
      </c>
      <c r="D721" s="22" t="s">
        <v>3001</v>
      </c>
      <c r="E721" s="23"/>
      <c r="F721" s="23"/>
      <c r="G721" s="23"/>
      <c r="H721" s="19" t="s">
        <v>2560</v>
      </c>
      <c r="I721" s="13" t="s">
        <v>1</v>
      </c>
      <c r="J721" s="26" t="s">
        <v>3202</v>
      </c>
      <c r="K721" s="29" t="s">
        <v>4813</v>
      </c>
      <c r="L721" s="11"/>
      <c r="M721" s="16"/>
      <c r="N721" s="16" t="s">
        <v>1931</v>
      </c>
      <c r="O721" s="17"/>
      <c r="P721" s="15"/>
      <c r="Q721" s="25" t="str">
        <f t="shared" si="17"/>
        <v xml:space="preserve"> </v>
      </c>
    </row>
    <row r="722" spans="1:17" s="25" customFormat="1" x14ac:dyDescent="0.2">
      <c r="A722" s="21" t="s">
        <v>543</v>
      </c>
      <c r="B722" s="21" t="s">
        <v>544</v>
      </c>
      <c r="C722" s="19" t="s">
        <v>1057</v>
      </c>
      <c r="D722" s="22" t="s">
        <v>3001</v>
      </c>
      <c r="E722" s="23"/>
      <c r="F722" s="23"/>
      <c r="G722" s="23"/>
      <c r="H722" s="11" t="s">
        <v>3002</v>
      </c>
      <c r="I722" s="13" t="s">
        <v>1</v>
      </c>
      <c r="J722" s="12" t="s">
        <v>3003</v>
      </c>
      <c r="K722" s="28"/>
      <c r="L722" s="11" t="s">
        <v>33</v>
      </c>
      <c r="M722" s="16" t="s">
        <v>3994</v>
      </c>
      <c r="N722" s="16">
        <v>953.53</v>
      </c>
      <c r="O722" s="17">
        <v>45658</v>
      </c>
      <c r="P722" s="15" t="s">
        <v>4808</v>
      </c>
      <c r="Q722" s="25" t="str">
        <f t="shared" si="17"/>
        <v>35.01.08.35.1</v>
      </c>
    </row>
    <row r="723" spans="1:17" x14ac:dyDescent="0.2">
      <c r="A723" s="21" t="s">
        <v>543</v>
      </c>
      <c r="B723" s="21" t="s">
        <v>544</v>
      </c>
      <c r="C723" s="19" t="s">
        <v>1094</v>
      </c>
      <c r="D723" s="22" t="s">
        <v>2560</v>
      </c>
      <c r="E723" s="23"/>
      <c r="F723" s="23"/>
      <c r="G723" s="23"/>
      <c r="H723" s="19" t="s">
        <v>2560</v>
      </c>
      <c r="I723" s="13"/>
      <c r="J723" s="26" t="s">
        <v>1093</v>
      </c>
      <c r="K723" s="28"/>
      <c r="L723" s="11"/>
      <c r="M723" s="16"/>
      <c r="N723" s="16" t="s">
        <v>1931</v>
      </c>
      <c r="O723" s="17"/>
      <c r="P723" s="15"/>
      <c r="Q723" s="25" t="str">
        <f t="shared" si="17"/>
        <v xml:space="preserve"> </v>
      </c>
    </row>
    <row r="724" spans="1:17" ht="57.75" x14ac:dyDescent="0.2">
      <c r="A724" s="21" t="s">
        <v>543</v>
      </c>
      <c r="B724" s="21" t="s">
        <v>544</v>
      </c>
      <c r="C724" s="19" t="s">
        <v>1094</v>
      </c>
      <c r="D724" s="22" t="s">
        <v>1095</v>
      </c>
      <c r="E724" s="23"/>
      <c r="F724" s="23"/>
      <c r="G724" s="23"/>
      <c r="H724" s="19" t="s">
        <v>2560</v>
      </c>
      <c r="I724" s="13"/>
      <c r="J724" s="26" t="s">
        <v>4395</v>
      </c>
      <c r="K724" s="28"/>
      <c r="L724" s="11"/>
      <c r="M724" s="16"/>
      <c r="N724" s="16" t="s">
        <v>1931</v>
      </c>
      <c r="O724" s="17"/>
      <c r="P724" s="15"/>
      <c r="Q724" s="25" t="str">
        <f t="shared" si="17"/>
        <v xml:space="preserve"> </v>
      </c>
    </row>
    <row r="725" spans="1:17" ht="28.5" x14ac:dyDescent="0.2">
      <c r="A725" s="21" t="s">
        <v>543</v>
      </c>
      <c r="B725" s="21" t="s">
        <v>544</v>
      </c>
      <c r="C725" s="19" t="s">
        <v>1094</v>
      </c>
      <c r="D725" s="22" t="s">
        <v>1095</v>
      </c>
      <c r="E725" s="23"/>
      <c r="F725" s="23"/>
      <c r="G725" s="23"/>
      <c r="H725" s="11" t="s">
        <v>1096</v>
      </c>
      <c r="I725" s="13"/>
      <c r="J725" s="12" t="s">
        <v>1099</v>
      </c>
      <c r="K725" s="28"/>
      <c r="L725" s="11" t="s">
        <v>929</v>
      </c>
      <c r="M725" s="16">
        <v>0.55000000000000004</v>
      </c>
      <c r="N725" s="16">
        <v>0.44000000000000006</v>
      </c>
      <c r="O725" s="17">
        <v>44470</v>
      </c>
      <c r="P725" s="15" t="s">
        <v>1985</v>
      </c>
      <c r="Q725" s="25" t="str">
        <f t="shared" si="17"/>
        <v>35.01.09.01.1</v>
      </c>
    </row>
    <row r="726" spans="1:17" ht="28.5" x14ac:dyDescent="0.2">
      <c r="A726" s="21" t="s">
        <v>543</v>
      </c>
      <c r="B726" s="21" t="s">
        <v>544</v>
      </c>
      <c r="C726" s="19" t="s">
        <v>1094</v>
      </c>
      <c r="D726" s="22" t="s">
        <v>1095</v>
      </c>
      <c r="E726" s="23"/>
      <c r="F726" s="23"/>
      <c r="G726" s="23"/>
      <c r="H726" s="11" t="s">
        <v>1097</v>
      </c>
      <c r="I726" s="13"/>
      <c r="J726" s="12" t="s">
        <v>1100</v>
      </c>
      <c r="K726" s="28"/>
      <c r="L726" s="11" t="s">
        <v>929</v>
      </c>
      <c r="M726" s="16">
        <v>0.8</v>
      </c>
      <c r="N726" s="16">
        <v>0.60000000000000009</v>
      </c>
      <c r="O726" s="17">
        <v>44470</v>
      </c>
      <c r="P726" s="15" t="s">
        <v>1985</v>
      </c>
      <c r="Q726" s="25" t="str">
        <f t="shared" si="17"/>
        <v>35.01.09.03.1</v>
      </c>
    </row>
    <row r="727" spans="1:17" ht="28.5" x14ac:dyDescent="0.2">
      <c r="A727" s="21" t="s">
        <v>543</v>
      </c>
      <c r="B727" s="21" t="s">
        <v>544</v>
      </c>
      <c r="C727" s="19" t="s">
        <v>1094</v>
      </c>
      <c r="D727" s="22" t="s">
        <v>1095</v>
      </c>
      <c r="E727" s="23"/>
      <c r="F727" s="23"/>
      <c r="G727" s="23"/>
      <c r="H727" s="11" t="s">
        <v>1098</v>
      </c>
      <c r="I727" s="13"/>
      <c r="J727" s="12" t="s">
        <v>1101</v>
      </c>
      <c r="K727" s="28"/>
      <c r="L727" s="11" t="s">
        <v>929</v>
      </c>
      <c r="M727" s="16">
        <v>0.75</v>
      </c>
      <c r="N727" s="16">
        <v>0.56000000000000005</v>
      </c>
      <c r="O727" s="17">
        <v>44470</v>
      </c>
      <c r="P727" s="15" t="s">
        <v>1985</v>
      </c>
      <c r="Q727" s="25" t="str">
        <f t="shared" si="17"/>
        <v>35.01.09.04.1</v>
      </c>
    </row>
    <row r="728" spans="1:17" ht="101.25" x14ac:dyDescent="0.2">
      <c r="A728" s="21" t="s">
        <v>543</v>
      </c>
      <c r="B728" s="21" t="s">
        <v>544</v>
      </c>
      <c r="C728" s="19" t="s">
        <v>1094</v>
      </c>
      <c r="D728" s="22" t="s">
        <v>1102</v>
      </c>
      <c r="E728" s="23"/>
      <c r="F728" s="23"/>
      <c r="G728" s="23"/>
      <c r="H728" s="19" t="s">
        <v>2560</v>
      </c>
      <c r="I728" s="13"/>
      <c r="J728" s="12" t="s">
        <v>4396</v>
      </c>
      <c r="K728" s="28"/>
      <c r="L728" s="11"/>
      <c r="M728" s="16"/>
      <c r="N728" s="16" t="s">
        <v>1931</v>
      </c>
      <c r="O728" s="17"/>
      <c r="P728" s="15"/>
      <c r="Q728" s="25" t="str">
        <f t="shared" si="17"/>
        <v xml:space="preserve"> </v>
      </c>
    </row>
    <row r="729" spans="1:17" ht="42.75" x14ac:dyDescent="0.2">
      <c r="A729" s="21" t="s">
        <v>543</v>
      </c>
      <c r="B729" s="21" t="s">
        <v>544</v>
      </c>
      <c r="C729" s="19" t="s">
        <v>1094</v>
      </c>
      <c r="D729" s="22" t="s">
        <v>1102</v>
      </c>
      <c r="E729" s="23"/>
      <c r="F729" s="23"/>
      <c r="G729" s="23"/>
      <c r="H729" s="11" t="s">
        <v>1103</v>
      </c>
      <c r="I729" s="13"/>
      <c r="J729" s="12" t="s">
        <v>1106</v>
      </c>
      <c r="K729" s="28"/>
      <c r="L729" s="11" t="s">
        <v>929</v>
      </c>
      <c r="M729" s="16">
        <v>0.2</v>
      </c>
      <c r="N729" s="16">
        <v>0.18000000000000002</v>
      </c>
      <c r="O729" s="17">
        <v>44470</v>
      </c>
      <c r="P729" s="15" t="s">
        <v>1985</v>
      </c>
      <c r="Q729" s="25" t="str">
        <f t="shared" si="17"/>
        <v>35.01.09.10.1</v>
      </c>
    </row>
    <row r="730" spans="1:17" ht="42.75" x14ac:dyDescent="0.2">
      <c r="A730" s="21" t="s">
        <v>543</v>
      </c>
      <c r="B730" s="21" t="s">
        <v>544</v>
      </c>
      <c r="C730" s="19" t="s">
        <v>1094</v>
      </c>
      <c r="D730" s="22" t="s">
        <v>1102</v>
      </c>
      <c r="E730" s="23"/>
      <c r="F730" s="23"/>
      <c r="G730" s="23"/>
      <c r="H730" s="11" t="s">
        <v>1104</v>
      </c>
      <c r="I730" s="13"/>
      <c r="J730" s="12" t="s">
        <v>1107</v>
      </c>
      <c r="K730" s="28"/>
      <c r="L730" s="11" t="s">
        <v>929</v>
      </c>
      <c r="M730" s="16">
        <v>0.45</v>
      </c>
      <c r="N730" s="16">
        <v>0.38</v>
      </c>
      <c r="O730" s="17">
        <v>44470</v>
      </c>
      <c r="P730" s="15" t="s">
        <v>1985</v>
      </c>
      <c r="Q730" s="25" t="str">
        <f t="shared" si="17"/>
        <v>35.01.09.12.1</v>
      </c>
    </row>
    <row r="731" spans="1:17" ht="42.75" x14ac:dyDescent="0.2">
      <c r="A731" s="21" t="s">
        <v>543</v>
      </c>
      <c r="B731" s="21" t="s">
        <v>544</v>
      </c>
      <c r="C731" s="19" t="s">
        <v>1094</v>
      </c>
      <c r="D731" s="22" t="s">
        <v>1102</v>
      </c>
      <c r="E731" s="23"/>
      <c r="F731" s="23"/>
      <c r="G731" s="23"/>
      <c r="H731" s="11" t="s">
        <v>1105</v>
      </c>
      <c r="I731" s="13"/>
      <c r="J731" s="12" t="s">
        <v>1108</v>
      </c>
      <c r="K731" s="28"/>
      <c r="L731" s="11" t="s">
        <v>929</v>
      </c>
      <c r="M731" s="16">
        <v>0.8</v>
      </c>
      <c r="N731" s="16">
        <v>0.72000000000000008</v>
      </c>
      <c r="O731" s="17">
        <v>44470</v>
      </c>
      <c r="P731" s="15" t="s">
        <v>1985</v>
      </c>
      <c r="Q731" s="25" t="str">
        <f t="shared" si="17"/>
        <v>35.01.09.13.1</v>
      </c>
    </row>
    <row r="732" spans="1:17" ht="43.5" x14ac:dyDescent="0.2">
      <c r="A732" s="21" t="s">
        <v>543</v>
      </c>
      <c r="B732" s="21" t="s">
        <v>544</v>
      </c>
      <c r="C732" s="19" t="s">
        <v>1094</v>
      </c>
      <c r="D732" s="22" t="s">
        <v>1109</v>
      </c>
      <c r="E732" s="23"/>
      <c r="F732" s="23"/>
      <c r="G732" s="23"/>
      <c r="H732" s="19" t="s">
        <v>2560</v>
      </c>
      <c r="I732" s="13"/>
      <c r="J732" s="12" t="s">
        <v>4397</v>
      </c>
      <c r="K732" s="28"/>
      <c r="L732" s="11"/>
      <c r="M732" s="16"/>
      <c r="N732" s="16" t="s">
        <v>1931</v>
      </c>
      <c r="O732" s="17"/>
      <c r="P732" s="15"/>
      <c r="Q732" s="25" t="str">
        <f t="shared" si="17"/>
        <v xml:space="preserve"> </v>
      </c>
    </row>
    <row r="733" spans="1:17" x14ac:dyDescent="0.2">
      <c r="A733" s="21" t="s">
        <v>543</v>
      </c>
      <c r="B733" s="21" t="s">
        <v>544</v>
      </c>
      <c r="C733" s="19" t="s">
        <v>1094</v>
      </c>
      <c r="D733" s="22" t="s">
        <v>1109</v>
      </c>
      <c r="E733" s="23"/>
      <c r="F733" s="23"/>
      <c r="G733" s="23"/>
      <c r="H733" s="11" t="s">
        <v>1110</v>
      </c>
      <c r="I733" s="13"/>
      <c r="J733" s="12" t="s">
        <v>1116</v>
      </c>
      <c r="K733" s="28"/>
      <c r="L733" s="11" t="s">
        <v>929</v>
      </c>
      <c r="M733" s="16">
        <v>0.4</v>
      </c>
      <c r="N733" s="16">
        <v>0.36000000000000004</v>
      </c>
      <c r="O733" s="17">
        <v>44470</v>
      </c>
      <c r="P733" s="15" t="s">
        <v>1985</v>
      </c>
      <c r="Q733" s="25" t="str">
        <f t="shared" si="17"/>
        <v>35.01.09.30.1</v>
      </c>
    </row>
    <row r="734" spans="1:17" x14ac:dyDescent="0.2">
      <c r="A734" s="21" t="s">
        <v>543</v>
      </c>
      <c r="B734" s="21" t="s">
        <v>544</v>
      </c>
      <c r="C734" s="19" t="s">
        <v>1094</v>
      </c>
      <c r="D734" s="22" t="s">
        <v>1109</v>
      </c>
      <c r="E734" s="23"/>
      <c r="F734" s="23"/>
      <c r="G734" s="23"/>
      <c r="H734" s="11" t="s">
        <v>1111</v>
      </c>
      <c r="I734" s="13"/>
      <c r="J734" s="12" t="s">
        <v>1117</v>
      </c>
      <c r="K734" s="28"/>
      <c r="L734" s="11" t="s">
        <v>929</v>
      </c>
      <c r="M734" s="16">
        <v>0.75</v>
      </c>
      <c r="N734" s="16">
        <v>0.60000000000000009</v>
      </c>
      <c r="O734" s="17">
        <v>44470</v>
      </c>
      <c r="P734" s="15" t="s">
        <v>1985</v>
      </c>
      <c r="Q734" s="25" t="str">
        <f t="shared" si="17"/>
        <v>35.01.09.31.1</v>
      </c>
    </row>
    <row r="735" spans="1:17" x14ac:dyDescent="0.2">
      <c r="A735" s="21" t="s">
        <v>543</v>
      </c>
      <c r="B735" s="21" t="s">
        <v>544</v>
      </c>
      <c r="C735" s="19" t="s">
        <v>1094</v>
      </c>
      <c r="D735" s="22" t="s">
        <v>1109</v>
      </c>
      <c r="E735" s="23"/>
      <c r="F735" s="23"/>
      <c r="G735" s="23"/>
      <c r="H735" s="11" t="s">
        <v>1112</v>
      </c>
      <c r="I735" s="13"/>
      <c r="J735" s="12" t="s">
        <v>1118</v>
      </c>
      <c r="K735" s="28"/>
      <c r="L735" s="11" t="s">
        <v>929</v>
      </c>
      <c r="M735" s="16">
        <v>1.36</v>
      </c>
      <c r="N735" s="16">
        <v>1.08</v>
      </c>
      <c r="O735" s="17">
        <v>45292</v>
      </c>
      <c r="P735" s="15" t="s">
        <v>3958</v>
      </c>
      <c r="Q735" s="25" t="str">
        <f t="shared" si="17"/>
        <v>35.01.09.32.1</v>
      </c>
    </row>
    <row r="736" spans="1:17" x14ac:dyDescent="0.2">
      <c r="A736" s="21" t="s">
        <v>543</v>
      </c>
      <c r="B736" s="21" t="s">
        <v>544</v>
      </c>
      <c r="C736" s="19" t="s">
        <v>1094</v>
      </c>
      <c r="D736" s="22" t="s">
        <v>1109</v>
      </c>
      <c r="E736" s="23"/>
      <c r="F736" s="23"/>
      <c r="G736" s="23"/>
      <c r="H736" s="11" t="s">
        <v>1113</v>
      </c>
      <c r="I736" s="13"/>
      <c r="J736" s="12" t="s">
        <v>1119</v>
      </c>
      <c r="K736" s="28"/>
      <c r="L736" s="11" t="s">
        <v>929</v>
      </c>
      <c r="M736" s="16">
        <v>1.86</v>
      </c>
      <c r="N736" s="16">
        <v>1.58</v>
      </c>
      <c r="O736" s="17">
        <v>45292</v>
      </c>
      <c r="P736" s="15" t="s">
        <v>2008</v>
      </c>
      <c r="Q736" s="25" t="str">
        <f t="shared" si="17"/>
        <v>35.01.09.33.1</v>
      </c>
    </row>
    <row r="737" spans="1:17" x14ac:dyDescent="0.2">
      <c r="A737" s="21" t="s">
        <v>543</v>
      </c>
      <c r="B737" s="21" t="s">
        <v>544</v>
      </c>
      <c r="C737" s="19" t="s">
        <v>1094</v>
      </c>
      <c r="D737" s="22" t="s">
        <v>1109</v>
      </c>
      <c r="E737" s="23"/>
      <c r="F737" s="23"/>
      <c r="G737" s="23"/>
      <c r="H737" s="11" t="s">
        <v>1114</v>
      </c>
      <c r="I737" s="13"/>
      <c r="J737" s="12" t="s">
        <v>1120</v>
      </c>
      <c r="K737" s="28"/>
      <c r="L737" s="11" t="s">
        <v>929</v>
      </c>
      <c r="M737" s="16">
        <v>2.41</v>
      </c>
      <c r="N737" s="16">
        <v>2.17</v>
      </c>
      <c r="O737" s="17">
        <v>45292</v>
      </c>
      <c r="P737" s="15" t="s">
        <v>2008</v>
      </c>
      <c r="Q737" s="25" t="str">
        <f t="shared" si="17"/>
        <v>35.01.09.34.1</v>
      </c>
    </row>
    <row r="738" spans="1:17" x14ac:dyDescent="0.2">
      <c r="A738" s="21" t="s">
        <v>543</v>
      </c>
      <c r="B738" s="21" t="s">
        <v>544</v>
      </c>
      <c r="C738" s="19" t="s">
        <v>1094</v>
      </c>
      <c r="D738" s="22" t="s">
        <v>1109</v>
      </c>
      <c r="E738" s="23"/>
      <c r="F738" s="23"/>
      <c r="G738" s="23"/>
      <c r="H738" s="11" t="s">
        <v>1115</v>
      </c>
      <c r="I738" s="13"/>
      <c r="J738" s="12" t="s">
        <v>1121</v>
      </c>
      <c r="K738" s="28"/>
      <c r="L738" s="11" t="s">
        <v>929</v>
      </c>
      <c r="M738" s="16">
        <v>3.26</v>
      </c>
      <c r="N738" s="16">
        <v>2.94</v>
      </c>
      <c r="O738" s="17">
        <v>45292</v>
      </c>
      <c r="P738" s="15" t="s">
        <v>2008</v>
      </c>
      <c r="Q738" s="25" t="str">
        <f t="shared" si="17"/>
        <v>35.01.09.35.1</v>
      </c>
    </row>
    <row r="739" spans="1:17" s="25" customFormat="1" ht="100.5" x14ac:dyDescent="0.2">
      <c r="A739" s="21" t="s">
        <v>543</v>
      </c>
      <c r="B739" s="21" t="s">
        <v>544</v>
      </c>
      <c r="C739" s="19" t="s">
        <v>1094</v>
      </c>
      <c r="D739" s="22" t="s">
        <v>2746</v>
      </c>
      <c r="E739" s="23"/>
      <c r="F739" s="23"/>
      <c r="G739" s="23"/>
      <c r="H739" s="19" t="s">
        <v>2560</v>
      </c>
      <c r="I739" s="13"/>
      <c r="J739" s="12" t="s">
        <v>3196</v>
      </c>
      <c r="K739" s="28"/>
      <c r="L739" s="11"/>
      <c r="M739" s="16"/>
      <c r="N739" s="16" t="s">
        <v>1931</v>
      </c>
      <c r="O739" s="17"/>
      <c r="P739" s="15"/>
      <c r="Q739" s="25" t="str">
        <f t="shared" si="17"/>
        <v xml:space="preserve"> </v>
      </c>
    </row>
    <row r="740" spans="1:17" s="25" customFormat="1" x14ac:dyDescent="0.2">
      <c r="A740" s="21" t="s">
        <v>543</v>
      </c>
      <c r="B740" s="21" t="s">
        <v>544</v>
      </c>
      <c r="C740" s="19" t="s">
        <v>1094</v>
      </c>
      <c r="D740" s="22" t="s">
        <v>2746</v>
      </c>
      <c r="E740" s="23"/>
      <c r="F740" s="23"/>
      <c r="G740" s="23"/>
      <c r="H740" s="11" t="s">
        <v>2747</v>
      </c>
      <c r="I740" s="13"/>
      <c r="J740" s="12" t="s">
        <v>2749</v>
      </c>
      <c r="K740" s="28"/>
      <c r="L740" s="11" t="s">
        <v>929</v>
      </c>
      <c r="M740" s="16">
        <v>2.66</v>
      </c>
      <c r="N740" s="16">
        <v>2.41</v>
      </c>
      <c r="O740" s="17">
        <v>45292</v>
      </c>
      <c r="P740" s="15" t="s">
        <v>2008</v>
      </c>
      <c r="Q740" s="25" t="str">
        <f t="shared" si="17"/>
        <v>35.01.09.40.1</v>
      </c>
    </row>
    <row r="741" spans="1:17" s="25" customFormat="1" x14ac:dyDescent="0.2">
      <c r="A741" s="21" t="s">
        <v>543</v>
      </c>
      <c r="B741" s="21" t="s">
        <v>544</v>
      </c>
      <c r="C741" s="19" t="s">
        <v>1094</v>
      </c>
      <c r="D741" s="22" t="s">
        <v>2746</v>
      </c>
      <c r="E741" s="23"/>
      <c r="F741" s="23"/>
      <c r="G741" s="23"/>
      <c r="H741" s="11" t="s">
        <v>2748</v>
      </c>
      <c r="I741" s="13"/>
      <c r="J741" s="12" t="s">
        <v>2750</v>
      </c>
      <c r="K741" s="28"/>
      <c r="L741" s="11" t="s">
        <v>929</v>
      </c>
      <c r="M741" s="16">
        <v>5.32</v>
      </c>
      <c r="N741" s="16">
        <v>4.82</v>
      </c>
      <c r="O741" s="17">
        <v>45292</v>
      </c>
      <c r="P741" s="15" t="s">
        <v>2008</v>
      </c>
      <c r="Q741" s="25" t="str">
        <f t="shared" si="17"/>
        <v>35.01.09.41.1</v>
      </c>
    </row>
    <row r="742" spans="1:17" x14ac:dyDescent="0.2">
      <c r="A742" s="21" t="s">
        <v>543</v>
      </c>
      <c r="B742" s="21" t="s">
        <v>544</v>
      </c>
      <c r="C742" s="19" t="s">
        <v>1122</v>
      </c>
      <c r="D742" s="22" t="s">
        <v>2560</v>
      </c>
      <c r="E742" s="23"/>
      <c r="F742" s="23"/>
      <c r="G742" s="23"/>
      <c r="H742" s="19" t="s">
        <v>2560</v>
      </c>
      <c r="I742" s="13"/>
      <c r="J742" s="26" t="s">
        <v>429</v>
      </c>
      <c r="K742" s="28"/>
      <c r="L742" s="11"/>
      <c r="M742" s="16"/>
      <c r="N742" s="16" t="s">
        <v>1931</v>
      </c>
      <c r="O742" s="17"/>
      <c r="P742" s="15"/>
      <c r="Q742" s="25" t="str">
        <f t="shared" si="17"/>
        <v xml:space="preserve"> </v>
      </c>
    </row>
    <row r="743" spans="1:17" ht="58.5" x14ac:dyDescent="0.2">
      <c r="A743" s="21" t="s">
        <v>543</v>
      </c>
      <c r="B743" s="21" t="s">
        <v>544</v>
      </c>
      <c r="C743" s="19" t="s">
        <v>1122</v>
      </c>
      <c r="D743" s="22" t="s">
        <v>1123</v>
      </c>
      <c r="E743" s="23"/>
      <c r="F743" s="23"/>
      <c r="G743" s="23"/>
      <c r="H743" s="19" t="s">
        <v>2560</v>
      </c>
      <c r="I743" s="13"/>
      <c r="J743" s="26" t="s">
        <v>4398</v>
      </c>
      <c r="K743" s="28"/>
      <c r="L743" s="11"/>
      <c r="M743" s="16"/>
      <c r="N743" s="16" t="s">
        <v>1931</v>
      </c>
      <c r="O743" s="17"/>
      <c r="P743" s="15"/>
      <c r="Q743" s="25" t="str">
        <f t="shared" si="17"/>
        <v xml:space="preserve"> </v>
      </c>
    </row>
    <row r="744" spans="1:17" ht="42.75" x14ac:dyDescent="0.2">
      <c r="A744" s="21" t="s">
        <v>543</v>
      </c>
      <c r="B744" s="21" t="s">
        <v>544</v>
      </c>
      <c r="C744" s="19" t="s">
        <v>1122</v>
      </c>
      <c r="D744" s="22" t="s">
        <v>1123</v>
      </c>
      <c r="E744" s="23"/>
      <c r="F744" s="23"/>
      <c r="G744" s="23"/>
      <c r="H744" s="11" t="s">
        <v>1124</v>
      </c>
      <c r="I744" s="13"/>
      <c r="J744" s="12" t="s">
        <v>1131</v>
      </c>
      <c r="K744" s="28"/>
      <c r="L744" s="11" t="s">
        <v>4</v>
      </c>
      <c r="M744" s="16">
        <v>0.6</v>
      </c>
      <c r="N744" s="16">
        <v>0.44999999999999996</v>
      </c>
      <c r="O744" s="17">
        <v>44470</v>
      </c>
      <c r="P744" s="15" t="s">
        <v>1985</v>
      </c>
      <c r="Q744" s="25" t="str">
        <f t="shared" si="17"/>
        <v>35.01.10.10.1</v>
      </c>
    </row>
    <row r="745" spans="1:17" ht="42.75" x14ac:dyDescent="0.2">
      <c r="A745" s="21" t="s">
        <v>543</v>
      </c>
      <c r="B745" s="21" t="s">
        <v>544</v>
      </c>
      <c r="C745" s="19" t="s">
        <v>1122</v>
      </c>
      <c r="D745" s="22" t="s">
        <v>1123</v>
      </c>
      <c r="E745" s="23"/>
      <c r="F745" s="23"/>
      <c r="G745" s="23"/>
      <c r="H745" s="11" t="s">
        <v>1125</v>
      </c>
      <c r="I745" s="13"/>
      <c r="J745" s="12" t="s">
        <v>1132</v>
      </c>
      <c r="K745" s="28"/>
      <c r="L745" s="11" t="s">
        <v>4</v>
      </c>
      <c r="M745" s="16">
        <v>0.75</v>
      </c>
      <c r="N745" s="16">
        <v>0.56000000000000005</v>
      </c>
      <c r="O745" s="17">
        <v>44470</v>
      </c>
      <c r="P745" s="15" t="s">
        <v>1985</v>
      </c>
      <c r="Q745" s="25" t="str">
        <f t="shared" si="17"/>
        <v>35.01.10.11.1</v>
      </c>
    </row>
    <row r="746" spans="1:17" ht="42.75" x14ac:dyDescent="0.2">
      <c r="A746" s="21" t="s">
        <v>543</v>
      </c>
      <c r="B746" s="21" t="s">
        <v>544</v>
      </c>
      <c r="C746" s="19" t="s">
        <v>1122</v>
      </c>
      <c r="D746" s="22" t="s">
        <v>1123</v>
      </c>
      <c r="E746" s="23"/>
      <c r="F746" s="23"/>
      <c r="G746" s="23"/>
      <c r="H746" s="11" t="s">
        <v>1126</v>
      </c>
      <c r="I746" s="13"/>
      <c r="J746" s="12" t="s">
        <v>1133</v>
      </c>
      <c r="K746" s="28"/>
      <c r="L746" s="11" t="s">
        <v>4</v>
      </c>
      <c r="M746" s="16">
        <v>1.05</v>
      </c>
      <c r="N746" s="16">
        <v>0.84000000000000008</v>
      </c>
      <c r="O746" s="17">
        <v>44470</v>
      </c>
      <c r="P746" s="15" t="s">
        <v>1985</v>
      </c>
      <c r="Q746" s="25" t="str">
        <f t="shared" si="17"/>
        <v>35.01.10.12.1</v>
      </c>
    </row>
    <row r="747" spans="1:17" ht="42.75" x14ac:dyDescent="0.2">
      <c r="A747" s="21" t="s">
        <v>543</v>
      </c>
      <c r="B747" s="21" t="s">
        <v>544</v>
      </c>
      <c r="C747" s="19" t="s">
        <v>1122</v>
      </c>
      <c r="D747" s="22" t="s">
        <v>1123</v>
      </c>
      <c r="E747" s="23"/>
      <c r="F747" s="23"/>
      <c r="G747" s="23"/>
      <c r="H747" s="11" t="s">
        <v>1127</v>
      </c>
      <c r="I747" s="13"/>
      <c r="J747" s="12" t="s">
        <v>1134</v>
      </c>
      <c r="K747" s="28"/>
      <c r="L747" s="11" t="s">
        <v>4</v>
      </c>
      <c r="M747" s="16">
        <v>1.2</v>
      </c>
      <c r="N747" s="16">
        <v>1.02</v>
      </c>
      <c r="O747" s="17">
        <v>44470</v>
      </c>
      <c r="P747" s="15" t="s">
        <v>1985</v>
      </c>
      <c r="Q747" s="25" t="str">
        <f t="shared" si="17"/>
        <v>35.01.10.13.1</v>
      </c>
    </row>
    <row r="748" spans="1:17" ht="42.75" x14ac:dyDescent="0.2">
      <c r="A748" s="21" t="s">
        <v>543</v>
      </c>
      <c r="B748" s="21" t="s">
        <v>544</v>
      </c>
      <c r="C748" s="19" t="s">
        <v>1122</v>
      </c>
      <c r="D748" s="22" t="s">
        <v>1123</v>
      </c>
      <c r="E748" s="23"/>
      <c r="F748" s="23"/>
      <c r="G748" s="23"/>
      <c r="H748" s="11" t="s">
        <v>1128</v>
      </c>
      <c r="I748" s="13"/>
      <c r="J748" s="12" t="s">
        <v>1135</v>
      </c>
      <c r="K748" s="28"/>
      <c r="L748" s="11" t="s">
        <v>4</v>
      </c>
      <c r="M748" s="16">
        <v>1.51</v>
      </c>
      <c r="N748" s="16">
        <v>1.28</v>
      </c>
      <c r="O748" s="17">
        <v>45292</v>
      </c>
      <c r="P748" s="15" t="s">
        <v>3958</v>
      </c>
      <c r="Q748" s="25" t="str">
        <f t="shared" si="17"/>
        <v>35.01.10.14.1</v>
      </c>
    </row>
    <row r="749" spans="1:17" ht="42.75" x14ac:dyDescent="0.2">
      <c r="A749" s="21" t="s">
        <v>543</v>
      </c>
      <c r="B749" s="21" t="s">
        <v>544</v>
      </c>
      <c r="C749" s="19" t="s">
        <v>1122</v>
      </c>
      <c r="D749" s="22" t="s">
        <v>1123</v>
      </c>
      <c r="E749" s="23"/>
      <c r="F749" s="23"/>
      <c r="G749" s="23"/>
      <c r="H749" s="11" t="s">
        <v>1129</v>
      </c>
      <c r="I749" s="13"/>
      <c r="J749" s="12" t="s">
        <v>1136</v>
      </c>
      <c r="K749" s="28"/>
      <c r="L749" s="11" t="s">
        <v>4</v>
      </c>
      <c r="M749" s="16">
        <v>1.51</v>
      </c>
      <c r="N749" s="16">
        <v>1.28</v>
      </c>
      <c r="O749" s="17">
        <v>45292</v>
      </c>
      <c r="P749" s="15" t="s">
        <v>3958</v>
      </c>
      <c r="Q749" s="25" t="str">
        <f t="shared" si="17"/>
        <v>35.01.10.15.1</v>
      </c>
    </row>
    <row r="750" spans="1:17" ht="42.75" x14ac:dyDescent="0.2">
      <c r="A750" s="21" t="s">
        <v>543</v>
      </c>
      <c r="B750" s="21" t="s">
        <v>544</v>
      </c>
      <c r="C750" s="19" t="s">
        <v>1122</v>
      </c>
      <c r="D750" s="22" t="s">
        <v>1123</v>
      </c>
      <c r="E750" s="23"/>
      <c r="F750" s="23"/>
      <c r="G750" s="23"/>
      <c r="H750" s="11" t="s">
        <v>1130</v>
      </c>
      <c r="I750" s="13"/>
      <c r="J750" s="12" t="s">
        <v>1137</v>
      </c>
      <c r="K750" s="28"/>
      <c r="L750" s="11" t="s">
        <v>4</v>
      </c>
      <c r="M750" s="16">
        <v>1.51</v>
      </c>
      <c r="N750" s="16">
        <v>1.36</v>
      </c>
      <c r="O750" s="17">
        <v>45292</v>
      </c>
      <c r="P750" s="15" t="s">
        <v>2008</v>
      </c>
      <c r="Q750" s="25" t="str">
        <f t="shared" si="17"/>
        <v>35.01.10.16.1</v>
      </c>
    </row>
    <row r="751" spans="1:17" ht="100.5" x14ac:dyDescent="0.2">
      <c r="A751" s="21" t="s">
        <v>543</v>
      </c>
      <c r="B751" s="21" t="s">
        <v>544</v>
      </c>
      <c r="C751" s="19" t="s">
        <v>1122</v>
      </c>
      <c r="D751" s="22" t="s">
        <v>4814</v>
      </c>
      <c r="E751" s="23"/>
      <c r="F751" s="23"/>
      <c r="G751" s="23"/>
      <c r="H751" s="11"/>
      <c r="I751" s="13" t="s">
        <v>1</v>
      </c>
      <c r="J751" s="12" t="s">
        <v>4815</v>
      </c>
      <c r="K751" s="29" t="s">
        <v>4841</v>
      </c>
      <c r="L751" s="11"/>
      <c r="M751" s="16"/>
      <c r="N751" s="16"/>
      <c r="O751" s="17"/>
      <c r="P751" s="15"/>
      <c r="Q751" s="25"/>
    </row>
    <row r="752" spans="1:17" ht="42.75" x14ac:dyDescent="0.2">
      <c r="A752" s="21" t="s">
        <v>543</v>
      </c>
      <c r="B752" s="21" t="s">
        <v>544</v>
      </c>
      <c r="C752" s="19" t="s">
        <v>1122</v>
      </c>
      <c r="D752" s="22" t="s">
        <v>4814</v>
      </c>
      <c r="E752" s="23"/>
      <c r="F752" s="23"/>
      <c r="G752" s="23"/>
      <c r="H752" s="11" t="s">
        <v>4816</v>
      </c>
      <c r="I752" s="13" t="s">
        <v>1</v>
      </c>
      <c r="J752" s="12" t="s">
        <v>4820</v>
      </c>
      <c r="K752" s="28"/>
      <c r="L752" s="11" t="s">
        <v>4</v>
      </c>
      <c r="M752" s="16">
        <v>1.55</v>
      </c>
      <c r="N752" s="16">
        <v>1.4</v>
      </c>
      <c r="O752" s="17">
        <v>45658</v>
      </c>
      <c r="P752" s="15" t="s">
        <v>1995</v>
      </c>
      <c r="Q752" s="25"/>
    </row>
    <row r="753" spans="1:17" ht="42.75" x14ac:dyDescent="0.2">
      <c r="A753" s="21" t="s">
        <v>543</v>
      </c>
      <c r="B753" s="21" t="s">
        <v>544</v>
      </c>
      <c r="C753" s="19" t="s">
        <v>1122</v>
      </c>
      <c r="D753" s="22" t="s">
        <v>4814</v>
      </c>
      <c r="E753" s="23"/>
      <c r="F753" s="23"/>
      <c r="G753" s="23"/>
      <c r="H753" s="11" t="s">
        <v>4817</v>
      </c>
      <c r="I753" s="13" t="s">
        <v>1</v>
      </c>
      <c r="J753" s="12" t="s">
        <v>4821</v>
      </c>
      <c r="K753" s="28"/>
      <c r="L753" s="11" t="s">
        <v>4</v>
      </c>
      <c r="M753" s="16">
        <v>2.65</v>
      </c>
      <c r="N753" s="16">
        <v>2.38</v>
      </c>
      <c r="O753" s="17">
        <v>45658</v>
      </c>
      <c r="P753" s="15" t="s">
        <v>1995</v>
      </c>
      <c r="Q753" s="25"/>
    </row>
    <row r="754" spans="1:17" ht="42.75" x14ac:dyDescent="0.2">
      <c r="A754" s="21" t="s">
        <v>543</v>
      </c>
      <c r="B754" s="21" t="s">
        <v>544</v>
      </c>
      <c r="C754" s="19" t="s">
        <v>1122</v>
      </c>
      <c r="D754" s="22" t="s">
        <v>4814</v>
      </c>
      <c r="E754" s="23"/>
      <c r="F754" s="23"/>
      <c r="G754" s="23"/>
      <c r="H754" s="11" t="s">
        <v>4818</v>
      </c>
      <c r="I754" s="13" t="s">
        <v>1</v>
      </c>
      <c r="J754" s="12" t="s">
        <v>4822</v>
      </c>
      <c r="K754" s="28"/>
      <c r="L754" s="11" t="s">
        <v>4</v>
      </c>
      <c r="M754" s="16">
        <v>3.49</v>
      </c>
      <c r="N754" s="16">
        <v>3.14</v>
      </c>
      <c r="O754" s="17">
        <v>45658</v>
      </c>
      <c r="P754" s="15" t="s">
        <v>1995</v>
      </c>
      <c r="Q754" s="25"/>
    </row>
    <row r="755" spans="1:17" ht="42.75" x14ac:dyDescent="0.2">
      <c r="A755" s="21" t="s">
        <v>543</v>
      </c>
      <c r="B755" s="21" t="s">
        <v>544</v>
      </c>
      <c r="C755" s="19" t="s">
        <v>1122</v>
      </c>
      <c r="D755" s="22" t="s">
        <v>4814</v>
      </c>
      <c r="E755" s="23"/>
      <c r="F755" s="23"/>
      <c r="G755" s="23"/>
      <c r="H755" s="11" t="s">
        <v>4819</v>
      </c>
      <c r="I755" s="13" t="s">
        <v>1</v>
      </c>
      <c r="J755" s="12" t="s">
        <v>4823</v>
      </c>
      <c r="K755" s="28"/>
      <c r="L755" s="11" t="s">
        <v>4</v>
      </c>
      <c r="M755" s="16">
        <v>4.07</v>
      </c>
      <c r="N755" s="16">
        <v>3.66</v>
      </c>
      <c r="O755" s="17">
        <v>45658</v>
      </c>
      <c r="P755" s="15" t="s">
        <v>1995</v>
      </c>
      <c r="Q755" s="25"/>
    </row>
    <row r="756" spans="1:17" ht="43.5" x14ac:dyDescent="0.2">
      <c r="A756" s="21" t="s">
        <v>543</v>
      </c>
      <c r="B756" s="21" t="s">
        <v>544</v>
      </c>
      <c r="C756" s="19" t="s">
        <v>1138</v>
      </c>
      <c r="D756" s="22" t="s">
        <v>2560</v>
      </c>
      <c r="E756" s="23"/>
      <c r="F756" s="23"/>
      <c r="G756" s="23"/>
      <c r="H756" s="19" t="s">
        <v>2560</v>
      </c>
      <c r="I756" s="13"/>
      <c r="J756" s="12" t="s">
        <v>4399</v>
      </c>
      <c r="K756" s="28"/>
      <c r="L756" s="11"/>
      <c r="M756" s="16"/>
      <c r="N756" s="16" t="s">
        <v>1931</v>
      </c>
      <c r="O756" s="17"/>
      <c r="P756" s="15"/>
      <c r="Q756" s="25" t="str">
        <f t="shared" si="17"/>
        <v xml:space="preserve"> </v>
      </c>
    </row>
    <row r="757" spans="1:17" x14ac:dyDescent="0.2">
      <c r="A757" s="21" t="s">
        <v>543</v>
      </c>
      <c r="B757" s="21" t="s">
        <v>544</v>
      </c>
      <c r="C757" s="19" t="s">
        <v>1138</v>
      </c>
      <c r="D757" s="22" t="s">
        <v>2560</v>
      </c>
      <c r="E757" s="23"/>
      <c r="F757" s="23"/>
      <c r="G757" s="23"/>
      <c r="H757" s="11" t="s">
        <v>1139</v>
      </c>
      <c r="I757" s="13"/>
      <c r="J757" s="12" t="s">
        <v>177</v>
      </c>
      <c r="K757" s="28"/>
      <c r="L757" s="11" t="s">
        <v>4</v>
      </c>
      <c r="M757" s="16">
        <v>0.65</v>
      </c>
      <c r="N757" s="16">
        <v>0.55000000000000004</v>
      </c>
      <c r="O757" s="17">
        <v>44470</v>
      </c>
      <c r="P757" s="15" t="s">
        <v>1985</v>
      </c>
      <c r="Q757" s="25" t="str">
        <f t="shared" si="17"/>
        <v>35.01.12.01.1</v>
      </c>
    </row>
    <row r="758" spans="1:17" x14ac:dyDescent="0.2">
      <c r="A758" s="21" t="s">
        <v>543</v>
      </c>
      <c r="B758" s="21" t="s">
        <v>544</v>
      </c>
      <c r="C758" s="19" t="s">
        <v>1138</v>
      </c>
      <c r="D758" s="22" t="s">
        <v>2560</v>
      </c>
      <c r="E758" s="23"/>
      <c r="F758" s="23"/>
      <c r="G758" s="23"/>
      <c r="H758" s="11" t="s">
        <v>1140</v>
      </c>
      <c r="I758" s="13"/>
      <c r="J758" s="12" t="s">
        <v>178</v>
      </c>
      <c r="K758" s="28"/>
      <c r="L758" s="11" t="s">
        <v>4</v>
      </c>
      <c r="M758" s="16">
        <v>1.2</v>
      </c>
      <c r="N758" s="16">
        <v>1.02</v>
      </c>
      <c r="O758" s="17">
        <v>44470</v>
      </c>
      <c r="P758" s="15" t="s">
        <v>1985</v>
      </c>
      <c r="Q758" s="25" t="str">
        <f t="shared" si="17"/>
        <v>35.01.12.03.1</v>
      </c>
    </row>
    <row r="759" spans="1:17" x14ac:dyDescent="0.2">
      <c r="A759" s="21" t="s">
        <v>543</v>
      </c>
      <c r="B759" s="21" t="s">
        <v>544</v>
      </c>
      <c r="C759" s="19" t="s">
        <v>1141</v>
      </c>
      <c r="D759" s="22" t="s">
        <v>2560</v>
      </c>
      <c r="E759" s="23"/>
      <c r="F759" s="23"/>
      <c r="G759" s="23"/>
      <c r="H759" s="19" t="s">
        <v>2560</v>
      </c>
      <c r="I759" s="13"/>
      <c r="J759" s="26" t="s">
        <v>430</v>
      </c>
      <c r="K759" s="28"/>
      <c r="L759" s="11"/>
      <c r="M759" s="16"/>
      <c r="N759" s="16" t="s">
        <v>1931</v>
      </c>
      <c r="O759" s="17">
        <v>44470</v>
      </c>
      <c r="P759" s="15" t="s">
        <v>1985</v>
      </c>
      <c r="Q759" s="25" t="str">
        <f t="shared" si="17"/>
        <v xml:space="preserve"> </v>
      </c>
    </row>
    <row r="760" spans="1:17" ht="28.5" x14ac:dyDescent="0.2">
      <c r="A760" s="21" t="s">
        <v>543</v>
      </c>
      <c r="B760" s="21" t="s">
        <v>544</v>
      </c>
      <c r="C760" s="19" t="s">
        <v>1141</v>
      </c>
      <c r="D760" s="22" t="s">
        <v>2560</v>
      </c>
      <c r="E760" s="23"/>
      <c r="F760" s="23"/>
      <c r="G760" s="23"/>
      <c r="H760" s="11" t="s">
        <v>1142</v>
      </c>
      <c r="I760" s="13"/>
      <c r="J760" s="12" t="s">
        <v>179</v>
      </c>
      <c r="K760" s="28"/>
      <c r="L760" s="11" t="s">
        <v>4</v>
      </c>
      <c r="M760" s="16">
        <v>0.05</v>
      </c>
      <c r="N760" s="16">
        <v>0.04</v>
      </c>
      <c r="O760" s="17">
        <v>44470</v>
      </c>
      <c r="P760" s="15" t="s">
        <v>1985</v>
      </c>
      <c r="Q760" s="25" t="str">
        <f t="shared" si="17"/>
        <v>35.01.14.10.1</v>
      </c>
    </row>
    <row r="761" spans="1:17" ht="28.5" x14ac:dyDescent="0.2">
      <c r="A761" s="21" t="s">
        <v>543</v>
      </c>
      <c r="B761" s="21" t="s">
        <v>544</v>
      </c>
      <c r="C761" s="19" t="s">
        <v>1141</v>
      </c>
      <c r="D761" s="22" t="s">
        <v>2560</v>
      </c>
      <c r="E761" s="23"/>
      <c r="F761" s="23"/>
      <c r="G761" s="23"/>
      <c r="H761" s="11" t="s">
        <v>1143</v>
      </c>
      <c r="I761" s="13"/>
      <c r="J761" s="12" t="s">
        <v>1144</v>
      </c>
      <c r="K761" s="28"/>
      <c r="L761" s="11" t="s">
        <v>4</v>
      </c>
      <c r="M761" s="16">
        <v>6.93</v>
      </c>
      <c r="N761" s="16">
        <v>6.23</v>
      </c>
      <c r="O761" s="17">
        <v>45292</v>
      </c>
      <c r="P761" s="15" t="s">
        <v>2008</v>
      </c>
      <c r="Q761" s="25" t="str">
        <f t="shared" si="17"/>
        <v>35.01.14.11.1</v>
      </c>
    </row>
    <row r="762" spans="1:17" ht="85.5" x14ac:dyDescent="0.2">
      <c r="A762" s="21" t="s">
        <v>543</v>
      </c>
      <c r="B762" s="21" t="s">
        <v>544</v>
      </c>
      <c r="C762" s="19" t="s">
        <v>1141</v>
      </c>
      <c r="D762" s="22" t="s">
        <v>2560</v>
      </c>
      <c r="E762" s="23"/>
      <c r="F762" s="23"/>
      <c r="G762" s="23"/>
      <c r="H762" s="11" t="s">
        <v>1377</v>
      </c>
      <c r="I762" s="13"/>
      <c r="J762" s="12" t="s">
        <v>1145</v>
      </c>
      <c r="K762" s="28"/>
      <c r="L762" s="11" t="s">
        <v>4</v>
      </c>
      <c r="M762" s="16">
        <v>0.85</v>
      </c>
      <c r="N762" s="16">
        <v>0.72</v>
      </c>
      <c r="O762" s="17">
        <v>44470</v>
      </c>
      <c r="P762" s="15" t="s">
        <v>1985</v>
      </c>
      <c r="Q762" s="25" t="str">
        <f t="shared" si="17"/>
        <v>35.01.14.12.1</v>
      </c>
    </row>
    <row r="763" spans="1:17" ht="87" x14ac:dyDescent="0.2">
      <c r="A763" s="21" t="s">
        <v>543</v>
      </c>
      <c r="B763" s="21" t="s">
        <v>551</v>
      </c>
      <c r="C763" s="22" t="s">
        <v>2560</v>
      </c>
      <c r="D763" s="22" t="s">
        <v>2560</v>
      </c>
      <c r="E763" s="23"/>
      <c r="F763" s="23"/>
      <c r="G763" s="23"/>
      <c r="H763" s="19" t="s">
        <v>2560</v>
      </c>
      <c r="I763" s="13" t="s">
        <v>1</v>
      </c>
      <c r="J763" s="12" t="s">
        <v>4400</v>
      </c>
      <c r="K763" s="29" t="s">
        <v>3864</v>
      </c>
      <c r="L763" s="11"/>
      <c r="M763" s="16"/>
      <c r="N763" s="16" t="s">
        <v>1931</v>
      </c>
      <c r="O763" s="17"/>
      <c r="P763" s="15"/>
      <c r="Q763" s="25" t="str">
        <f t="shared" si="17"/>
        <v xml:space="preserve"> </v>
      </c>
    </row>
    <row r="764" spans="1:17" ht="42.75" x14ac:dyDescent="0.2">
      <c r="A764" s="21" t="s">
        <v>543</v>
      </c>
      <c r="B764" s="21" t="s">
        <v>551</v>
      </c>
      <c r="C764" s="22" t="s">
        <v>2560</v>
      </c>
      <c r="D764" s="22" t="s">
        <v>2560</v>
      </c>
      <c r="E764" s="23"/>
      <c r="F764" s="23"/>
      <c r="G764" s="23"/>
      <c r="H764" s="15" t="s">
        <v>552</v>
      </c>
      <c r="I764" s="13" t="s">
        <v>1</v>
      </c>
      <c r="J764" s="12" t="s">
        <v>553</v>
      </c>
      <c r="K764" s="29" t="s">
        <v>3864</v>
      </c>
      <c r="L764" s="11" t="s">
        <v>4</v>
      </c>
      <c r="M764" s="16">
        <v>4.5199999999999996</v>
      </c>
      <c r="N764" s="16">
        <v>3.84</v>
      </c>
      <c r="O764" s="17">
        <v>45292</v>
      </c>
      <c r="P764" s="15" t="s">
        <v>2008</v>
      </c>
      <c r="Q764" s="25" t="str">
        <f t="shared" si="17"/>
        <v>35.03.01.01.1</v>
      </c>
    </row>
    <row r="765" spans="1:17" ht="42.75" x14ac:dyDescent="0.2">
      <c r="A765" s="21" t="s">
        <v>543</v>
      </c>
      <c r="B765" s="21" t="s">
        <v>551</v>
      </c>
      <c r="C765" s="22" t="s">
        <v>2560</v>
      </c>
      <c r="D765" s="22" t="s">
        <v>2560</v>
      </c>
      <c r="E765" s="23"/>
      <c r="F765" s="23"/>
      <c r="G765" s="23"/>
      <c r="H765" s="11" t="s">
        <v>554</v>
      </c>
      <c r="I765" s="13" t="s">
        <v>1</v>
      </c>
      <c r="J765" s="12" t="s">
        <v>555</v>
      </c>
      <c r="K765" s="29" t="s">
        <v>1863</v>
      </c>
      <c r="L765" s="11" t="s">
        <v>4</v>
      </c>
      <c r="M765" s="16">
        <v>6.98</v>
      </c>
      <c r="N765" s="16">
        <v>5.93</v>
      </c>
      <c r="O765" s="17">
        <v>45292</v>
      </c>
      <c r="P765" s="15" t="s">
        <v>2008</v>
      </c>
      <c r="Q765" s="25" t="str">
        <f t="shared" si="17"/>
        <v>35.03.01.02.1</v>
      </c>
    </row>
    <row r="766" spans="1:17" ht="42.75" x14ac:dyDescent="0.2">
      <c r="A766" s="21" t="s">
        <v>543</v>
      </c>
      <c r="B766" s="21" t="s">
        <v>551</v>
      </c>
      <c r="C766" s="22" t="s">
        <v>2560</v>
      </c>
      <c r="D766" s="22" t="s">
        <v>2560</v>
      </c>
      <c r="E766" s="23"/>
      <c r="F766" s="23"/>
      <c r="G766" s="23"/>
      <c r="H766" s="11" t="s">
        <v>556</v>
      </c>
      <c r="I766" s="13" t="s">
        <v>1</v>
      </c>
      <c r="J766" s="12" t="s">
        <v>557</v>
      </c>
      <c r="K766" s="29" t="s">
        <v>3864</v>
      </c>
      <c r="L766" s="11" t="s">
        <v>4</v>
      </c>
      <c r="M766" s="16">
        <v>10.44</v>
      </c>
      <c r="N766" s="16">
        <v>8.8699999999999992</v>
      </c>
      <c r="O766" s="17">
        <v>45292</v>
      </c>
      <c r="P766" s="15" t="s">
        <v>2008</v>
      </c>
      <c r="Q766" s="25" t="str">
        <f t="shared" si="17"/>
        <v>35.03.01.03.1</v>
      </c>
    </row>
    <row r="767" spans="1:17" ht="42.75" x14ac:dyDescent="0.2">
      <c r="A767" s="21" t="s">
        <v>543</v>
      </c>
      <c r="B767" s="21" t="s">
        <v>551</v>
      </c>
      <c r="C767" s="22" t="s">
        <v>2560</v>
      </c>
      <c r="D767" s="22" t="s">
        <v>2560</v>
      </c>
      <c r="E767" s="23"/>
      <c r="F767" s="23"/>
      <c r="G767" s="23"/>
      <c r="H767" s="11" t="s">
        <v>558</v>
      </c>
      <c r="I767" s="13" t="s">
        <v>1</v>
      </c>
      <c r="J767" s="12" t="s">
        <v>559</v>
      </c>
      <c r="K767" s="29" t="s">
        <v>3864</v>
      </c>
      <c r="L767" s="11" t="s">
        <v>4</v>
      </c>
      <c r="M767" s="16">
        <v>21.28</v>
      </c>
      <c r="N767" s="16">
        <v>18.09</v>
      </c>
      <c r="O767" s="17">
        <v>45292</v>
      </c>
      <c r="P767" s="15" t="s">
        <v>2008</v>
      </c>
      <c r="Q767" s="25" t="str">
        <f t="shared" si="17"/>
        <v>35.03.01.04.1</v>
      </c>
    </row>
    <row r="768" spans="1:17" ht="42.75" x14ac:dyDescent="0.2">
      <c r="A768" s="21" t="s">
        <v>543</v>
      </c>
      <c r="B768" s="21" t="s">
        <v>551</v>
      </c>
      <c r="C768" s="22" t="s">
        <v>2560</v>
      </c>
      <c r="D768" s="22" t="s">
        <v>2560</v>
      </c>
      <c r="E768" s="23"/>
      <c r="F768" s="23"/>
      <c r="G768" s="23"/>
      <c r="H768" s="11" t="s">
        <v>560</v>
      </c>
      <c r="I768" s="13" t="s">
        <v>1</v>
      </c>
      <c r="J768" s="12" t="s">
        <v>561</v>
      </c>
      <c r="K768" s="29" t="s">
        <v>3864</v>
      </c>
      <c r="L768" s="11" t="s">
        <v>4</v>
      </c>
      <c r="M768" s="16">
        <v>32.369999999999997</v>
      </c>
      <c r="N768" s="16">
        <v>27.51</v>
      </c>
      <c r="O768" s="17">
        <v>45292</v>
      </c>
      <c r="P768" s="15" t="s">
        <v>2008</v>
      </c>
      <c r="Q768" s="25" t="str">
        <f t="shared" si="17"/>
        <v>35.03.01.06.1</v>
      </c>
    </row>
    <row r="769" spans="1:17" ht="87.75" x14ac:dyDescent="0.2">
      <c r="A769" s="21" t="s">
        <v>543</v>
      </c>
      <c r="B769" s="21" t="s">
        <v>562</v>
      </c>
      <c r="C769" s="22" t="s">
        <v>2560</v>
      </c>
      <c r="D769" s="22" t="s">
        <v>2560</v>
      </c>
      <c r="E769" s="23"/>
      <c r="F769" s="23"/>
      <c r="G769" s="23"/>
      <c r="H769" s="19" t="s">
        <v>2560</v>
      </c>
      <c r="I769" s="13"/>
      <c r="J769" s="12" t="s">
        <v>4401</v>
      </c>
      <c r="K769" s="28"/>
      <c r="L769" s="11"/>
      <c r="M769" s="16"/>
      <c r="N769" s="16" t="s">
        <v>1931</v>
      </c>
      <c r="O769" s="17"/>
      <c r="P769" s="15"/>
      <c r="Q769" s="25" t="str">
        <f t="shared" ref="Q769:Q832" si="18">IF(H769="",IF(B769="",A769,B769),H769)</f>
        <v xml:space="preserve"> </v>
      </c>
    </row>
    <row r="770" spans="1:17" ht="57.75" x14ac:dyDescent="0.2">
      <c r="A770" s="21" t="s">
        <v>543</v>
      </c>
      <c r="B770" s="21" t="s">
        <v>562</v>
      </c>
      <c r="C770" s="19" t="s">
        <v>563</v>
      </c>
      <c r="D770" s="22" t="s">
        <v>2560</v>
      </c>
      <c r="E770" s="23"/>
      <c r="F770" s="23"/>
      <c r="G770" s="23"/>
      <c r="H770" s="19" t="s">
        <v>2560</v>
      </c>
      <c r="I770" s="13"/>
      <c r="J770" s="12" t="s">
        <v>4402</v>
      </c>
      <c r="K770" s="28"/>
      <c r="L770" s="11"/>
      <c r="M770" s="16"/>
      <c r="N770" s="16" t="s">
        <v>1931</v>
      </c>
      <c r="O770" s="17"/>
      <c r="P770" s="15"/>
      <c r="Q770" s="25" t="str">
        <f t="shared" si="18"/>
        <v xml:space="preserve"> </v>
      </c>
    </row>
    <row r="771" spans="1:17" ht="28.5" x14ac:dyDescent="0.2">
      <c r="A771" s="21" t="s">
        <v>543</v>
      </c>
      <c r="B771" s="21" t="s">
        <v>562</v>
      </c>
      <c r="C771" s="19" t="s">
        <v>563</v>
      </c>
      <c r="D771" s="22" t="s">
        <v>2560</v>
      </c>
      <c r="E771" s="23"/>
      <c r="F771" s="23"/>
      <c r="G771" s="23"/>
      <c r="H771" s="11" t="s">
        <v>564</v>
      </c>
      <c r="I771" s="13"/>
      <c r="J771" s="12" t="s">
        <v>565</v>
      </c>
      <c r="K771" s="28"/>
      <c r="L771" s="11" t="s">
        <v>4</v>
      </c>
      <c r="M771" s="16">
        <v>5.32</v>
      </c>
      <c r="N771" s="16">
        <v>4.79</v>
      </c>
      <c r="O771" s="17">
        <v>45292</v>
      </c>
      <c r="P771" s="15" t="s">
        <v>2008</v>
      </c>
      <c r="Q771" s="25" t="str">
        <f t="shared" si="18"/>
        <v>35.05.01.01.1</v>
      </c>
    </row>
    <row r="772" spans="1:17" ht="28.5" x14ac:dyDescent="0.2">
      <c r="A772" s="21" t="s">
        <v>543</v>
      </c>
      <c r="B772" s="21" t="s">
        <v>562</v>
      </c>
      <c r="C772" s="19" t="s">
        <v>563</v>
      </c>
      <c r="D772" s="22" t="s">
        <v>2560</v>
      </c>
      <c r="E772" s="23"/>
      <c r="F772" s="23"/>
      <c r="G772" s="23"/>
      <c r="H772" s="11" t="s">
        <v>566</v>
      </c>
      <c r="I772" s="13"/>
      <c r="J772" s="12" t="s">
        <v>567</v>
      </c>
      <c r="K772" s="28"/>
      <c r="L772" s="11" t="s">
        <v>4</v>
      </c>
      <c r="M772" s="16">
        <v>7.33</v>
      </c>
      <c r="N772" s="16">
        <v>6.59</v>
      </c>
      <c r="O772" s="17">
        <v>45292</v>
      </c>
      <c r="P772" s="15" t="s">
        <v>2008</v>
      </c>
      <c r="Q772" s="25" t="str">
        <f t="shared" si="18"/>
        <v>35.05.01.02.1</v>
      </c>
    </row>
    <row r="773" spans="1:17" ht="28.5" x14ac:dyDescent="0.2">
      <c r="A773" s="21" t="s">
        <v>543</v>
      </c>
      <c r="B773" s="21" t="s">
        <v>562</v>
      </c>
      <c r="C773" s="19" t="s">
        <v>563</v>
      </c>
      <c r="D773" s="22" t="s">
        <v>2560</v>
      </c>
      <c r="E773" s="23"/>
      <c r="F773" s="23"/>
      <c r="G773" s="23"/>
      <c r="H773" s="11" t="s">
        <v>568</v>
      </c>
      <c r="I773" s="13"/>
      <c r="J773" s="12" t="s">
        <v>571</v>
      </c>
      <c r="K773" s="28"/>
      <c r="L773" s="11" t="s">
        <v>4</v>
      </c>
      <c r="M773" s="16">
        <v>7.08</v>
      </c>
      <c r="N773" s="16">
        <v>6.37</v>
      </c>
      <c r="O773" s="17">
        <v>45292</v>
      </c>
      <c r="P773" s="15" t="s">
        <v>2008</v>
      </c>
      <c r="Q773" s="25" t="str">
        <f t="shared" si="18"/>
        <v>35.05.01.03.1</v>
      </c>
    </row>
    <row r="774" spans="1:17" ht="28.5" x14ac:dyDescent="0.2">
      <c r="A774" s="21" t="s">
        <v>543</v>
      </c>
      <c r="B774" s="21" t="s">
        <v>562</v>
      </c>
      <c r="C774" s="19" t="s">
        <v>563</v>
      </c>
      <c r="D774" s="22" t="s">
        <v>2560</v>
      </c>
      <c r="E774" s="23"/>
      <c r="F774" s="23"/>
      <c r="G774" s="23"/>
      <c r="H774" s="11" t="s">
        <v>569</v>
      </c>
      <c r="I774" s="13"/>
      <c r="J774" s="12" t="s">
        <v>570</v>
      </c>
      <c r="K774" s="28"/>
      <c r="L774" s="11" t="s">
        <v>4</v>
      </c>
      <c r="M774" s="16">
        <v>9.33</v>
      </c>
      <c r="N774" s="16">
        <v>8.4</v>
      </c>
      <c r="O774" s="17">
        <v>45292</v>
      </c>
      <c r="P774" s="15" t="s">
        <v>2008</v>
      </c>
      <c r="Q774" s="25" t="str">
        <f t="shared" si="18"/>
        <v>35.05.01.04.1</v>
      </c>
    </row>
    <row r="775" spans="1:17" s="25" customFormat="1" ht="28.5" x14ac:dyDescent="0.2">
      <c r="A775" s="21" t="s">
        <v>543</v>
      </c>
      <c r="B775" s="21" t="s">
        <v>562</v>
      </c>
      <c r="C775" s="19" t="s">
        <v>563</v>
      </c>
      <c r="D775" s="22" t="s">
        <v>2560</v>
      </c>
      <c r="E775" s="23"/>
      <c r="F775" s="23"/>
      <c r="G775" s="23"/>
      <c r="H775" s="11" t="s">
        <v>3004</v>
      </c>
      <c r="I775" s="13"/>
      <c r="J775" s="12" t="s">
        <v>3006</v>
      </c>
      <c r="K775" s="28"/>
      <c r="L775" s="11" t="s">
        <v>4</v>
      </c>
      <c r="M775" s="16">
        <v>8.14</v>
      </c>
      <c r="N775" s="16">
        <v>7.33</v>
      </c>
      <c r="O775" s="17">
        <v>45292</v>
      </c>
      <c r="P775" s="15" t="s">
        <v>2008</v>
      </c>
      <c r="Q775" s="25" t="str">
        <f t="shared" si="18"/>
        <v>35.05.01.05.1</v>
      </c>
    </row>
    <row r="776" spans="1:17" s="25" customFormat="1" ht="28.5" x14ac:dyDescent="0.2">
      <c r="A776" s="21" t="s">
        <v>543</v>
      </c>
      <c r="B776" s="21" t="s">
        <v>562</v>
      </c>
      <c r="C776" s="19" t="s">
        <v>563</v>
      </c>
      <c r="D776" s="22" t="s">
        <v>2560</v>
      </c>
      <c r="E776" s="23"/>
      <c r="F776" s="23"/>
      <c r="G776" s="23"/>
      <c r="H776" s="11" t="s">
        <v>3005</v>
      </c>
      <c r="I776" s="13"/>
      <c r="J776" s="12" t="s">
        <v>3007</v>
      </c>
      <c r="K776" s="28"/>
      <c r="L776" s="11" t="s">
        <v>4</v>
      </c>
      <c r="M776" s="16">
        <v>10.83</v>
      </c>
      <c r="N776" s="16">
        <v>9.75</v>
      </c>
      <c r="O776" s="17">
        <v>45292</v>
      </c>
      <c r="P776" s="15" t="s">
        <v>2008</v>
      </c>
      <c r="Q776" s="25" t="str">
        <f t="shared" si="18"/>
        <v>35.05.01.06.1</v>
      </c>
    </row>
    <row r="777" spans="1:17" ht="100.5" x14ac:dyDescent="0.2">
      <c r="A777" s="21" t="s">
        <v>543</v>
      </c>
      <c r="B777" s="21" t="s">
        <v>562</v>
      </c>
      <c r="C777" s="19" t="s">
        <v>572</v>
      </c>
      <c r="D777" s="22" t="s">
        <v>2560</v>
      </c>
      <c r="E777" s="23"/>
      <c r="F777" s="23"/>
      <c r="G777" s="23"/>
      <c r="H777" s="19" t="s">
        <v>2560</v>
      </c>
      <c r="I777" s="13"/>
      <c r="J777" s="12" t="s">
        <v>4403</v>
      </c>
      <c r="K777" s="28"/>
      <c r="L777" s="11"/>
      <c r="M777" s="16"/>
      <c r="N777" s="16" t="s">
        <v>1931</v>
      </c>
      <c r="O777" s="17"/>
      <c r="P777" s="15"/>
      <c r="Q777" s="25" t="str">
        <f t="shared" si="18"/>
        <v xml:space="preserve"> </v>
      </c>
    </row>
    <row r="778" spans="1:17" ht="28.5" x14ac:dyDescent="0.2">
      <c r="A778" s="21" t="s">
        <v>543</v>
      </c>
      <c r="B778" s="21" t="s">
        <v>562</v>
      </c>
      <c r="C778" s="19" t="s">
        <v>572</v>
      </c>
      <c r="D778" s="22" t="s">
        <v>2560</v>
      </c>
      <c r="E778" s="23"/>
      <c r="F778" s="23"/>
      <c r="G778" s="23"/>
      <c r="H778" s="11" t="s">
        <v>573</v>
      </c>
      <c r="I778" s="13"/>
      <c r="J778" s="12" t="s">
        <v>574</v>
      </c>
      <c r="K778" s="28"/>
      <c r="L778" s="11" t="s">
        <v>4</v>
      </c>
      <c r="M778" s="16">
        <v>4.82</v>
      </c>
      <c r="N778" s="16">
        <v>3.85</v>
      </c>
      <c r="O778" s="17">
        <v>45292</v>
      </c>
      <c r="P778" s="15" t="s">
        <v>2008</v>
      </c>
      <c r="Q778" s="25" t="str">
        <f t="shared" si="18"/>
        <v>35.05.02.01.1</v>
      </c>
    </row>
    <row r="779" spans="1:17" ht="28.5" x14ac:dyDescent="0.2">
      <c r="A779" s="21" t="s">
        <v>543</v>
      </c>
      <c r="B779" s="21" t="s">
        <v>562</v>
      </c>
      <c r="C779" s="19" t="s">
        <v>572</v>
      </c>
      <c r="D779" s="22" t="s">
        <v>2560</v>
      </c>
      <c r="E779" s="23"/>
      <c r="F779" s="23"/>
      <c r="G779" s="23"/>
      <c r="H779" s="11" t="s">
        <v>575</v>
      </c>
      <c r="I779" s="13"/>
      <c r="J779" s="12" t="s">
        <v>576</v>
      </c>
      <c r="K779" s="28"/>
      <c r="L779" s="11" t="s">
        <v>4</v>
      </c>
      <c r="M779" s="16">
        <v>6.62</v>
      </c>
      <c r="N779" s="16">
        <v>5.3</v>
      </c>
      <c r="O779" s="17">
        <v>45292</v>
      </c>
      <c r="P779" s="15" t="s">
        <v>2008</v>
      </c>
      <c r="Q779" s="25" t="str">
        <f t="shared" si="18"/>
        <v>35.05.02.02.1</v>
      </c>
    </row>
    <row r="780" spans="1:17" ht="28.5" x14ac:dyDescent="0.2">
      <c r="A780" s="21" t="s">
        <v>543</v>
      </c>
      <c r="B780" s="21" t="s">
        <v>562</v>
      </c>
      <c r="C780" s="19" t="s">
        <v>572</v>
      </c>
      <c r="D780" s="22" t="s">
        <v>2560</v>
      </c>
      <c r="E780" s="23"/>
      <c r="F780" s="23"/>
      <c r="G780" s="23"/>
      <c r="H780" s="11" t="s">
        <v>577</v>
      </c>
      <c r="I780" s="13"/>
      <c r="J780" s="12" t="s">
        <v>578</v>
      </c>
      <c r="K780" s="28"/>
      <c r="L780" s="11" t="s">
        <v>4</v>
      </c>
      <c r="M780" s="16">
        <v>10.59</v>
      </c>
      <c r="N780" s="16">
        <v>8.4700000000000006</v>
      </c>
      <c r="O780" s="17">
        <v>45292</v>
      </c>
      <c r="P780" s="15" t="s">
        <v>2008</v>
      </c>
      <c r="Q780" s="25" t="str">
        <f t="shared" si="18"/>
        <v>35.05.02.03.1</v>
      </c>
    </row>
    <row r="781" spans="1:17" ht="28.5" x14ac:dyDescent="0.2">
      <c r="A781" s="21" t="s">
        <v>543</v>
      </c>
      <c r="B781" s="21" t="s">
        <v>562</v>
      </c>
      <c r="C781" s="19" t="s">
        <v>572</v>
      </c>
      <c r="D781" s="22" t="s">
        <v>2560</v>
      </c>
      <c r="E781" s="23"/>
      <c r="F781" s="23"/>
      <c r="G781" s="23"/>
      <c r="H781" s="11" t="s">
        <v>579</v>
      </c>
      <c r="I781" s="13"/>
      <c r="J781" s="12" t="s">
        <v>580</v>
      </c>
      <c r="K781" s="28"/>
      <c r="L781" s="11" t="s">
        <v>4</v>
      </c>
      <c r="M781" s="16">
        <v>19.02</v>
      </c>
      <c r="N781" s="16">
        <v>16.170000000000002</v>
      </c>
      <c r="O781" s="17">
        <v>45292</v>
      </c>
      <c r="P781" s="15" t="s">
        <v>2008</v>
      </c>
      <c r="Q781" s="25" t="str">
        <f t="shared" si="18"/>
        <v>35.05.02.04.1</v>
      </c>
    </row>
    <row r="782" spans="1:17" ht="28.5" x14ac:dyDescent="0.2">
      <c r="A782" s="21" t="s">
        <v>543</v>
      </c>
      <c r="B782" s="21" t="s">
        <v>562</v>
      </c>
      <c r="C782" s="19" t="s">
        <v>572</v>
      </c>
      <c r="D782" s="22" t="s">
        <v>2560</v>
      </c>
      <c r="E782" s="23"/>
      <c r="F782" s="23"/>
      <c r="G782" s="23"/>
      <c r="H782" s="11" t="s">
        <v>586</v>
      </c>
      <c r="I782" s="13"/>
      <c r="J782" s="12" t="s">
        <v>581</v>
      </c>
      <c r="K782" s="28"/>
      <c r="L782" s="11" t="s">
        <v>4</v>
      </c>
      <c r="M782" s="16">
        <v>25.54</v>
      </c>
      <c r="N782" s="16">
        <v>21.71</v>
      </c>
      <c r="O782" s="17">
        <v>45292</v>
      </c>
      <c r="P782" s="15" t="s">
        <v>2008</v>
      </c>
      <c r="Q782" s="25" t="str">
        <f t="shared" si="18"/>
        <v>35.05.02.05.1</v>
      </c>
    </row>
    <row r="783" spans="1:17" ht="28.5" x14ac:dyDescent="0.2">
      <c r="A783" s="21" t="s">
        <v>543</v>
      </c>
      <c r="B783" s="21" t="s">
        <v>562</v>
      </c>
      <c r="C783" s="19" t="s">
        <v>572</v>
      </c>
      <c r="D783" s="22" t="s">
        <v>2560</v>
      </c>
      <c r="E783" s="23"/>
      <c r="F783" s="23"/>
      <c r="G783" s="23"/>
      <c r="H783" s="11" t="s">
        <v>587</v>
      </c>
      <c r="I783" s="13"/>
      <c r="J783" s="12" t="s">
        <v>582</v>
      </c>
      <c r="K783" s="28"/>
      <c r="L783" s="11" t="s">
        <v>4</v>
      </c>
      <c r="M783" s="16">
        <v>38.79</v>
      </c>
      <c r="N783" s="16">
        <v>32.97</v>
      </c>
      <c r="O783" s="17">
        <v>45292</v>
      </c>
      <c r="P783" s="15" t="s">
        <v>2008</v>
      </c>
      <c r="Q783" s="25" t="str">
        <f t="shared" si="18"/>
        <v>35.05.02.06.1</v>
      </c>
    </row>
    <row r="784" spans="1:17" ht="28.5" x14ac:dyDescent="0.2">
      <c r="A784" s="21" t="s">
        <v>543</v>
      </c>
      <c r="B784" s="21" t="s">
        <v>562</v>
      </c>
      <c r="C784" s="19" t="s">
        <v>572</v>
      </c>
      <c r="D784" s="22" t="s">
        <v>2560</v>
      </c>
      <c r="E784" s="23"/>
      <c r="F784" s="23"/>
      <c r="G784" s="23"/>
      <c r="H784" s="11" t="s">
        <v>588</v>
      </c>
      <c r="I784" s="13"/>
      <c r="J784" s="12" t="s">
        <v>583</v>
      </c>
      <c r="K784" s="28"/>
      <c r="L784" s="11" t="s">
        <v>4</v>
      </c>
      <c r="M784" s="16">
        <v>62.28</v>
      </c>
      <c r="N784" s="16">
        <v>56.06</v>
      </c>
      <c r="O784" s="17">
        <v>45292</v>
      </c>
      <c r="P784" s="15" t="s">
        <v>2008</v>
      </c>
      <c r="Q784" s="25" t="str">
        <f t="shared" si="18"/>
        <v>35.05.02.07.1</v>
      </c>
    </row>
    <row r="785" spans="1:17" ht="28.5" x14ac:dyDescent="0.2">
      <c r="A785" s="21" t="s">
        <v>543</v>
      </c>
      <c r="B785" s="21" t="s">
        <v>562</v>
      </c>
      <c r="C785" s="19" t="s">
        <v>572</v>
      </c>
      <c r="D785" s="22" t="s">
        <v>2560</v>
      </c>
      <c r="E785" s="23"/>
      <c r="F785" s="23"/>
      <c r="G785" s="23"/>
      <c r="H785" s="11" t="s">
        <v>585</v>
      </c>
      <c r="I785" s="13"/>
      <c r="J785" s="12" t="s">
        <v>584</v>
      </c>
      <c r="K785" s="28"/>
      <c r="L785" s="11" t="s">
        <v>4</v>
      </c>
      <c r="M785" s="16">
        <v>35.53</v>
      </c>
      <c r="N785" s="16">
        <v>31.98</v>
      </c>
      <c r="O785" s="17">
        <v>45292</v>
      </c>
      <c r="P785" s="15" t="s">
        <v>2008</v>
      </c>
      <c r="Q785" s="25" t="str">
        <f t="shared" si="18"/>
        <v>35.05.02.08.1</v>
      </c>
    </row>
    <row r="786" spans="1:17" ht="28.5" x14ac:dyDescent="0.2">
      <c r="A786" s="21" t="s">
        <v>543</v>
      </c>
      <c r="B786" s="21" t="s">
        <v>562</v>
      </c>
      <c r="C786" s="19" t="s">
        <v>572</v>
      </c>
      <c r="D786" s="22" t="s">
        <v>2560</v>
      </c>
      <c r="E786" s="23"/>
      <c r="F786" s="23"/>
      <c r="G786" s="23"/>
      <c r="H786" s="11" t="s">
        <v>589</v>
      </c>
      <c r="I786" s="13"/>
      <c r="J786" s="12" t="s">
        <v>590</v>
      </c>
      <c r="K786" s="28"/>
      <c r="L786" s="11" t="s">
        <v>4</v>
      </c>
      <c r="M786" s="16">
        <v>24.14</v>
      </c>
      <c r="N786" s="16">
        <v>21.73</v>
      </c>
      <c r="O786" s="17">
        <v>45292</v>
      </c>
      <c r="P786" s="15" t="s">
        <v>2008</v>
      </c>
      <c r="Q786" s="25" t="str">
        <f t="shared" si="18"/>
        <v>35.05.02.09.1</v>
      </c>
    </row>
    <row r="787" spans="1:17" ht="143.25" x14ac:dyDescent="0.2">
      <c r="A787" s="21" t="s">
        <v>543</v>
      </c>
      <c r="B787" s="21" t="s">
        <v>562</v>
      </c>
      <c r="C787" s="19" t="s">
        <v>591</v>
      </c>
      <c r="D787" s="22" t="s">
        <v>2560</v>
      </c>
      <c r="E787" s="23"/>
      <c r="F787" s="23"/>
      <c r="G787" s="23"/>
      <c r="H787" s="19" t="s">
        <v>2560</v>
      </c>
      <c r="I787" s="13"/>
      <c r="J787" s="12" t="s">
        <v>4404</v>
      </c>
      <c r="K787" s="28"/>
      <c r="L787" s="11"/>
      <c r="M787" s="16"/>
      <c r="N787" s="16" t="s">
        <v>1931</v>
      </c>
      <c r="O787" s="17"/>
      <c r="P787" s="15"/>
      <c r="Q787" s="25" t="str">
        <f t="shared" si="18"/>
        <v xml:space="preserve"> </v>
      </c>
    </row>
    <row r="788" spans="1:17" ht="28.5" x14ac:dyDescent="0.2">
      <c r="A788" s="21" t="s">
        <v>543</v>
      </c>
      <c r="B788" s="21" t="s">
        <v>562</v>
      </c>
      <c r="C788" s="19" t="s">
        <v>591</v>
      </c>
      <c r="D788" s="22" t="s">
        <v>2560</v>
      </c>
      <c r="E788" s="23"/>
      <c r="F788" s="23"/>
      <c r="G788" s="23"/>
      <c r="H788" s="11" t="s">
        <v>592</v>
      </c>
      <c r="I788" s="13"/>
      <c r="J788" s="12" t="s">
        <v>593</v>
      </c>
      <c r="K788" s="28"/>
      <c r="L788" s="11" t="s">
        <v>4</v>
      </c>
      <c r="M788" s="16">
        <v>5.72</v>
      </c>
      <c r="N788" s="16">
        <v>4.58</v>
      </c>
      <c r="O788" s="17">
        <v>45292</v>
      </c>
      <c r="P788" s="15" t="s">
        <v>2008</v>
      </c>
      <c r="Q788" s="25" t="str">
        <f t="shared" si="18"/>
        <v>35.05.03.01.1</v>
      </c>
    </row>
    <row r="789" spans="1:17" ht="28.5" x14ac:dyDescent="0.2">
      <c r="A789" s="21" t="s">
        <v>543</v>
      </c>
      <c r="B789" s="21" t="s">
        <v>562</v>
      </c>
      <c r="C789" s="19" t="s">
        <v>591</v>
      </c>
      <c r="D789" s="22" t="s">
        <v>2560</v>
      </c>
      <c r="E789" s="23"/>
      <c r="F789" s="23"/>
      <c r="G789" s="23"/>
      <c r="H789" s="11" t="s">
        <v>594</v>
      </c>
      <c r="I789" s="13"/>
      <c r="J789" s="12" t="s">
        <v>595</v>
      </c>
      <c r="K789" s="28"/>
      <c r="L789" s="11" t="s">
        <v>4</v>
      </c>
      <c r="M789" s="16">
        <v>7.28</v>
      </c>
      <c r="N789" s="16">
        <v>5.82</v>
      </c>
      <c r="O789" s="17">
        <v>45292</v>
      </c>
      <c r="P789" s="15" t="s">
        <v>2008</v>
      </c>
      <c r="Q789" s="25" t="str">
        <f t="shared" si="18"/>
        <v>35.05.03.02.1</v>
      </c>
    </row>
    <row r="790" spans="1:17" ht="28.5" x14ac:dyDescent="0.2">
      <c r="A790" s="21" t="s">
        <v>543</v>
      </c>
      <c r="B790" s="21" t="s">
        <v>562</v>
      </c>
      <c r="C790" s="19" t="s">
        <v>591</v>
      </c>
      <c r="D790" s="22" t="s">
        <v>2560</v>
      </c>
      <c r="E790" s="23"/>
      <c r="F790" s="23"/>
      <c r="G790" s="23"/>
      <c r="H790" s="11" t="s">
        <v>596</v>
      </c>
      <c r="I790" s="13"/>
      <c r="J790" s="12" t="s">
        <v>597</v>
      </c>
      <c r="K790" s="28"/>
      <c r="L790" s="11" t="s">
        <v>4</v>
      </c>
      <c r="M790" s="16">
        <v>12.09</v>
      </c>
      <c r="N790" s="16">
        <v>9.68</v>
      </c>
      <c r="O790" s="17">
        <v>45292</v>
      </c>
      <c r="P790" s="15" t="s">
        <v>2008</v>
      </c>
      <c r="Q790" s="25" t="str">
        <f t="shared" si="18"/>
        <v>35.05.03.03.1</v>
      </c>
    </row>
    <row r="791" spans="1:17" ht="28.5" x14ac:dyDescent="0.2">
      <c r="A791" s="21" t="s">
        <v>543</v>
      </c>
      <c r="B791" s="21" t="s">
        <v>562</v>
      </c>
      <c r="C791" s="19" t="s">
        <v>591</v>
      </c>
      <c r="D791" s="22" t="s">
        <v>2560</v>
      </c>
      <c r="E791" s="23"/>
      <c r="F791" s="23"/>
      <c r="G791" s="23"/>
      <c r="H791" s="11" t="s">
        <v>598</v>
      </c>
      <c r="I791" s="13"/>
      <c r="J791" s="12" t="s">
        <v>599</v>
      </c>
      <c r="K791" s="28"/>
      <c r="L791" s="11" t="s">
        <v>4</v>
      </c>
      <c r="M791" s="16">
        <v>21.68</v>
      </c>
      <c r="N791" s="16">
        <v>18.43</v>
      </c>
      <c r="O791" s="17">
        <v>45292</v>
      </c>
      <c r="P791" s="15" t="s">
        <v>2008</v>
      </c>
      <c r="Q791" s="25" t="str">
        <f t="shared" si="18"/>
        <v>35.05.03.04.1</v>
      </c>
    </row>
    <row r="792" spans="1:17" ht="28.5" x14ac:dyDescent="0.2">
      <c r="A792" s="21" t="s">
        <v>543</v>
      </c>
      <c r="B792" s="21" t="s">
        <v>562</v>
      </c>
      <c r="C792" s="19" t="s">
        <v>591</v>
      </c>
      <c r="D792" s="22" t="s">
        <v>2560</v>
      </c>
      <c r="E792" s="23"/>
      <c r="F792" s="23"/>
      <c r="G792" s="23"/>
      <c r="H792" s="11" t="s">
        <v>600</v>
      </c>
      <c r="I792" s="13"/>
      <c r="J792" s="12" t="s">
        <v>601</v>
      </c>
      <c r="K792" s="28"/>
      <c r="L792" s="11" t="s">
        <v>4</v>
      </c>
      <c r="M792" s="16">
        <v>32.17</v>
      </c>
      <c r="N792" s="16">
        <v>27.34</v>
      </c>
      <c r="O792" s="17">
        <v>45292</v>
      </c>
      <c r="P792" s="15" t="s">
        <v>2008</v>
      </c>
      <c r="Q792" s="25" t="str">
        <f t="shared" si="18"/>
        <v>35.05.03.05.1</v>
      </c>
    </row>
    <row r="793" spans="1:17" ht="28.5" x14ac:dyDescent="0.2">
      <c r="A793" s="21" t="s">
        <v>543</v>
      </c>
      <c r="B793" s="21" t="s">
        <v>562</v>
      </c>
      <c r="C793" s="19" t="s">
        <v>591</v>
      </c>
      <c r="D793" s="22" t="s">
        <v>2560</v>
      </c>
      <c r="E793" s="23"/>
      <c r="F793" s="23"/>
      <c r="G793" s="23"/>
      <c r="H793" s="11" t="s">
        <v>602</v>
      </c>
      <c r="I793" s="13"/>
      <c r="J793" s="12" t="s">
        <v>603</v>
      </c>
      <c r="K793" s="28"/>
      <c r="L793" s="11" t="s">
        <v>4</v>
      </c>
      <c r="M793" s="16">
        <v>37.090000000000003</v>
      </c>
      <c r="N793" s="16">
        <v>31.53</v>
      </c>
      <c r="O793" s="17">
        <v>45292</v>
      </c>
      <c r="P793" s="15" t="s">
        <v>2008</v>
      </c>
      <c r="Q793" s="25" t="str">
        <f t="shared" si="18"/>
        <v>35.05.03.06.1</v>
      </c>
    </row>
    <row r="794" spans="1:17" ht="28.5" x14ac:dyDescent="0.2">
      <c r="A794" s="21" t="s">
        <v>543</v>
      </c>
      <c r="B794" s="21" t="s">
        <v>562</v>
      </c>
      <c r="C794" s="19" t="s">
        <v>591</v>
      </c>
      <c r="D794" s="22" t="s">
        <v>2560</v>
      </c>
      <c r="E794" s="23"/>
      <c r="F794" s="23"/>
      <c r="G794" s="23"/>
      <c r="H794" s="11" t="s">
        <v>604</v>
      </c>
      <c r="I794" s="13"/>
      <c r="J794" s="12" t="s">
        <v>605</v>
      </c>
      <c r="K794" s="28"/>
      <c r="L794" s="11" t="s">
        <v>4</v>
      </c>
      <c r="M794" s="16">
        <v>45.57</v>
      </c>
      <c r="N794" s="16">
        <v>41.01</v>
      </c>
      <c r="O794" s="17">
        <v>45292</v>
      </c>
      <c r="P794" s="15" t="s">
        <v>2008</v>
      </c>
      <c r="Q794" s="25" t="str">
        <f t="shared" si="18"/>
        <v>35.05.03.07.1</v>
      </c>
    </row>
    <row r="795" spans="1:17" ht="28.5" x14ac:dyDescent="0.2">
      <c r="A795" s="21" t="s">
        <v>543</v>
      </c>
      <c r="B795" s="21" t="s">
        <v>562</v>
      </c>
      <c r="C795" s="19" t="s">
        <v>591</v>
      </c>
      <c r="D795" s="22" t="s">
        <v>2560</v>
      </c>
      <c r="E795" s="23"/>
      <c r="F795" s="23"/>
      <c r="G795" s="23"/>
      <c r="H795" s="11" t="s">
        <v>606</v>
      </c>
      <c r="I795" s="13"/>
      <c r="J795" s="12" t="s">
        <v>607</v>
      </c>
      <c r="K795" s="28"/>
      <c r="L795" s="11" t="s">
        <v>4</v>
      </c>
      <c r="M795" s="16">
        <v>62.63</v>
      </c>
      <c r="N795" s="16">
        <v>56.37</v>
      </c>
      <c r="O795" s="17">
        <v>45292</v>
      </c>
      <c r="P795" s="15" t="s">
        <v>2008</v>
      </c>
      <c r="Q795" s="25" t="str">
        <f t="shared" si="18"/>
        <v>35.05.03.08.1</v>
      </c>
    </row>
    <row r="796" spans="1:17" ht="28.5" x14ac:dyDescent="0.2">
      <c r="A796" s="21" t="s">
        <v>543</v>
      </c>
      <c r="B796" s="21" t="s">
        <v>562</v>
      </c>
      <c r="C796" s="19" t="s">
        <v>591</v>
      </c>
      <c r="D796" s="22" t="s">
        <v>2560</v>
      </c>
      <c r="E796" s="23"/>
      <c r="F796" s="23"/>
      <c r="G796" s="23"/>
      <c r="H796" s="11" t="s">
        <v>608</v>
      </c>
      <c r="I796" s="13"/>
      <c r="J796" s="12" t="s">
        <v>609</v>
      </c>
      <c r="K796" s="28"/>
      <c r="L796" s="11" t="s">
        <v>4</v>
      </c>
      <c r="M796" s="16">
        <v>32.72</v>
      </c>
      <c r="N796" s="16">
        <v>29.45</v>
      </c>
      <c r="O796" s="17">
        <v>45292</v>
      </c>
      <c r="P796" s="15" t="s">
        <v>2008</v>
      </c>
      <c r="Q796" s="25" t="str">
        <f t="shared" si="18"/>
        <v>35.05.03.10.1</v>
      </c>
    </row>
    <row r="797" spans="1:17" ht="28.5" x14ac:dyDescent="0.2">
      <c r="A797" s="21" t="s">
        <v>543</v>
      </c>
      <c r="B797" s="21" t="s">
        <v>562</v>
      </c>
      <c r="C797" s="19" t="s">
        <v>591</v>
      </c>
      <c r="D797" s="22" t="s">
        <v>2560</v>
      </c>
      <c r="E797" s="23"/>
      <c r="F797" s="23"/>
      <c r="G797" s="23"/>
      <c r="H797" s="11" t="s">
        <v>610</v>
      </c>
      <c r="I797" s="13"/>
      <c r="J797" s="12" t="s">
        <v>611</v>
      </c>
      <c r="K797" s="28"/>
      <c r="L797" s="11" t="s">
        <v>4</v>
      </c>
      <c r="M797" s="16">
        <v>31.82</v>
      </c>
      <c r="N797" s="16">
        <v>28.64</v>
      </c>
      <c r="O797" s="17">
        <v>45292</v>
      </c>
      <c r="P797" s="15" t="s">
        <v>2008</v>
      </c>
      <c r="Q797" s="25" t="str">
        <f t="shared" si="18"/>
        <v>35.05.03.11.1</v>
      </c>
    </row>
    <row r="798" spans="1:17" ht="157.5" x14ac:dyDescent="0.2">
      <c r="A798" s="21" t="s">
        <v>543</v>
      </c>
      <c r="B798" s="21" t="s">
        <v>562</v>
      </c>
      <c r="C798" s="19" t="s">
        <v>612</v>
      </c>
      <c r="D798" s="22"/>
      <c r="E798" s="23"/>
      <c r="F798" s="23"/>
      <c r="G798" s="23"/>
      <c r="H798" s="19"/>
      <c r="I798" s="13"/>
      <c r="J798" s="12" t="s">
        <v>4405</v>
      </c>
      <c r="K798" s="28"/>
      <c r="L798" s="11"/>
      <c r="M798" s="16"/>
      <c r="N798" s="16"/>
      <c r="O798" s="17"/>
      <c r="P798" s="15"/>
      <c r="Q798" s="25" t="str">
        <f t="shared" si="18"/>
        <v>35.05</v>
      </c>
    </row>
    <row r="799" spans="1:17" ht="28.5" x14ac:dyDescent="0.2">
      <c r="A799" s="21" t="s">
        <v>543</v>
      </c>
      <c r="B799" s="21" t="s">
        <v>562</v>
      </c>
      <c r="C799" s="19" t="s">
        <v>612</v>
      </c>
      <c r="D799" s="22" t="s">
        <v>2560</v>
      </c>
      <c r="E799" s="23"/>
      <c r="F799" s="23"/>
      <c r="G799" s="23"/>
      <c r="H799" s="11" t="s">
        <v>613</v>
      </c>
      <c r="I799" s="13"/>
      <c r="J799" s="12" t="s">
        <v>614</v>
      </c>
      <c r="K799" s="28"/>
      <c r="L799" s="11" t="s">
        <v>4</v>
      </c>
      <c r="M799" s="16">
        <v>4.47</v>
      </c>
      <c r="N799" s="16">
        <v>3.79</v>
      </c>
      <c r="O799" s="17">
        <v>45292</v>
      </c>
      <c r="P799" s="15" t="s">
        <v>2008</v>
      </c>
      <c r="Q799" s="25" t="str">
        <f t="shared" si="18"/>
        <v>35.05.04.01.1</v>
      </c>
    </row>
    <row r="800" spans="1:17" ht="28.5" x14ac:dyDescent="0.2">
      <c r="A800" s="21" t="s">
        <v>543</v>
      </c>
      <c r="B800" s="21" t="s">
        <v>562</v>
      </c>
      <c r="C800" s="19" t="s">
        <v>612</v>
      </c>
      <c r="D800" s="22" t="s">
        <v>2560</v>
      </c>
      <c r="E800" s="23"/>
      <c r="F800" s="23"/>
      <c r="G800" s="23"/>
      <c r="H800" s="11" t="s">
        <v>615</v>
      </c>
      <c r="I800" s="13"/>
      <c r="J800" s="12" t="s">
        <v>616</v>
      </c>
      <c r="K800" s="28"/>
      <c r="L800" s="11" t="s">
        <v>4</v>
      </c>
      <c r="M800" s="16">
        <v>7.78</v>
      </c>
      <c r="N800" s="16">
        <v>6.61</v>
      </c>
      <c r="O800" s="17">
        <v>45292</v>
      </c>
      <c r="P800" s="15" t="s">
        <v>2008</v>
      </c>
      <c r="Q800" s="25" t="str">
        <f t="shared" si="18"/>
        <v>35.05.04.02.1</v>
      </c>
    </row>
    <row r="801" spans="1:17" ht="28.5" x14ac:dyDescent="0.2">
      <c r="A801" s="21" t="s">
        <v>543</v>
      </c>
      <c r="B801" s="21" t="s">
        <v>562</v>
      </c>
      <c r="C801" s="19" t="s">
        <v>612</v>
      </c>
      <c r="D801" s="22" t="s">
        <v>2560</v>
      </c>
      <c r="E801" s="23"/>
      <c r="F801" s="23"/>
      <c r="G801" s="23"/>
      <c r="H801" s="11" t="s">
        <v>617</v>
      </c>
      <c r="I801" s="13"/>
      <c r="J801" s="12" t="s">
        <v>618</v>
      </c>
      <c r="K801" s="28"/>
      <c r="L801" s="11" t="s">
        <v>4</v>
      </c>
      <c r="M801" s="16">
        <v>11.64</v>
      </c>
      <c r="N801" s="16">
        <v>9.31</v>
      </c>
      <c r="O801" s="17">
        <v>45292</v>
      </c>
      <c r="P801" s="15" t="s">
        <v>2008</v>
      </c>
      <c r="Q801" s="25" t="str">
        <f t="shared" si="18"/>
        <v>35.05.04.03.1</v>
      </c>
    </row>
    <row r="802" spans="1:17" ht="28.5" x14ac:dyDescent="0.2">
      <c r="A802" s="21" t="s">
        <v>543</v>
      </c>
      <c r="B802" s="21" t="s">
        <v>562</v>
      </c>
      <c r="C802" s="19" t="s">
        <v>612</v>
      </c>
      <c r="D802" s="22" t="s">
        <v>2560</v>
      </c>
      <c r="E802" s="23"/>
      <c r="F802" s="23"/>
      <c r="G802" s="23"/>
      <c r="H802" s="11" t="s">
        <v>619</v>
      </c>
      <c r="I802" s="13"/>
      <c r="J802" s="12" t="s">
        <v>620</v>
      </c>
      <c r="K802" s="28"/>
      <c r="L802" s="11" t="s">
        <v>4</v>
      </c>
      <c r="M802" s="16">
        <v>20.68</v>
      </c>
      <c r="N802" s="16">
        <v>17.579999999999998</v>
      </c>
      <c r="O802" s="17">
        <v>45292</v>
      </c>
      <c r="P802" s="15" t="s">
        <v>2008</v>
      </c>
      <c r="Q802" s="25" t="str">
        <f t="shared" si="18"/>
        <v>35.05.04.04.1</v>
      </c>
    </row>
    <row r="803" spans="1:17" ht="28.5" x14ac:dyDescent="0.2">
      <c r="A803" s="21" t="s">
        <v>543</v>
      </c>
      <c r="B803" s="21" t="s">
        <v>562</v>
      </c>
      <c r="C803" s="19" t="s">
        <v>612</v>
      </c>
      <c r="D803" s="22" t="s">
        <v>2560</v>
      </c>
      <c r="E803" s="23"/>
      <c r="F803" s="23"/>
      <c r="G803" s="23"/>
      <c r="H803" s="11" t="s">
        <v>621</v>
      </c>
      <c r="I803" s="13"/>
      <c r="J803" s="12" t="s">
        <v>622</v>
      </c>
      <c r="K803" s="28"/>
      <c r="L803" s="11" t="s">
        <v>4</v>
      </c>
      <c r="M803" s="16">
        <v>33.42</v>
      </c>
      <c r="N803" s="16">
        <v>30.08</v>
      </c>
      <c r="O803" s="17">
        <v>45292</v>
      </c>
      <c r="P803" s="15" t="s">
        <v>2008</v>
      </c>
      <c r="Q803" s="25" t="str">
        <f t="shared" si="18"/>
        <v>35.05.04.05.1</v>
      </c>
    </row>
    <row r="804" spans="1:17" ht="28.5" x14ac:dyDescent="0.2">
      <c r="A804" s="21" t="s">
        <v>543</v>
      </c>
      <c r="B804" s="21" t="s">
        <v>562</v>
      </c>
      <c r="C804" s="19" t="s">
        <v>612</v>
      </c>
      <c r="D804" s="22" t="s">
        <v>2560</v>
      </c>
      <c r="E804" s="23"/>
      <c r="F804" s="23"/>
      <c r="G804" s="23"/>
      <c r="H804" s="11" t="s">
        <v>623</v>
      </c>
      <c r="I804" s="13"/>
      <c r="J804" s="12" t="s">
        <v>624</v>
      </c>
      <c r="K804" s="28"/>
      <c r="L804" s="11" t="s">
        <v>4</v>
      </c>
      <c r="M804" s="16">
        <v>43.46</v>
      </c>
      <c r="N804" s="16">
        <v>39.11</v>
      </c>
      <c r="O804" s="17">
        <v>45292</v>
      </c>
      <c r="P804" s="15" t="s">
        <v>2008</v>
      </c>
      <c r="Q804" s="25" t="str">
        <f t="shared" si="18"/>
        <v>35.05.04.06.1</v>
      </c>
    </row>
    <row r="805" spans="1:17" ht="28.5" x14ac:dyDescent="0.2">
      <c r="A805" s="21" t="s">
        <v>543</v>
      </c>
      <c r="B805" s="21" t="s">
        <v>562</v>
      </c>
      <c r="C805" s="19" t="s">
        <v>612</v>
      </c>
      <c r="D805" s="22" t="s">
        <v>2560</v>
      </c>
      <c r="E805" s="23"/>
      <c r="F805" s="23"/>
      <c r="G805" s="23"/>
      <c r="H805" s="11" t="s">
        <v>625</v>
      </c>
      <c r="I805" s="13"/>
      <c r="J805" s="12" t="s">
        <v>626</v>
      </c>
      <c r="K805" s="28"/>
      <c r="L805" s="11" t="s">
        <v>4</v>
      </c>
      <c r="M805" s="16">
        <v>68.650000000000006</v>
      </c>
      <c r="N805" s="16">
        <v>61.79</v>
      </c>
      <c r="O805" s="17">
        <v>45292</v>
      </c>
      <c r="P805" s="15" t="s">
        <v>2008</v>
      </c>
      <c r="Q805" s="25" t="str">
        <f t="shared" si="18"/>
        <v>35.05.04.07.1</v>
      </c>
    </row>
    <row r="806" spans="1:17" ht="28.5" x14ac:dyDescent="0.2">
      <c r="A806" s="21" t="s">
        <v>543</v>
      </c>
      <c r="B806" s="21" t="s">
        <v>562</v>
      </c>
      <c r="C806" s="19" t="s">
        <v>612</v>
      </c>
      <c r="D806" s="22" t="s">
        <v>2560</v>
      </c>
      <c r="E806" s="23"/>
      <c r="F806" s="23"/>
      <c r="G806" s="23"/>
      <c r="H806" s="11" t="s">
        <v>627</v>
      </c>
      <c r="I806" s="13"/>
      <c r="J806" s="12" t="s">
        <v>628</v>
      </c>
      <c r="K806" s="28"/>
      <c r="L806" s="11" t="s">
        <v>4</v>
      </c>
      <c r="M806" s="16">
        <v>141.52000000000001</v>
      </c>
      <c r="N806" s="16">
        <v>127.37</v>
      </c>
      <c r="O806" s="17">
        <v>45292</v>
      </c>
      <c r="P806" s="15" t="s">
        <v>2008</v>
      </c>
      <c r="Q806" s="25" t="str">
        <f t="shared" si="18"/>
        <v>35.05.04.08.1</v>
      </c>
    </row>
    <row r="807" spans="1:17" ht="28.5" x14ac:dyDescent="0.2">
      <c r="A807" s="21" t="s">
        <v>543</v>
      </c>
      <c r="B807" s="21" t="s">
        <v>562</v>
      </c>
      <c r="C807" s="19" t="s">
        <v>612</v>
      </c>
      <c r="D807" s="22" t="s">
        <v>2560</v>
      </c>
      <c r="E807" s="23"/>
      <c r="F807" s="23"/>
      <c r="G807" s="23"/>
      <c r="H807" s="11" t="s">
        <v>629</v>
      </c>
      <c r="I807" s="13"/>
      <c r="J807" s="12" t="s">
        <v>630</v>
      </c>
      <c r="K807" s="28"/>
      <c r="L807" s="11" t="s">
        <v>4</v>
      </c>
      <c r="M807" s="16">
        <v>36.79</v>
      </c>
      <c r="N807" s="16">
        <v>33.11</v>
      </c>
      <c r="O807" s="17">
        <v>45292</v>
      </c>
      <c r="P807" s="15" t="s">
        <v>2008</v>
      </c>
      <c r="Q807" s="25" t="str">
        <f t="shared" si="18"/>
        <v>35.05.04.10.1</v>
      </c>
    </row>
    <row r="808" spans="1:17" ht="129" x14ac:dyDescent="0.2">
      <c r="A808" s="21" t="s">
        <v>543</v>
      </c>
      <c r="B808" s="21" t="s">
        <v>562</v>
      </c>
      <c r="C808" s="19" t="s">
        <v>631</v>
      </c>
      <c r="D808" s="22" t="s">
        <v>2560</v>
      </c>
      <c r="E808" s="23"/>
      <c r="F808" s="23"/>
      <c r="G808" s="23"/>
      <c r="H808" s="19" t="s">
        <v>2560</v>
      </c>
      <c r="I808" s="13"/>
      <c r="J808" s="12" t="s">
        <v>4406</v>
      </c>
      <c r="K808" s="28"/>
      <c r="L808" s="11"/>
      <c r="M808" s="16"/>
      <c r="N808" s="16" t="s">
        <v>1931</v>
      </c>
      <c r="O808" s="17"/>
      <c r="P808" s="15"/>
      <c r="Q808" s="25" t="str">
        <f t="shared" si="18"/>
        <v xml:space="preserve"> </v>
      </c>
    </row>
    <row r="809" spans="1:17" ht="28.5" x14ac:dyDescent="0.2">
      <c r="A809" s="21" t="s">
        <v>543</v>
      </c>
      <c r="B809" s="21" t="s">
        <v>562</v>
      </c>
      <c r="C809" s="19" t="s">
        <v>631</v>
      </c>
      <c r="D809" s="22" t="s">
        <v>2560</v>
      </c>
      <c r="E809" s="23"/>
      <c r="F809" s="23"/>
      <c r="G809" s="23"/>
      <c r="H809" s="11" t="s">
        <v>632</v>
      </c>
      <c r="I809" s="13"/>
      <c r="J809" s="12" t="s">
        <v>633</v>
      </c>
      <c r="K809" s="28"/>
      <c r="L809" s="11" t="s">
        <v>4</v>
      </c>
      <c r="M809" s="16">
        <v>3.46</v>
      </c>
      <c r="N809" s="16">
        <v>3.12</v>
      </c>
      <c r="O809" s="17">
        <v>45292</v>
      </c>
      <c r="P809" s="15" t="s">
        <v>2008</v>
      </c>
      <c r="Q809" s="25" t="str">
        <f t="shared" si="18"/>
        <v>35.05.05.01.1</v>
      </c>
    </row>
    <row r="810" spans="1:17" ht="28.5" x14ac:dyDescent="0.2">
      <c r="A810" s="21" t="s">
        <v>543</v>
      </c>
      <c r="B810" s="21" t="s">
        <v>562</v>
      </c>
      <c r="C810" s="19" t="s">
        <v>631</v>
      </c>
      <c r="D810" s="22" t="s">
        <v>2560</v>
      </c>
      <c r="E810" s="23"/>
      <c r="F810" s="23"/>
      <c r="G810" s="23"/>
      <c r="H810" s="11" t="s">
        <v>634</v>
      </c>
      <c r="I810" s="13"/>
      <c r="J810" s="12" t="s">
        <v>635</v>
      </c>
      <c r="K810" s="28"/>
      <c r="L810" s="11" t="s">
        <v>4</v>
      </c>
      <c r="M810" s="16">
        <v>4.72</v>
      </c>
      <c r="N810" s="16">
        <v>4.25</v>
      </c>
      <c r="O810" s="17">
        <v>45292</v>
      </c>
      <c r="P810" s="15" t="s">
        <v>2008</v>
      </c>
      <c r="Q810" s="25" t="str">
        <f t="shared" si="18"/>
        <v>35.05.05.02.1</v>
      </c>
    </row>
    <row r="811" spans="1:17" ht="28.5" x14ac:dyDescent="0.2">
      <c r="A811" s="21" t="s">
        <v>543</v>
      </c>
      <c r="B811" s="21" t="s">
        <v>562</v>
      </c>
      <c r="C811" s="19" t="s">
        <v>631</v>
      </c>
      <c r="D811" s="22" t="s">
        <v>2560</v>
      </c>
      <c r="E811" s="23"/>
      <c r="F811" s="23"/>
      <c r="G811" s="23"/>
      <c r="H811" s="11" t="s">
        <v>636</v>
      </c>
      <c r="I811" s="13"/>
      <c r="J811" s="12" t="s">
        <v>637</v>
      </c>
      <c r="K811" s="28"/>
      <c r="L811" s="11" t="s">
        <v>4</v>
      </c>
      <c r="M811" s="16">
        <v>6.72</v>
      </c>
      <c r="N811" s="16">
        <v>5.38</v>
      </c>
      <c r="O811" s="17">
        <v>45292</v>
      </c>
      <c r="P811" s="15" t="s">
        <v>2008</v>
      </c>
      <c r="Q811" s="25" t="str">
        <f t="shared" si="18"/>
        <v>35.05.05.03.1</v>
      </c>
    </row>
    <row r="812" spans="1:17" ht="28.5" x14ac:dyDescent="0.2">
      <c r="A812" s="21" t="s">
        <v>543</v>
      </c>
      <c r="B812" s="21" t="s">
        <v>562</v>
      </c>
      <c r="C812" s="19" t="s">
        <v>631</v>
      </c>
      <c r="D812" s="22" t="s">
        <v>2560</v>
      </c>
      <c r="E812" s="23"/>
      <c r="F812" s="23"/>
      <c r="G812" s="23"/>
      <c r="H812" s="11" t="s">
        <v>638</v>
      </c>
      <c r="I812" s="13"/>
      <c r="J812" s="12" t="s">
        <v>639</v>
      </c>
      <c r="K812" s="28"/>
      <c r="L812" s="11" t="s">
        <v>4</v>
      </c>
      <c r="M812" s="16">
        <v>11.34</v>
      </c>
      <c r="N812" s="16">
        <v>9.65</v>
      </c>
      <c r="O812" s="17">
        <v>45292</v>
      </c>
      <c r="P812" s="15" t="s">
        <v>2008</v>
      </c>
      <c r="Q812" s="25" t="str">
        <f t="shared" si="18"/>
        <v>35.05.05.04.1</v>
      </c>
    </row>
    <row r="813" spans="1:17" ht="28.5" x14ac:dyDescent="0.2">
      <c r="A813" s="21" t="s">
        <v>543</v>
      </c>
      <c r="B813" s="21" t="s">
        <v>562</v>
      </c>
      <c r="C813" s="19" t="s">
        <v>631</v>
      </c>
      <c r="D813" s="22" t="s">
        <v>2560</v>
      </c>
      <c r="E813" s="23"/>
      <c r="F813" s="23"/>
      <c r="G813" s="23"/>
      <c r="H813" s="11" t="s">
        <v>640</v>
      </c>
      <c r="I813" s="13"/>
      <c r="J813" s="12" t="s">
        <v>641</v>
      </c>
      <c r="K813" s="28"/>
      <c r="L813" s="11" t="s">
        <v>4</v>
      </c>
      <c r="M813" s="16">
        <v>20.88</v>
      </c>
      <c r="N813" s="16">
        <v>18.79</v>
      </c>
      <c r="O813" s="17">
        <v>45292</v>
      </c>
      <c r="P813" s="15" t="s">
        <v>2008</v>
      </c>
      <c r="Q813" s="25" t="str">
        <f t="shared" si="18"/>
        <v>35.05.05.05.1</v>
      </c>
    </row>
    <row r="814" spans="1:17" ht="28.5" x14ac:dyDescent="0.2">
      <c r="A814" s="21" t="s">
        <v>543</v>
      </c>
      <c r="B814" s="21" t="s">
        <v>562</v>
      </c>
      <c r="C814" s="19" t="s">
        <v>631</v>
      </c>
      <c r="D814" s="22" t="s">
        <v>2560</v>
      </c>
      <c r="E814" s="23"/>
      <c r="F814" s="23"/>
      <c r="G814" s="23"/>
      <c r="H814" s="11" t="s">
        <v>642</v>
      </c>
      <c r="I814" s="13"/>
      <c r="J814" s="12" t="s">
        <v>643</v>
      </c>
      <c r="K814" s="28"/>
      <c r="L814" s="11" t="s">
        <v>4</v>
      </c>
      <c r="M814" s="16">
        <v>24.44</v>
      </c>
      <c r="N814" s="16">
        <v>22</v>
      </c>
      <c r="O814" s="17">
        <v>45292</v>
      </c>
      <c r="P814" s="15" t="s">
        <v>2008</v>
      </c>
      <c r="Q814" s="25" t="str">
        <f t="shared" si="18"/>
        <v>35.05.05.06.1</v>
      </c>
    </row>
    <row r="815" spans="1:17" ht="28.5" x14ac:dyDescent="0.2">
      <c r="A815" s="21" t="s">
        <v>543</v>
      </c>
      <c r="B815" s="21" t="s">
        <v>562</v>
      </c>
      <c r="C815" s="19" t="s">
        <v>631</v>
      </c>
      <c r="D815" s="22" t="s">
        <v>2560</v>
      </c>
      <c r="E815" s="23"/>
      <c r="F815" s="23"/>
      <c r="G815" s="23"/>
      <c r="H815" s="11" t="s">
        <v>644</v>
      </c>
      <c r="I815" s="13"/>
      <c r="J815" s="12" t="s">
        <v>645</v>
      </c>
      <c r="K815" s="28"/>
      <c r="L815" s="11" t="s">
        <v>4</v>
      </c>
      <c r="M815" s="16">
        <v>37.29</v>
      </c>
      <c r="N815" s="16">
        <v>33.56</v>
      </c>
      <c r="O815" s="17">
        <v>45292</v>
      </c>
      <c r="P815" s="15" t="s">
        <v>2008</v>
      </c>
      <c r="Q815" s="25" t="str">
        <f t="shared" si="18"/>
        <v>35.05.05.08.1</v>
      </c>
    </row>
    <row r="816" spans="1:17" ht="28.5" x14ac:dyDescent="0.2">
      <c r="A816" s="21" t="s">
        <v>543</v>
      </c>
      <c r="B816" s="21" t="s">
        <v>562</v>
      </c>
      <c r="C816" s="19" t="s">
        <v>631</v>
      </c>
      <c r="D816" s="22" t="s">
        <v>2560</v>
      </c>
      <c r="E816" s="23"/>
      <c r="F816" s="23"/>
      <c r="G816" s="23"/>
      <c r="H816" s="11" t="s">
        <v>646</v>
      </c>
      <c r="I816" s="13"/>
      <c r="J816" s="12" t="s">
        <v>647</v>
      </c>
      <c r="K816" s="28"/>
      <c r="L816" s="11" t="s">
        <v>4</v>
      </c>
      <c r="M816" s="16">
        <v>108.7</v>
      </c>
      <c r="N816" s="16">
        <v>97.83</v>
      </c>
      <c r="O816" s="17">
        <v>45292</v>
      </c>
      <c r="P816" s="15" t="s">
        <v>2008</v>
      </c>
      <c r="Q816" s="25" t="str">
        <f t="shared" si="18"/>
        <v>35.05.05.09.1</v>
      </c>
    </row>
    <row r="817" spans="1:17" s="25" customFormat="1" ht="43.5" x14ac:dyDescent="0.2">
      <c r="A817" s="21" t="s">
        <v>543</v>
      </c>
      <c r="B817" s="21" t="s">
        <v>562</v>
      </c>
      <c r="C817" s="19" t="s">
        <v>631</v>
      </c>
      <c r="D817" s="22" t="s">
        <v>3008</v>
      </c>
      <c r="E817" s="23"/>
      <c r="F817" s="23"/>
      <c r="G817" s="23"/>
      <c r="H817" s="19" t="s">
        <v>2560</v>
      </c>
      <c r="I817" s="13"/>
      <c r="J817" s="12" t="s">
        <v>3203</v>
      </c>
      <c r="K817" s="28"/>
      <c r="L817" s="11"/>
      <c r="M817" s="16"/>
      <c r="N817" s="16"/>
      <c r="O817" s="17"/>
      <c r="P817" s="15"/>
      <c r="Q817" s="25" t="str">
        <f t="shared" si="18"/>
        <v xml:space="preserve"> </v>
      </c>
    </row>
    <row r="818" spans="1:17" s="25" customFormat="1" ht="28.5" x14ac:dyDescent="0.2">
      <c r="A818" s="21" t="s">
        <v>543</v>
      </c>
      <c r="B818" s="21" t="s">
        <v>562</v>
      </c>
      <c r="C818" s="19" t="s">
        <v>631</v>
      </c>
      <c r="D818" s="22" t="s">
        <v>3008</v>
      </c>
      <c r="E818" s="23"/>
      <c r="F818" s="23"/>
      <c r="G818" s="23"/>
      <c r="H818" s="11" t="s">
        <v>3009</v>
      </c>
      <c r="I818" s="13"/>
      <c r="J818" s="12" t="s">
        <v>3014</v>
      </c>
      <c r="K818" s="28"/>
      <c r="L818" s="11" t="s">
        <v>4</v>
      </c>
      <c r="M818" s="16">
        <v>8.5299999999999994</v>
      </c>
      <c r="N818" s="16">
        <v>7.68</v>
      </c>
      <c r="O818" s="17">
        <v>45292</v>
      </c>
      <c r="P818" s="15" t="s">
        <v>2008</v>
      </c>
      <c r="Q818" s="25" t="str">
        <f t="shared" si="18"/>
        <v>35.05.05.10.1</v>
      </c>
    </row>
    <row r="819" spans="1:17" s="25" customFormat="1" ht="28.5" x14ac:dyDescent="0.2">
      <c r="A819" s="21" t="s">
        <v>543</v>
      </c>
      <c r="B819" s="21" t="s">
        <v>562</v>
      </c>
      <c r="C819" s="19" t="s">
        <v>631</v>
      </c>
      <c r="D819" s="22" t="s">
        <v>3008</v>
      </c>
      <c r="E819" s="23"/>
      <c r="F819" s="23"/>
      <c r="G819" s="23"/>
      <c r="H819" s="11" t="s">
        <v>3010</v>
      </c>
      <c r="I819" s="13"/>
      <c r="J819" s="12" t="s">
        <v>3015</v>
      </c>
      <c r="K819" s="28"/>
      <c r="L819" s="11" t="s">
        <v>4</v>
      </c>
      <c r="M819" s="16">
        <v>10.84</v>
      </c>
      <c r="N819" s="16">
        <v>9.76</v>
      </c>
      <c r="O819" s="17">
        <v>45292</v>
      </c>
      <c r="P819" s="15" t="s">
        <v>2008</v>
      </c>
      <c r="Q819" s="25" t="str">
        <f t="shared" si="18"/>
        <v>35.05.05.11.1</v>
      </c>
    </row>
    <row r="820" spans="1:17" s="25" customFormat="1" ht="28.5" x14ac:dyDescent="0.2">
      <c r="A820" s="21" t="s">
        <v>543</v>
      </c>
      <c r="B820" s="21" t="s">
        <v>562</v>
      </c>
      <c r="C820" s="19" t="s">
        <v>631</v>
      </c>
      <c r="D820" s="22" t="s">
        <v>3008</v>
      </c>
      <c r="E820" s="23"/>
      <c r="F820" s="23"/>
      <c r="G820" s="23"/>
      <c r="H820" s="11" t="s">
        <v>3011</v>
      </c>
      <c r="I820" s="13"/>
      <c r="J820" s="12" t="s">
        <v>3016</v>
      </c>
      <c r="K820" s="28"/>
      <c r="L820" s="11" t="s">
        <v>4</v>
      </c>
      <c r="M820" s="16">
        <v>18.399999999999999</v>
      </c>
      <c r="N820" s="16">
        <v>16.559999999999999</v>
      </c>
      <c r="O820" s="17">
        <v>45292</v>
      </c>
      <c r="P820" s="15" t="s">
        <v>2008</v>
      </c>
      <c r="Q820" s="25" t="str">
        <f t="shared" si="18"/>
        <v>35.05.05.12.1</v>
      </c>
    </row>
    <row r="821" spans="1:17" s="25" customFormat="1" ht="28.5" x14ac:dyDescent="0.2">
      <c r="A821" s="21" t="s">
        <v>543</v>
      </c>
      <c r="B821" s="21" t="s">
        <v>562</v>
      </c>
      <c r="C821" s="19" t="s">
        <v>631</v>
      </c>
      <c r="D821" s="22" t="s">
        <v>3008</v>
      </c>
      <c r="E821" s="23"/>
      <c r="F821" s="23"/>
      <c r="G821" s="23"/>
      <c r="H821" s="11" t="s">
        <v>3012</v>
      </c>
      <c r="I821" s="13"/>
      <c r="J821" s="12" t="s">
        <v>3017</v>
      </c>
      <c r="K821" s="28"/>
      <c r="L821" s="11" t="s">
        <v>4</v>
      </c>
      <c r="M821" s="16">
        <v>32.119999999999997</v>
      </c>
      <c r="N821" s="16">
        <v>28.91</v>
      </c>
      <c r="O821" s="17">
        <v>45292</v>
      </c>
      <c r="P821" s="15" t="s">
        <v>2008</v>
      </c>
      <c r="Q821" s="25" t="str">
        <f t="shared" si="18"/>
        <v>35.05.05.13.1</v>
      </c>
    </row>
    <row r="822" spans="1:17" s="25" customFormat="1" ht="28.5" x14ac:dyDescent="0.2">
      <c r="A822" s="21" t="s">
        <v>543</v>
      </c>
      <c r="B822" s="21" t="s">
        <v>562</v>
      </c>
      <c r="C822" s="19" t="s">
        <v>631</v>
      </c>
      <c r="D822" s="22" t="s">
        <v>3008</v>
      </c>
      <c r="E822" s="23"/>
      <c r="F822" s="23"/>
      <c r="G822" s="23"/>
      <c r="H822" s="11" t="s">
        <v>3013</v>
      </c>
      <c r="I822" s="13"/>
      <c r="J822" s="12" t="s">
        <v>3018</v>
      </c>
      <c r="K822" s="28"/>
      <c r="L822" s="11" t="s">
        <v>4</v>
      </c>
      <c r="M822" s="16">
        <v>52.12</v>
      </c>
      <c r="N822" s="16">
        <v>46.91</v>
      </c>
      <c r="O822" s="17">
        <v>45292</v>
      </c>
      <c r="P822" s="15" t="s">
        <v>2008</v>
      </c>
      <c r="Q822" s="25" t="str">
        <f t="shared" si="18"/>
        <v>35.05.05.14.1</v>
      </c>
    </row>
    <row r="823" spans="1:17" ht="100.5" x14ac:dyDescent="0.2">
      <c r="A823" s="21" t="s">
        <v>543</v>
      </c>
      <c r="B823" s="21" t="s">
        <v>562</v>
      </c>
      <c r="C823" s="19" t="s">
        <v>648</v>
      </c>
      <c r="D823" s="22" t="s">
        <v>2560</v>
      </c>
      <c r="E823" s="23"/>
      <c r="F823" s="23"/>
      <c r="G823" s="23"/>
      <c r="H823" s="19" t="s">
        <v>2560</v>
      </c>
      <c r="I823" s="13"/>
      <c r="J823" s="12" t="s">
        <v>4407</v>
      </c>
      <c r="K823" s="28"/>
      <c r="L823" s="11"/>
      <c r="M823" s="16"/>
      <c r="N823" s="16" t="s">
        <v>1931</v>
      </c>
      <c r="O823" s="17"/>
      <c r="P823" s="15"/>
      <c r="Q823" s="25" t="str">
        <f t="shared" si="18"/>
        <v xml:space="preserve"> </v>
      </c>
    </row>
    <row r="824" spans="1:17" ht="28.5" x14ac:dyDescent="0.2">
      <c r="A824" s="21" t="s">
        <v>543</v>
      </c>
      <c r="B824" s="21" t="s">
        <v>562</v>
      </c>
      <c r="C824" s="19" t="s">
        <v>648</v>
      </c>
      <c r="D824" s="22" t="s">
        <v>2560</v>
      </c>
      <c r="E824" s="23"/>
      <c r="F824" s="23"/>
      <c r="G824" s="23"/>
      <c r="H824" s="11" t="s">
        <v>649</v>
      </c>
      <c r="I824" s="13"/>
      <c r="J824" s="12" t="s">
        <v>650</v>
      </c>
      <c r="K824" s="28"/>
      <c r="L824" s="11" t="s">
        <v>4</v>
      </c>
      <c r="M824" s="16">
        <v>3.41</v>
      </c>
      <c r="N824" s="16">
        <v>2.73</v>
      </c>
      <c r="O824" s="17">
        <v>45292</v>
      </c>
      <c r="P824" s="15" t="s">
        <v>2008</v>
      </c>
      <c r="Q824" s="25" t="str">
        <f t="shared" si="18"/>
        <v>35.05.06.01.1</v>
      </c>
    </row>
    <row r="825" spans="1:17" ht="28.5" x14ac:dyDescent="0.2">
      <c r="A825" s="21" t="s">
        <v>543</v>
      </c>
      <c r="B825" s="21" t="s">
        <v>562</v>
      </c>
      <c r="C825" s="19" t="s">
        <v>648</v>
      </c>
      <c r="D825" s="22" t="s">
        <v>2560</v>
      </c>
      <c r="E825" s="23"/>
      <c r="F825" s="23"/>
      <c r="G825" s="23"/>
      <c r="H825" s="11" t="s">
        <v>651</v>
      </c>
      <c r="I825" s="13"/>
      <c r="J825" s="12" t="s">
        <v>652</v>
      </c>
      <c r="K825" s="28"/>
      <c r="L825" s="11" t="s">
        <v>4</v>
      </c>
      <c r="M825" s="16">
        <v>8.2799999999999994</v>
      </c>
      <c r="N825" s="16">
        <v>6.62</v>
      </c>
      <c r="O825" s="17">
        <v>45292</v>
      </c>
      <c r="P825" s="15" t="s">
        <v>2008</v>
      </c>
      <c r="Q825" s="25" t="str">
        <f t="shared" si="18"/>
        <v>35.05.06.02.1</v>
      </c>
    </row>
    <row r="826" spans="1:17" ht="28.5" x14ac:dyDescent="0.2">
      <c r="A826" s="21" t="s">
        <v>543</v>
      </c>
      <c r="B826" s="21" t="s">
        <v>562</v>
      </c>
      <c r="C826" s="19" t="s">
        <v>648</v>
      </c>
      <c r="D826" s="22" t="s">
        <v>2560</v>
      </c>
      <c r="E826" s="23"/>
      <c r="F826" s="23"/>
      <c r="G826" s="23"/>
      <c r="H826" s="11" t="s">
        <v>653</v>
      </c>
      <c r="I826" s="13"/>
      <c r="J826" s="12" t="s">
        <v>654</v>
      </c>
      <c r="K826" s="28"/>
      <c r="L826" s="11" t="s">
        <v>4</v>
      </c>
      <c r="M826" s="16">
        <v>14.2</v>
      </c>
      <c r="N826" s="16">
        <v>12.79</v>
      </c>
      <c r="O826" s="17">
        <v>45292</v>
      </c>
      <c r="P826" s="15" t="s">
        <v>2008</v>
      </c>
      <c r="Q826" s="25" t="str">
        <f t="shared" si="18"/>
        <v>35.05.06.03.1</v>
      </c>
    </row>
    <row r="827" spans="1:17" ht="28.5" x14ac:dyDescent="0.2">
      <c r="A827" s="21" t="s">
        <v>543</v>
      </c>
      <c r="B827" s="21" t="s">
        <v>562</v>
      </c>
      <c r="C827" s="19" t="s">
        <v>648</v>
      </c>
      <c r="D827" s="22" t="s">
        <v>2560</v>
      </c>
      <c r="E827" s="23"/>
      <c r="F827" s="23"/>
      <c r="G827" s="23"/>
      <c r="H827" s="11" t="s">
        <v>655</v>
      </c>
      <c r="I827" s="13"/>
      <c r="J827" s="12" t="s">
        <v>656</v>
      </c>
      <c r="K827" s="28"/>
      <c r="L827" s="11" t="s">
        <v>4</v>
      </c>
      <c r="M827" s="16">
        <v>17.87</v>
      </c>
      <c r="N827" s="16">
        <v>16.079999999999998</v>
      </c>
      <c r="O827" s="17">
        <v>45292</v>
      </c>
      <c r="P827" s="15" t="s">
        <v>2008</v>
      </c>
      <c r="Q827" s="25" t="str">
        <f t="shared" si="18"/>
        <v>35.05.06.04.1</v>
      </c>
    </row>
    <row r="828" spans="1:17" ht="28.5" x14ac:dyDescent="0.2">
      <c r="A828" s="21" t="s">
        <v>543</v>
      </c>
      <c r="B828" s="21" t="s">
        <v>562</v>
      </c>
      <c r="C828" s="19" t="s">
        <v>648</v>
      </c>
      <c r="D828" s="22" t="s">
        <v>2560</v>
      </c>
      <c r="E828" s="23"/>
      <c r="F828" s="23"/>
      <c r="G828" s="23"/>
      <c r="H828" s="11" t="s">
        <v>657</v>
      </c>
      <c r="I828" s="13"/>
      <c r="J828" s="12" t="s">
        <v>658</v>
      </c>
      <c r="K828" s="28"/>
      <c r="L828" s="11" t="s">
        <v>4</v>
      </c>
      <c r="M828" s="16">
        <v>27.15</v>
      </c>
      <c r="N828" s="16">
        <v>24.44</v>
      </c>
      <c r="O828" s="17">
        <v>45292</v>
      </c>
      <c r="P828" s="15" t="s">
        <v>2008</v>
      </c>
      <c r="Q828" s="25" t="str">
        <f t="shared" si="18"/>
        <v>35.05.06.05.1</v>
      </c>
    </row>
    <row r="829" spans="1:17" ht="28.5" x14ac:dyDescent="0.2">
      <c r="A829" s="21" t="s">
        <v>543</v>
      </c>
      <c r="B829" s="21" t="s">
        <v>562</v>
      </c>
      <c r="C829" s="19" t="s">
        <v>648</v>
      </c>
      <c r="D829" s="22" t="s">
        <v>2560</v>
      </c>
      <c r="E829" s="23"/>
      <c r="F829" s="23"/>
      <c r="G829" s="23"/>
      <c r="H829" s="11" t="s">
        <v>659</v>
      </c>
      <c r="I829" s="13"/>
      <c r="J829" s="12" t="s">
        <v>660</v>
      </c>
      <c r="K829" s="28"/>
      <c r="L829" s="11" t="s">
        <v>4</v>
      </c>
      <c r="M829" s="16">
        <v>60.93</v>
      </c>
      <c r="N829" s="16">
        <v>54.83</v>
      </c>
      <c r="O829" s="17">
        <v>45292</v>
      </c>
      <c r="P829" s="15" t="s">
        <v>2008</v>
      </c>
      <c r="Q829" s="25" t="str">
        <f t="shared" si="18"/>
        <v>35.05.06.07.1</v>
      </c>
    </row>
    <row r="830" spans="1:17" ht="28.5" x14ac:dyDescent="0.2">
      <c r="A830" s="21" t="s">
        <v>543</v>
      </c>
      <c r="B830" s="21" t="s">
        <v>562</v>
      </c>
      <c r="C830" s="19" t="s">
        <v>648</v>
      </c>
      <c r="D830" s="22" t="s">
        <v>2560</v>
      </c>
      <c r="E830" s="23"/>
      <c r="F830" s="23"/>
      <c r="G830" s="23"/>
      <c r="H830" s="11" t="s">
        <v>662</v>
      </c>
      <c r="I830" s="13"/>
      <c r="J830" s="12" t="s">
        <v>661</v>
      </c>
      <c r="K830" s="28"/>
      <c r="L830" s="11" t="s">
        <v>4</v>
      </c>
      <c r="M830" s="16">
        <v>17.87</v>
      </c>
      <c r="N830" s="16">
        <v>15.19</v>
      </c>
      <c r="O830" s="17">
        <v>45292</v>
      </c>
      <c r="P830" s="15" t="s">
        <v>2008</v>
      </c>
      <c r="Q830" s="25" t="str">
        <f t="shared" si="18"/>
        <v>35.05.06.08.1</v>
      </c>
    </row>
    <row r="831" spans="1:17" ht="143.25" x14ac:dyDescent="0.2">
      <c r="A831" s="21" t="s">
        <v>543</v>
      </c>
      <c r="B831" s="21" t="s">
        <v>562</v>
      </c>
      <c r="C831" s="19" t="s">
        <v>663</v>
      </c>
      <c r="D831" s="22" t="s">
        <v>2560</v>
      </c>
      <c r="E831" s="23"/>
      <c r="F831" s="23"/>
      <c r="G831" s="23"/>
      <c r="H831" s="19" t="s">
        <v>2560</v>
      </c>
      <c r="I831" s="13"/>
      <c r="J831" s="12" t="s">
        <v>4408</v>
      </c>
      <c r="K831" s="28"/>
      <c r="L831" s="11"/>
      <c r="M831" s="16"/>
      <c r="N831" s="16" t="s">
        <v>1931</v>
      </c>
      <c r="O831" s="17"/>
      <c r="P831" s="15"/>
      <c r="Q831" s="25" t="str">
        <f t="shared" si="18"/>
        <v xml:space="preserve"> </v>
      </c>
    </row>
    <row r="832" spans="1:17" ht="28.5" x14ac:dyDescent="0.2">
      <c r="A832" s="21" t="s">
        <v>543</v>
      </c>
      <c r="B832" s="21" t="s">
        <v>562</v>
      </c>
      <c r="C832" s="19" t="s">
        <v>663</v>
      </c>
      <c r="D832" s="22" t="s">
        <v>2560</v>
      </c>
      <c r="E832" s="23"/>
      <c r="F832" s="23"/>
      <c r="G832" s="23"/>
      <c r="H832" s="11" t="s">
        <v>664</v>
      </c>
      <c r="I832" s="13"/>
      <c r="J832" s="12" t="s">
        <v>665</v>
      </c>
      <c r="K832" s="28"/>
      <c r="L832" s="11" t="s">
        <v>4</v>
      </c>
      <c r="M832" s="16">
        <v>5.52</v>
      </c>
      <c r="N832" s="16">
        <v>4.42</v>
      </c>
      <c r="O832" s="17">
        <v>45292</v>
      </c>
      <c r="P832" s="15" t="s">
        <v>2008</v>
      </c>
      <c r="Q832" s="25" t="str">
        <f t="shared" si="18"/>
        <v>35.05.07.01.1</v>
      </c>
    </row>
    <row r="833" spans="1:17" ht="28.5" x14ac:dyDescent="0.2">
      <c r="A833" s="21" t="s">
        <v>543</v>
      </c>
      <c r="B833" s="21" t="s">
        <v>562</v>
      </c>
      <c r="C833" s="19" t="s">
        <v>663</v>
      </c>
      <c r="D833" s="22" t="s">
        <v>2560</v>
      </c>
      <c r="E833" s="23"/>
      <c r="F833" s="23"/>
      <c r="G833" s="23"/>
      <c r="H833" s="11" t="s">
        <v>666</v>
      </c>
      <c r="I833" s="13"/>
      <c r="J833" s="12" t="s">
        <v>667</v>
      </c>
      <c r="K833" s="28"/>
      <c r="L833" s="11" t="s">
        <v>4</v>
      </c>
      <c r="M833" s="16">
        <v>9.74</v>
      </c>
      <c r="N833" s="16">
        <v>7.79</v>
      </c>
      <c r="O833" s="17">
        <v>45292</v>
      </c>
      <c r="P833" s="15" t="s">
        <v>2008</v>
      </c>
      <c r="Q833" s="25" t="str">
        <f t="shared" ref="Q833:Q896" si="19">IF(H833="",IF(B833="",A833,B833),H833)</f>
        <v>35.05.07.02.1</v>
      </c>
    </row>
    <row r="834" spans="1:17" ht="28.5" x14ac:dyDescent="0.2">
      <c r="A834" s="21" t="s">
        <v>543</v>
      </c>
      <c r="B834" s="21" t="s">
        <v>562</v>
      </c>
      <c r="C834" s="19" t="s">
        <v>663</v>
      </c>
      <c r="D834" s="22" t="s">
        <v>2560</v>
      </c>
      <c r="E834" s="23"/>
      <c r="F834" s="23"/>
      <c r="G834" s="23"/>
      <c r="H834" s="11" t="s">
        <v>668</v>
      </c>
      <c r="I834" s="13"/>
      <c r="J834" s="12" t="s">
        <v>669</v>
      </c>
      <c r="K834" s="28"/>
      <c r="L834" s="11" t="s">
        <v>4</v>
      </c>
      <c r="M834" s="16">
        <v>28.46</v>
      </c>
      <c r="N834" s="16">
        <v>25.61</v>
      </c>
      <c r="O834" s="17">
        <v>45292</v>
      </c>
      <c r="P834" s="15" t="s">
        <v>2008</v>
      </c>
      <c r="Q834" s="25" t="str">
        <f t="shared" si="19"/>
        <v>35.05.07.04.1</v>
      </c>
    </row>
    <row r="835" spans="1:17" ht="28.5" x14ac:dyDescent="0.2">
      <c r="A835" s="21" t="s">
        <v>543</v>
      </c>
      <c r="B835" s="21" t="s">
        <v>562</v>
      </c>
      <c r="C835" s="19" t="s">
        <v>663</v>
      </c>
      <c r="D835" s="22" t="s">
        <v>2560</v>
      </c>
      <c r="E835" s="23"/>
      <c r="F835" s="23"/>
      <c r="G835" s="23"/>
      <c r="H835" s="11" t="s">
        <v>670</v>
      </c>
      <c r="I835" s="13"/>
      <c r="J835" s="12" t="s">
        <v>671</v>
      </c>
      <c r="K835" s="28"/>
      <c r="L835" s="11" t="s">
        <v>4</v>
      </c>
      <c r="M835" s="16">
        <v>50.94</v>
      </c>
      <c r="N835" s="16">
        <v>45.85</v>
      </c>
      <c r="O835" s="17">
        <v>45292</v>
      </c>
      <c r="P835" s="15" t="s">
        <v>2008</v>
      </c>
      <c r="Q835" s="25" t="str">
        <f t="shared" si="19"/>
        <v>35.05.07.05.1</v>
      </c>
    </row>
    <row r="836" spans="1:17" x14ac:dyDescent="0.2">
      <c r="A836" s="21" t="s">
        <v>543</v>
      </c>
      <c r="B836" s="21" t="s">
        <v>562</v>
      </c>
      <c r="C836" s="19" t="s">
        <v>663</v>
      </c>
      <c r="D836" s="22" t="s">
        <v>2560</v>
      </c>
      <c r="E836" s="23"/>
      <c r="F836" s="23"/>
      <c r="G836" s="23"/>
      <c r="H836" s="11" t="s">
        <v>672</v>
      </c>
      <c r="I836" s="13"/>
      <c r="J836" s="12" t="s">
        <v>673</v>
      </c>
      <c r="K836" s="28"/>
      <c r="L836" s="11" t="s">
        <v>4</v>
      </c>
      <c r="M836" s="16">
        <v>26.2</v>
      </c>
      <c r="N836" s="16">
        <v>23.58</v>
      </c>
      <c r="O836" s="17">
        <v>45292</v>
      </c>
      <c r="P836" s="15" t="s">
        <v>2008</v>
      </c>
      <c r="Q836" s="25" t="str">
        <f t="shared" si="19"/>
        <v>35.05.07.09.1</v>
      </c>
    </row>
    <row r="837" spans="1:17" ht="143.25" x14ac:dyDescent="0.2">
      <c r="A837" s="21" t="s">
        <v>543</v>
      </c>
      <c r="B837" s="21" t="s">
        <v>562</v>
      </c>
      <c r="C837" s="19" t="s">
        <v>674</v>
      </c>
      <c r="D837" s="22" t="s">
        <v>2560</v>
      </c>
      <c r="E837" s="23"/>
      <c r="F837" s="23"/>
      <c r="G837" s="23"/>
      <c r="H837" s="19" t="s">
        <v>2560</v>
      </c>
      <c r="I837" s="13"/>
      <c r="J837" s="12" t="s">
        <v>4409</v>
      </c>
      <c r="K837" s="28"/>
      <c r="L837" s="11"/>
      <c r="M837" s="16"/>
      <c r="N837" s="16" t="s">
        <v>1931</v>
      </c>
      <c r="O837" s="17"/>
      <c r="P837" s="15"/>
      <c r="Q837" s="25" t="str">
        <f t="shared" si="19"/>
        <v xml:space="preserve"> </v>
      </c>
    </row>
    <row r="838" spans="1:17" ht="28.5" x14ac:dyDescent="0.2">
      <c r="A838" s="21" t="s">
        <v>543</v>
      </c>
      <c r="B838" s="21" t="s">
        <v>562</v>
      </c>
      <c r="C838" s="19" t="s">
        <v>674</v>
      </c>
      <c r="D838" s="22" t="s">
        <v>2560</v>
      </c>
      <c r="E838" s="23"/>
      <c r="F838" s="23"/>
      <c r="G838" s="23"/>
      <c r="H838" s="11" t="s">
        <v>675</v>
      </c>
      <c r="I838" s="13"/>
      <c r="J838" s="12" t="s">
        <v>676</v>
      </c>
      <c r="K838" s="28"/>
      <c r="L838" s="11" t="s">
        <v>4</v>
      </c>
      <c r="M838" s="16">
        <v>5.57</v>
      </c>
      <c r="N838" s="16">
        <v>4.74</v>
      </c>
      <c r="O838" s="17">
        <v>45292</v>
      </c>
      <c r="P838" s="15" t="s">
        <v>2008</v>
      </c>
      <c r="Q838" s="25" t="str">
        <f t="shared" si="19"/>
        <v>35.05.08.01.1</v>
      </c>
    </row>
    <row r="839" spans="1:17" ht="28.5" x14ac:dyDescent="0.2">
      <c r="A839" s="21" t="s">
        <v>543</v>
      </c>
      <c r="B839" s="21" t="s">
        <v>562</v>
      </c>
      <c r="C839" s="19" t="s">
        <v>674</v>
      </c>
      <c r="D839" s="22" t="s">
        <v>2560</v>
      </c>
      <c r="E839" s="23"/>
      <c r="F839" s="23"/>
      <c r="G839" s="23"/>
      <c r="H839" s="11" t="s">
        <v>677</v>
      </c>
      <c r="I839" s="13"/>
      <c r="J839" s="12" t="s">
        <v>678</v>
      </c>
      <c r="K839" s="28"/>
      <c r="L839" s="11" t="s">
        <v>4</v>
      </c>
      <c r="M839" s="16">
        <v>7.28</v>
      </c>
      <c r="N839" s="16">
        <v>6.55</v>
      </c>
      <c r="O839" s="17">
        <v>45292</v>
      </c>
      <c r="P839" s="15" t="s">
        <v>2008</v>
      </c>
      <c r="Q839" s="25" t="str">
        <f t="shared" si="19"/>
        <v>35.05.08.02.1</v>
      </c>
    </row>
    <row r="840" spans="1:17" ht="28.5" x14ac:dyDescent="0.2">
      <c r="A840" s="21" t="s">
        <v>543</v>
      </c>
      <c r="B840" s="21" t="s">
        <v>562</v>
      </c>
      <c r="C840" s="19" t="s">
        <v>674</v>
      </c>
      <c r="D840" s="22" t="s">
        <v>2560</v>
      </c>
      <c r="E840" s="23"/>
      <c r="F840" s="23"/>
      <c r="G840" s="23"/>
      <c r="H840" s="11" t="s">
        <v>679</v>
      </c>
      <c r="I840" s="13"/>
      <c r="J840" s="12" t="s">
        <v>680</v>
      </c>
      <c r="K840" s="28"/>
      <c r="L840" s="11" t="s">
        <v>4</v>
      </c>
      <c r="M840" s="16">
        <v>18.77</v>
      </c>
      <c r="N840" s="16">
        <v>16.89</v>
      </c>
      <c r="O840" s="17">
        <v>45292</v>
      </c>
      <c r="P840" s="15" t="s">
        <v>2008</v>
      </c>
      <c r="Q840" s="25" t="str">
        <f t="shared" si="19"/>
        <v>35.05.08.03.1</v>
      </c>
    </row>
    <row r="841" spans="1:17" ht="28.5" x14ac:dyDescent="0.2">
      <c r="A841" s="21" t="s">
        <v>543</v>
      </c>
      <c r="B841" s="21" t="s">
        <v>562</v>
      </c>
      <c r="C841" s="19" t="s">
        <v>674</v>
      </c>
      <c r="D841" s="22" t="s">
        <v>2560</v>
      </c>
      <c r="E841" s="23"/>
      <c r="F841" s="23"/>
      <c r="G841" s="23"/>
      <c r="H841" s="11" t="s">
        <v>681</v>
      </c>
      <c r="I841" s="13"/>
      <c r="J841" s="12" t="s">
        <v>682</v>
      </c>
      <c r="K841" s="28"/>
      <c r="L841" s="11" t="s">
        <v>4</v>
      </c>
      <c r="M841" s="16">
        <v>20.98</v>
      </c>
      <c r="N841" s="16">
        <v>18.88</v>
      </c>
      <c r="O841" s="17">
        <v>45292</v>
      </c>
      <c r="P841" s="15" t="s">
        <v>2008</v>
      </c>
      <c r="Q841" s="25" t="str">
        <f t="shared" si="19"/>
        <v>35.05.08.04.1</v>
      </c>
    </row>
    <row r="842" spans="1:17" ht="28.5" x14ac:dyDescent="0.2">
      <c r="A842" s="21" t="s">
        <v>543</v>
      </c>
      <c r="B842" s="21" t="s">
        <v>562</v>
      </c>
      <c r="C842" s="19" t="s">
        <v>674</v>
      </c>
      <c r="D842" s="22" t="s">
        <v>2560</v>
      </c>
      <c r="E842" s="23"/>
      <c r="F842" s="23"/>
      <c r="G842" s="23"/>
      <c r="H842" s="11" t="s">
        <v>683</v>
      </c>
      <c r="I842" s="13"/>
      <c r="J842" s="12" t="s">
        <v>684</v>
      </c>
      <c r="K842" s="28"/>
      <c r="L842" s="11" t="s">
        <v>4</v>
      </c>
      <c r="M842" s="16">
        <v>48.33</v>
      </c>
      <c r="N842" s="16">
        <v>43.5</v>
      </c>
      <c r="O842" s="17">
        <v>45292</v>
      </c>
      <c r="P842" s="15" t="s">
        <v>2008</v>
      </c>
      <c r="Q842" s="25" t="str">
        <f t="shared" si="19"/>
        <v>35.05.08.05.1</v>
      </c>
    </row>
    <row r="843" spans="1:17" ht="72" x14ac:dyDescent="0.2">
      <c r="A843" s="21" t="s">
        <v>543</v>
      </c>
      <c r="B843" s="21" t="s">
        <v>562</v>
      </c>
      <c r="C843" s="19" t="s">
        <v>685</v>
      </c>
      <c r="D843" s="22" t="s">
        <v>2560</v>
      </c>
      <c r="E843" s="23"/>
      <c r="F843" s="23"/>
      <c r="G843" s="23"/>
      <c r="H843" s="19" t="s">
        <v>2560</v>
      </c>
      <c r="I843" s="13"/>
      <c r="J843" s="12" t="s">
        <v>4410</v>
      </c>
      <c r="K843" s="28"/>
      <c r="L843" s="11"/>
      <c r="M843" s="16"/>
      <c r="N843" s="16" t="s">
        <v>1931</v>
      </c>
      <c r="O843" s="17"/>
      <c r="P843" s="15"/>
      <c r="Q843" s="25" t="str">
        <f t="shared" si="19"/>
        <v xml:space="preserve"> </v>
      </c>
    </row>
    <row r="844" spans="1:17" ht="129" x14ac:dyDescent="0.2">
      <c r="A844" s="21" t="s">
        <v>543</v>
      </c>
      <c r="B844" s="21" t="s">
        <v>562</v>
      </c>
      <c r="C844" s="19" t="s">
        <v>685</v>
      </c>
      <c r="D844" s="22" t="s">
        <v>686</v>
      </c>
      <c r="E844" s="23"/>
      <c r="F844" s="23"/>
      <c r="G844" s="23"/>
      <c r="H844" s="19" t="s">
        <v>2560</v>
      </c>
      <c r="I844" s="13"/>
      <c r="J844" s="12" t="s">
        <v>4411</v>
      </c>
      <c r="K844" s="28"/>
      <c r="L844" s="11"/>
      <c r="M844" s="16"/>
      <c r="N844" s="16" t="s">
        <v>1931</v>
      </c>
      <c r="O844" s="17"/>
      <c r="P844" s="15"/>
      <c r="Q844" s="25" t="str">
        <f t="shared" si="19"/>
        <v xml:space="preserve"> </v>
      </c>
    </row>
    <row r="845" spans="1:17" ht="28.5" x14ac:dyDescent="0.2">
      <c r="A845" s="21" t="s">
        <v>543</v>
      </c>
      <c r="B845" s="21" t="s">
        <v>562</v>
      </c>
      <c r="C845" s="19" t="s">
        <v>685</v>
      </c>
      <c r="D845" s="22" t="s">
        <v>686</v>
      </c>
      <c r="E845" s="23"/>
      <c r="F845" s="23"/>
      <c r="G845" s="23"/>
      <c r="H845" s="11" t="s">
        <v>687</v>
      </c>
      <c r="I845" s="13"/>
      <c r="J845" s="12" t="s">
        <v>688</v>
      </c>
      <c r="K845" s="28"/>
      <c r="L845" s="11" t="s">
        <v>4</v>
      </c>
      <c r="M845" s="16">
        <v>7.38</v>
      </c>
      <c r="N845" s="16">
        <v>6.27</v>
      </c>
      <c r="O845" s="17">
        <v>45292</v>
      </c>
      <c r="P845" s="15" t="s">
        <v>2008</v>
      </c>
      <c r="Q845" s="25" t="str">
        <f t="shared" si="19"/>
        <v>35.05.09.01.1</v>
      </c>
    </row>
    <row r="846" spans="1:17" ht="28.5" x14ac:dyDescent="0.2">
      <c r="A846" s="21" t="s">
        <v>543</v>
      </c>
      <c r="B846" s="21" t="s">
        <v>562</v>
      </c>
      <c r="C846" s="19" t="s">
        <v>685</v>
      </c>
      <c r="D846" s="22" t="s">
        <v>686</v>
      </c>
      <c r="E846" s="23"/>
      <c r="F846" s="23"/>
      <c r="G846" s="23"/>
      <c r="H846" s="11" t="s">
        <v>689</v>
      </c>
      <c r="I846" s="13"/>
      <c r="J846" s="12" t="s">
        <v>690</v>
      </c>
      <c r="K846" s="28"/>
      <c r="L846" s="11" t="s">
        <v>4</v>
      </c>
      <c r="M846" s="16">
        <v>9.59</v>
      </c>
      <c r="N846" s="16">
        <v>8.15</v>
      </c>
      <c r="O846" s="17">
        <v>45292</v>
      </c>
      <c r="P846" s="15" t="s">
        <v>2008</v>
      </c>
      <c r="Q846" s="25" t="str">
        <f t="shared" si="19"/>
        <v>35.05.09.02.1</v>
      </c>
    </row>
    <row r="847" spans="1:17" ht="28.5" x14ac:dyDescent="0.2">
      <c r="A847" s="21" t="s">
        <v>543</v>
      </c>
      <c r="B847" s="21" t="s">
        <v>562</v>
      </c>
      <c r="C847" s="19" t="s">
        <v>685</v>
      </c>
      <c r="D847" s="22" t="s">
        <v>686</v>
      </c>
      <c r="E847" s="23"/>
      <c r="F847" s="23"/>
      <c r="G847" s="23"/>
      <c r="H847" s="11" t="s">
        <v>691</v>
      </c>
      <c r="I847" s="13"/>
      <c r="J847" s="12" t="s">
        <v>692</v>
      </c>
      <c r="K847" s="28"/>
      <c r="L847" s="11" t="s">
        <v>4</v>
      </c>
      <c r="M847" s="16">
        <v>14.2</v>
      </c>
      <c r="N847" s="16">
        <v>12.79</v>
      </c>
      <c r="O847" s="17">
        <v>45292</v>
      </c>
      <c r="P847" s="15" t="s">
        <v>2008</v>
      </c>
      <c r="Q847" s="25" t="str">
        <f t="shared" si="19"/>
        <v>35.05.09.03.1</v>
      </c>
    </row>
    <row r="848" spans="1:17" s="25" customFormat="1" ht="72" x14ac:dyDescent="0.2">
      <c r="A848" s="21" t="s">
        <v>543</v>
      </c>
      <c r="B848" s="21" t="s">
        <v>562</v>
      </c>
      <c r="C848" s="19" t="s">
        <v>685</v>
      </c>
      <c r="D848" s="22" t="s">
        <v>3019</v>
      </c>
      <c r="E848" s="23"/>
      <c r="F848" s="23"/>
      <c r="G848" s="23"/>
      <c r="H848" s="19" t="s">
        <v>2560</v>
      </c>
      <c r="I848" s="13" t="s">
        <v>1</v>
      </c>
      <c r="J848" s="12" t="s">
        <v>3204</v>
      </c>
      <c r="K848" s="29" t="s">
        <v>3511</v>
      </c>
      <c r="L848" s="11"/>
      <c r="M848" s="16"/>
      <c r="N848" s="16" t="s">
        <v>1931</v>
      </c>
      <c r="O848" s="17"/>
      <c r="P848" s="15"/>
      <c r="Q848" s="25" t="str">
        <f t="shared" si="19"/>
        <v xml:space="preserve"> </v>
      </c>
    </row>
    <row r="849" spans="1:17" s="25" customFormat="1" ht="28.5" x14ac:dyDescent="0.2">
      <c r="A849" s="21" t="s">
        <v>543</v>
      </c>
      <c r="B849" s="21" t="s">
        <v>562</v>
      </c>
      <c r="C849" s="19" t="s">
        <v>685</v>
      </c>
      <c r="D849" s="22" t="s">
        <v>3019</v>
      </c>
      <c r="E849" s="23"/>
      <c r="F849" s="23"/>
      <c r="G849" s="23"/>
      <c r="H849" s="11" t="s">
        <v>3249</v>
      </c>
      <c r="I849" s="13" t="s">
        <v>1</v>
      </c>
      <c r="J849" s="12" t="s">
        <v>3396</v>
      </c>
      <c r="K849" s="28"/>
      <c r="L849" s="11" t="s">
        <v>4</v>
      </c>
      <c r="M849" s="20">
        <v>19.07</v>
      </c>
      <c r="N849" s="20">
        <v>17.16</v>
      </c>
      <c r="O849" s="17">
        <v>45292</v>
      </c>
      <c r="P849" s="15" t="s">
        <v>2008</v>
      </c>
      <c r="Q849" s="25" t="str">
        <f t="shared" si="19"/>
        <v>35.05.09.10.1</v>
      </c>
    </row>
    <row r="850" spans="1:17" s="25" customFormat="1" x14ac:dyDescent="0.2">
      <c r="A850" s="21" t="s">
        <v>543</v>
      </c>
      <c r="B850" s="21" t="s">
        <v>562</v>
      </c>
      <c r="C850" s="19" t="s">
        <v>685</v>
      </c>
      <c r="D850" s="22" t="s">
        <v>3019</v>
      </c>
      <c r="E850" s="23"/>
      <c r="F850" s="23"/>
      <c r="G850" s="23"/>
      <c r="H850" s="11" t="s">
        <v>3250</v>
      </c>
      <c r="I850" s="13" t="s">
        <v>1</v>
      </c>
      <c r="J850" s="12" t="s">
        <v>3020</v>
      </c>
      <c r="K850" s="28"/>
      <c r="L850" s="11" t="s">
        <v>4</v>
      </c>
      <c r="M850" s="20">
        <v>35.28</v>
      </c>
      <c r="N850" s="20">
        <v>31.76</v>
      </c>
      <c r="O850" s="17">
        <v>45292</v>
      </c>
      <c r="P850" s="15" t="s">
        <v>2008</v>
      </c>
      <c r="Q850" s="25" t="str">
        <f t="shared" si="19"/>
        <v>35.05.09.11.1</v>
      </c>
    </row>
    <row r="851" spans="1:17" s="25" customFormat="1" x14ac:dyDescent="0.2">
      <c r="A851" s="21" t="s">
        <v>543</v>
      </c>
      <c r="B851" s="21" t="s">
        <v>562</v>
      </c>
      <c r="C851" s="19" t="s">
        <v>685</v>
      </c>
      <c r="D851" s="22" t="s">
        <v>3019</v>
      </c>
      <c r="E851" s="23"/>
      <c r="F851" s="23"/>
      <c r="G851" s="23"/>
      <c r="H851" s="11" t="s">
        <v>3251</v>
      </c>
      <c r="I851" s="13" t="s">
        <v>1</v>
      </c>
      <c r="J851" s="12" t="s">
        <v>3205</v>
      </c>
      <c r="K851" s="28"/>
      <c r="L851" s="11" t="s">
        <v>4</v>
      </c>
      <c r="M851" s="20"/>
      <c r="N851" s="20">
        <v>85.34</v>
      </c>
      <c r="O851" s="17">
        <v>45292</v>
      </c>
      <c r="P851" s="15" t="s">
        <v>1985</v>
      </c>
      <c r="Q851" s="25" t="str">
        <f t="shared" si="19"/>
        <v>35.05.09.12.1</v>
      </c>
    </row>
    <row r="852" spans="1:17" ht="101.25" x14ac:dyDescent="0.2">
      <c r="A852" s="21" t="s">
        <v>543</v>
      </c>
      <c r="B852" s="21" t="s">
        <v>562</v>
      </c>
      <c r="C852" s="19" t="s">
        <v>685</v>
      </c>
      <c r="D852" s="22" t="s">
        <v>693</v>
      </c>
      <c r="E852" s="23"/>
      <c r="F852" s="23"/>
      <c r="G852" s="23"/>
      <c r="H852" s="19" t="s">
        <v>2560</v>
      </c>
      <c r="I852" s="13"/>
      <c r="J852" s="12" t="s">
        <v>4412</v>
      </c>
      <c r="K852" s="28"/>
      <c r="L852" s="11"/>
      <c r="M852" s="16"/>
      <c r="N852" s="16" t="s">
        <v>1931</v>
      </c>
      <c r="O852" s="17"/>
      <c r="P852" s="15"/>
      <c r="Q852" s="25" t="str">
        <f t="shared" si="19"/>
        <v xml:space="preserve"> </v>
      </c>
    </row>
    <row r="853" spans="1:17" ht="28.5" x14ac:dyDescent="0.2">
      <c r="A853" s="21" t="s">
        <v>543</v>
      </c>
      <c r="B853" s="21" t="s">
        <v>562</v>
      </c>
      <c r="C853" s="19" t="s">
        <v>685</v>
      </c>
      <c r="D853" s="22" t="s">
        <v>693</v>
      </c>
      <c r="E853" s="23"/>
      <c r="F853" s="23"/>
      <c r="G853" s="23"/>
      <c r="H853" s="11" t="s">
        <v>694</v>
      </c>
      <c r="I853" s="13"/>
      <c r="J853" s="12" t="s">
        <v>695</v>
      </c>
      <c r="K853" s="28"/>
      <c r="L853" s="11" t="s">
        <v>4</v>
      </c>
      <c r="M853" s="16">
        <v>8.33</v>
      </c>
      <c r="N853" s="16">
        <v>7.5</v>
      </c>
      <c r="O853" s="17">
        <v>45292</v>
      </c>
      <c r="P853" s="15" t="s">
        <v>2008</v>
      </c>
      <c r="Q853" s="25" t="str">
        <f t="shared" si="19"/>
        <v>35.05.09.15.1</v>
      </c>
    </row>
    <row r="854" spans="1:17" ht="28.5" x14ac:dyDescent="0.2">
      <c r="A854" s="21" t="s">
        <v>543</v>
      </c>
      <c r="B854" s="21" t="s">
        <v>562</v>
      </c>
      <c r="C854" s="19" t="s">
        <v>685</v>
      </c>
      <c r="D854" s="22" t="s">
        <v>693</v>
      </c>
      <c r="E854" s="23"/>
      <c r="F854" s="23"/>
      <c r="G854" s="23"/>
      <c r="H854" s="11" t="s">
        <v>696</v>
      </c>
      <c r="I854" s="13"/>
      <c r="J854" s="12" t="s">
        <v>697</v>
      </c>
      <c r="K854" s="28"/>
      <c r="L854" s="11" t="s">
        <v>4</v>
      </c>
      <c r="M854" s="16">
        <v>11.89</v>
      </c>
      <c r="N854" s="16">
        <v>10.71</v>
      </c>
      <c r="O854" s="17">
        <v>45292</v>
      </c>
      <c r="P854" s="15" t="s">
        <v>2008</v>
      </c>
      <c r="Q854" s="25" t="str">
        <f t="shared" si="19"/>
        <v>35.05.09.16.1</v>
      </c>
    </row>
    <row r="855" spans="1:17" ht="28.5" x14ac:dyDescent="0.2">
      <c r="A855" s="21" t="s">
        <v>543</v>
      </c>
      <c r="B855" s="21" t="s">
        <v>562</v>
      </c>
      <c r="C855" s="19" t="s">
        <v>685</v>
      </c>
      <c r="D855" s="22" t="s">
        <v>693</v>
      </c>
      <c r="E855" s="23"/>
      <c r="F855" s="23"/>
      <c r="G855" s="23"/>
      <c r="H855" s="11" t="s">
        <v>698</v>
      </c>
      <c r="I855" s="13"/>
      <c r="J855" s="12" t="s">
        <v>699</v>
      </c>
      <c r="K855" s="28"/>
      <c r="L855" s="11" t="s">
        <v>4</v>
      </c>
      <c r="M855" s="16">
        <v>13.55</v>
      </c>
      <c r="N855" s="16">
        <v>12.2</v>
      </c>
      <c r="O855" s="17">
        <v>45292</v>
      </c>
      <c r="P855" s="15" t="s">
        <v>2008</v>
      </c>
      <c r="Q855" s="25" t="str">
        <f t="shared" si="19"/>
        <v>35.05.09.17.1</v>
      </c>
    </row>
    <row r="856" spans="1:17" ht="28.5" x14ac:dyDescent="0.2">
      <c r="A856" s="21" t="s">
        <v>543</v>
      </c>
      <c r="B856" s="21" t="s">
        <v>562</v>
      </c>
      <c r="C856" s="19" t="s">
        <v>685</v>
      </c>
      <c r="D856" s="22" t="s">
        <v>693</v>
      </c>
      <c r="E856" s="23"/>
      <c r="F856" s="23"/>
      <c r="G856" s="23"/>
      <c r="H856" s="11" t="s">
        <v>700</v>
      </c>
      <c r="I856" s="13"/>
      <c r="J856" s="12" t="s">
        <v>701</v>
      </c>
      <c r="K856" s="28"/>
      <c r="L856" s="11" t="s">
        <v>4</v>
      </c>
      <c r="M856" s="16">
        <v>25.24</v>
      </c>
      <c r="N856" s="16">
        <v>22.72</v>
      </c>
      <c r="O856" s="17">
        <v>45292</v>
      </c>
      <c r="P856" s="15" t="s">
        <v>2008</v>
      </c>
      <c r="Q856" s="25" t="str">
        <f t="shared" si="19"/>
        <v>35.05.09.18.1</v>
      </c>
    </row>
    <row r="857" spans="1:17" x14ac:dyDescent="0.2">
      <c r="A857" s="21" t="s">
        <v>543</v>
      </c>
      <c r="B857" s="21" t="s">
        <v>562</v>
      </c>
      <c r="C857" s="19" t="s">
        <v>703</v>
      </c>
      <c r="D857" s="22" t="s">
        <v>2560</v>
      </c>
      <c r="E857" s="23"/>
      <c r="F857" s="23"/>
      <c r="G857" s="23"/>
      <c r="H857" s="19" t="s">
        <v>2560</v>
      </c>
      <c r="I857" s="13"/>
      <c r="J857" s="26" t="s">
        <v>797</v>
      </c>
      <c r="K857" s="28"/>
      <c r="L857" s="11"/>
      <c r="M857" s="16"/>
      <c r="N857" s="16" t="s">
        <v>1931</v>
      </c>
      <c r="O857" s="17"/>
      <c r="P857" s="15"/>
      <c r="Q857" s="25" t="str">
        <f t="shared" si="19"/>
        <v xml:space="preserve"> </v>
      </c>
    </row>
    <row r="858" spans="1:17" ht="72" x14ac:dyDescent="0.2">
      <c r="A858" s="21" t="s">
        <v>543</v>
      </c>
      <c r="B858" s="21" t="s">
        <v>562</v>
      </c>
      <c r="C858" s="19" t="s">
        <v>703</v>
      </c>
      <c r="D858" s="22" t="s">
        <v>702</v>
      </c>
      <c r="E858" s="23"/>
      <c r="F858" s="23"/>
      <c r="G858" s="23"/>
      <c r="H858" s="19" t="s">
        <v>2560</v>
      </c>
      <c r="I858" s="13"/>
      <c r="J858" s="12" t="s">
        <v>4413</v>
      </c>
      <c r="K858" s="28"/>
      <c r="L858" s="11"/>
      <c r="M858" s="16"/>
      <c r="N858" s="16" t="s">
        <v>1931</v>
      </c>
      <c r="O858" s="17"/>
      <c r="P858" s="15"/>
      <c r="Q858" s="25" t="str">
        <f t="shared" si="19"/>
        <v xml:space="preserve"> </v>
      </c>
    </row>
    <row r="859" spans="1:17" ht="28.5" x14ac:dyDescent="0.2">
      <c r="A859" s="21" t="s">
        <v>543</v>
      </c>
      <c r="B859" s="21" t="s">
        <v>562</v>
      </c>
      <c r="C859" s="19" t="s">
        <v>703</v>
      </c>
      <c r="D859" s="22" t="s">
        <v>702</v>
      </c>
      <c r="E859" s="23"/>
      <c r="F859" s="23"/>
      <c r="G859" s="23"/>
      <c r="H859" s="11" t="s">
        <v>704</v>
      </c>
      <c r="I859" s="13"/>
      <c r="J859" s="12" t="s">
        <v>705</v>
      </c>
      <c r="K859" s="28"/>
      <c r="L859" s="11" t="s">
        <v>4</v>
      </c>
      <c r="M859" s="16">
        <v>1.3</v>
      </c>
      <c r="N859" s="16">
        <v>0.98</v>
      </c>
      <c r="O859" s="17">
        <v>44470</v>
      </c>
      <c r="P859" s="15" t="s">
        <v>1985</v>
      </c>
      <c r="Q859" s="25" t="str">
        <f t="shared" si="19"/>
        <v>35.05.10.01.1</v>
      </c>
    </row>
    <row r="860" spans="1:17" ht="28.5" x14ac:dyDescent="0.2">
      <c r="A860" s="21" t="s">
        <v>543</v>
      </c>
      <c r="B860" s="21" t="s">
        <v>562</v>
      </c>
      <c r="C860" s="19" t="s">
        <v>703</v>
      </c>
      <c r="D860" s="22" t="s">
        <v>702</v>
      </c>
      <c r="E860" s="23"/>
      <c r="F860" s="23"/>
      <c r="G860" s="23"/>
      <c r="H860" s="11" t="s">
        <v>706</v>
      </c>
      <c r="I860" s="13"/>
      <c r="J860" s="12" t="s">
        <v>707</v>
      </c>
      <c r="K860" s="28"/>
      <c r="L860" s="11" t="s">
        <v>4</v>
      </c>
      <c r="M860" s="16">
        <v>1.86</v>
      </c>
      <c r="N860" s="16">
        <v>1.4</v>
      </c>
      <c r="O860" s="17">
        <v>45292</v>
      </c>
      <c r="P860" s="15" t="s">
        <v>2008</v>
      </c>
      <c r="Q860" s="25" t="str">
        <f t="shared" si="19"/>
        <v>35.05.10.02.1</v>
      </c>
    </row>
    <row r="861" spans="1:17" ht="28.5" x14ac:dyDescent="0.2">
      <c r="A861" s="21" t="s">
        <v>543</v>
      </c>
      <c r="B861" s="21" t="s">
        <v>562</v>
      </c>
      <c r="C861" s="19" t="s">
        <v>703</v>
      </c>
      <c r="D861" s="22" t="s">
        <v>702</v>
      </c>
      <c r="E861" s="23"/>
      <c r="F861" s="23"/>
      <c r="G861" s="23"/>
      <c r="H861" s="11" t="s">
        <v>708</v>
      </c>
      <c r="I861" s="13"/>
      <c r="J861" s="12" t="s">
        <v>709</v>
      </c>
      <c r="K861" s="28"/>
      <c r="L861" s="11" t="s">
        <v>4</v>
      </c>
      <c r="M861" s="16">
        <v>2.61</v>
      </c>
      <c r="N861" s="16">
        <v>1.96</v>
      </c>
      <c r="O861" s="17">
        <v>45292</v>
      </c>
      <c r="P861" s="15" t="s">
        <v>2008</v>
      </c>
      <c r="Q861" s="25" t="str">
        <f t="shared" si="19"/>
        <v>35.05.10.03.1</v>
      </c>
    </row>
    <row r="862" spans="1:17" ht="28.5" x14ac:dyDescent="0.2">
      <c r="A862" s="21" t="s">
        <v>543</v>
      </c>
      <c r="B862" s="21" t="s">
        <v>562</v>
      </c>
      <c r="C862" s="19" t="s">
        <v>703</v>
      </c>
      <c r="D862" s="22" t="s">
        <v>702</v>
      </c>
      <c r="E862" s="23"/>
      <c r="F862" s="23"/>
      <c r="G862" s="23"/>
      <c r="H862" s="11" t="s">
        <v>710</v>
      </c>
      <c r="I862" s="13"/>
      <c r="J862" s="12" t="s">
        <v>711</v>
      </c>
      <c r="K862" s="28"/>
      <c r="L862" s="11" t="s">
        <v>4</v>
      </c>
      <c r="M862" s="16">
        <v>3.76</v>
      </c>
      <c r="N862" s="16">
        <v>3.2</v>
      </c>
      <c r="O862" s="17">
        <v>45292</v>
      </c>
      <c r="P862" s="15" t="s">
        <v>2008</v>
      </c>
      <c r="Q862" s="25" t="str">
        <f t="shared" si="19"/>
        <v>35.05.10.04.1</v>
      </c>
    </row>
    <row r="863" spans="1:17" ht="28.5" x14ac:dyDescent="0.2">
      <c r="A863" s="21" t="s">
        <v>543</v>
      </c>
      <c r="B863" s="21" t="s">
        <v>562</v>
      </c>
      <c r="C863" s="19" t="s">
        <v>703</v>
      </c>
      <c r="D863" s="22" t="s">
        <v>702</v>
      </c>
      <c r="E863" s="23"/>
      <c r="F863" s="23"/>
      <c r="G863" s="23"/>
      <c r="H863" s="11" t="s">
        <v>712</v>
      </c>
      <c r="I863" s="13"/>
      <c r="J863" s="12" t="s">
        <v>713</v>
      </c>
      <c r="K863" s="28"/>
      <c r="L863" s="11" t="s">
        <v>4</v>
      </c>
      <c r="M863" s="16">
        <v>5.22</v>
      </c>
      <c r="N863" s="16">
        <v>4.4400000000000004</v>
      </c>
      <c r="O863" s="17">
        <v>45292</v>
      </c>
      <c r="P863" s="15" t="s">
        <v>2008</v>
      </c>
      <c r="Q863" s="25" t="str">
        <f t="shared" si="19"/>
        <v>35.05.10.05.1</v>
      </c>
    </row>
    <row r="864" spans="1:17" ht="28.5" x14ac:dyDescent="0.2">
      <c r="A864" s="21" t="s">
        <v>543</v>
      </c>
      <c r="B864" s="21" t="s">
        <v>562</v>
      </c>
      <c r="C864" s="19" t="s">
        <v>703</v>
      </c>
      <c r="D864" s="22" t="s">
        <v>702</v>
      </c>
      <c r="E864" s="23"/>
      <c r="F864" s="23"/>
      <c r="G864" s="23"/>
      <c r="H864" s="11" t="s">
        <v>714</v>
      </c>
      <c r="I864" s="13"/>
      <c r="J864" s="12" t="s">
        <v>715</v>
      </c>
      <c r="K864" s="28"/>
      <c r="L864" s="11" t="s">
        <v>4</v>
      </c>
      <c r="M864" s="16">
        <v>6.52</v>
      </c>
      <c r="N864" s="16">
        <v>5.87</v>
      </c>
      <c r="O864" s="17">
        <v>45292</v>
      </c>
      <c r="P864" s="15" t="s">
        <v>2008</v>
      </c>
      <c r="Q864" s="25" t="str">
        <f t="shared" si="19"/>
        <v>35.05.10.06.1</v>
      </c>
    </row>
    <row r="865" spans="1:17" ht="86.25" x14ac:dyDescent="0.2">
      <c r="A865" s="21" t="s">
        <v>543</v>
      </c>
      <c r="B865" s="21" t="s">
        <v>562</v>
      </c>
      <c r="C865" s="19" t="s">
        <v>703</v>
      </c>
      <c r="D865" s="22" t="s">
        <v>716</v>
      </c>
      <c r="E865" s="23"/>
      <c r="F865" s="23"/>
      <c r="G865" s="23"/>
      <c r="H865" s="19" t="s">
        <v>2560</v>
      </c>
      <c r="I865" s="13"/>
      <c r="J865" s="12" t="s">
        <v>4414</v>
      </c>
      <c r="K865" s="28"/>
      <c r="L865" s="11"/>
      <c r="M865" s="16"/>
      <c r="N865" s="16" t="s">
        <v>1931</v>
      </c>
      <c r="O865" s="17"/>
      <c r="P865" s="15"/>
      <c r="Q865" s="25" t="str">
        <f t="shared" si="19"/>
        <v xml:space="preserve"> </v>
      </c>
    </row>
    <row r="866" spans="1:17" ht="28.5" x14ac:dyDescent="0.2">
      <c r="A866" s="21" t="s">
        <v>543</v>
      </c>
      <c r="B866" s="21" t="s">
        <v>562</v>
      </c>
      <c r="C866" s="19" t="s">
        <v>703</v>
      </c>
      <c r="D866" s="22" t="s">
        <v>716</v>
      </c>
      <c r="E866" s="23"/>
      <c r="F866" s="23"/>
      <c r="G866" s="23"/>
      <c r="H866" s="11" t="s">
        <v>717</v>
      </c>
      <c r="I866" s="13"/>
      <c r="J866" s="12" t="s">
        <v>718</v>
      </c>
      <c r="K866" s="28"/>
      <c r="L866" s="11" t="s">
        <v>4</v>
      </c>
      <c r="M866" s="16">
        <v>6.02</v>
      </c>
      <c r="N866" s="16">
        <v>5.42</v>
      </c>
      <c r="O866" s="17">
        <v>45292</v>
      </c>
      <c r="P866" s="15" t="s">
        <v>2008</v>
      </c>
      <c r="Q866" s="25" t="str">
        <f t="shared" si="19"/>
        <v>35.05.10.10.1</v>
      </c>
    </row>
    <row r="867" spans="1:17" ht="28.5" x14ac:dyDescent="0.2">
      <c r="A867" s="21" t="s">
        <v>543</v>
      </c>
      <c r="B867" s="21" t="s">
        <v>562</v>
      </c>
      <c r="C867" s="19" t="s">
        <v>703</v>
      </c>
      <c r="D867" s="22" t="s">
        <v>716</v>
      </c>
      <c r="E867" s="23"/>
      <c r="F867" s="23"/>
      <c r="G867" s="23"/>
      <c r="H867" s="11" t="s">
        <v>719</v>
      </c>
      <c r="I867" s="13"/>
      <c r="J867" s="12" t="s">
        <v>720</v>
      </c>
      <c r="K867" s="28"/>
      <c r="L867" s="11" t="s">
        <v>4</v>
      </c>
      <c r="M867" s="16">
        <v>10.039999999999999</v>
      </c>
      <c r="N867" s="16">
        <v>9.0299999999999994</v>
      </c>
      <c r="O867" s="17">
        <v>45292</v>
      </c>
      <c r="P867" s="15" t="s">
        <v>2008</v>
      </c>
      <c r="Q867" s="25" t="str">
        <f t="shared" si="19"/>
        <v>35.05.10.11.1</v>
      </c>
    </row>
    <row r="868" spans="1:17" ht="28.5" x14ac:dyDescent="0.2">
      <c r="A868" s="21" t="s">
        <v>543</v>
      </c>
      <c r="B868" s="21" t="s">
        <v>562</v>
      </c>
      <c r="C868" s="19" t="s">
        <v>703</v>
      </c>
      <c r="D868" s="22" t="s">
        <v>716</v>
      </c>
      <c r="E868" s="23"/>
      <c r="F868" s="23"/>
      <c r="G868" s="23"/>
      <c r="H868" s="11" t="s">
        <v>721</v>
      </c>
      <c r="I868" s="13"/>
      <c r="J868" s="12" t="s">
        <v>722</v>
      </c>
      <c r="K868" s="28"/>
      <c r="L868" s="11" t="s">
        <v>4</v>
      </c>
      <c r="M868" s="16">
        <v>18.57</v>
      </c>
      <c r="N868" s="16">
        <v>16.71</v>
      </c>
      <c r="O868" s="17">
        <v>45292</v>
      </c>
      <c r="P868" s="15" t="s">
        <v>2008</v>
      </c>
      <c r="Q868" s="25" t="str">
        <f t="shared" si="19"/>
        <v>35.05.10.12.1</v>
      </c>
    </row>
    <row r="869" spans="1:17" ht="28.5" x14ac:dyDescent="0.2">
      <c r="A869" s="21" t="s">
        <v>543</v>
      </c>
      <c r="B869" s="21" t="s">
        <v>562</v>
      </c>
      <c r="C869" s="19" t="s">
        <v>703</v>
      </c>
      <c r="D869" s="22" t="s">
        <v>716</v>
      </c>
      <c r="E869" s="23"/>
      <c r="F869" s="23"/>
      <c r="G869" s="23"/>
      <c r="H869" s="11" t="s">
        <v>723</v>
      </c>
      <c r="I869" s="13"/>
      <c r="J869" s="12" t="s">
        <v>724</v>
      </c>
      <c r="K869" s="28"/>
      <c r="L869" s="11" t="s">
        <v>4</v>
      </c>
      <c r="M869" s="16">
        <v>35.130000000000003</v>
      </c>
      <c r="N869" s="16">
        <v>28.1</v>
      </c>
      <c r="O869" s="17">
        <v>45292</v>
      </c>
      <c r="P869" s="15" t="s">
        <v>2008</v>
      </c>
      <c r="Q869" s="25" t="str">
        <f t="shared" si="19"/>
        <v>35.05.10.13.1</v>
      </c>
    </row>
    <row r="870" spans="1:17" ht="28.5" x14ac:dyDescent="0.2">
      <c r="A870" s="21" t="s">
        <v>543</v>
      </c>
      <c r="B870" s="21" t="s">
        <v>562</v>
      </c>
      <c r="C870" s="19" t="s">
        <v>703</v>
      </c>
      <c r="D870" s="22" t="s">
        <v>716</v>
      </c>
      <c r="E870" s="23"/>
      <c r="F870" s="23"/>
      <c r="G870" s="23"/>
      <c r="H870" s="11" t="s">
        <v>725</v>
      </c>
      <c r="I870" s="13"/>
      <c r="J870" s="12" t="s">
        <v>726</v>
      </c>
      <c r="K870" s="28"/>
      <c r="L870" s="11" t="s">
        <v>4</v>
      </c>
      <c r="M870" s="16">
        <v>50.19</v>
      </c>
      <c r="N870" s="16">
        <v>45.17</v>
      </c>
      <c r="O870" s="17">
        <v>45292</v>
      </c>
      <c r="P870" s="15" t="s">
        <v>2008</v>
      </c>
      <c r="Q870" s="25" t="str">
        <f t="shared" si="19"/>
        <v>35.05.10.14.1</v>
      </c>
    </row>
    <row r="871" spans="1:17" ht="144" x14ac:dyDescent="0.2">
      <c r="A871" s="21" t="s">
        <v>543</v>
      </c>
      <c r="B871" s="21" t="s">
        <v>562</v>
      </c>
      <c r="C871" s="19" t="s">
        <v>703</v>
      </c>
      <c r="D871" s="22" t="s">
        <v>727</v>
      </c>
      <c r="E871" s="23"/>
      <c r="F871" s="23"/>
      <c r="G871" s="23"/>
      <c r="H871" s="19" t="s">
        <v>2560</v>
      </c>
      <c r="I871" s="13"/>
      <c r="J871" s="12" t="s">
        <v>4415</v>
      </c>
      <c r="K871" s="28"/>
      <c r="L871" s="11"/>
      <c r="M871" s="16"/>
      <c r="N871" s="16" t="s">
        <v>1931</v>
      </c>
      <c r="O871" s="17"/>
      <c r="P871" s="15"/>
      <c r="Q871" s="25" t="str">
        <f t="shared" si="19"/>
        <v xml:space="preserve"> </v>
      </c>
    </row>
    <row r="872" spans="1:17" ht="42.75" x14ac:dyDescent="0.2">
      <c r="A872" s="21" t="s">
        <v>543</v>
      </c>
      <c r="B872" s="21" t="s">
        <v>562</v>
      </c>
      <c r="C872" s="19" t="s">
        <v>703</v>
      </c>
      <c r="D872" s="22" t="s">
        <v>727</v>
      </c>
      <c r="E872" s="23"/>
      <c r="F872" s="23"/>
      <c r="G872" s="23"/>
      <c r="H872" s="11" t="s">
        <v>728</v>
      </c>
      <c r="I872" s="13"/>
      <c r="J872" s="12" t="s">
        <v>2601</v>
      </c>
      <c r="K872" s="28"/>
      <c r="L872" s="11" t="s">
        <v>4</v>
      </c>
      <c r="M872" s="16">
        <v>1.91</v>
      </c>
      <c r="N872" s="16">
        <v>1.72</v>
      </c>
      <c r="O872" s="17">
        <v>45292</v>
      </c>
      <c r="P872" s="15" t="s">
        <v>2008</v>
      </c>
      <c r="Q872" s="25" t="str">
        <f t="shared" si="19"/>
        <v>35.05.10.20.1</v>
      </c>
    </row>
    <row r="873" spans="1:17" ht="42.75" x14ac:dyDescent="0.2">
      <c r="A873" s="21" t="s">
        <v>543</v>
      </c>
      <c r="B873" s="21" t="s">
        <v>562</v>
      </c>
      <c r="C873" s="19" t="s">
        <v>703</v>
      </c>
      <c r="D873" s="22" t="s">
        <v>727</v>
      </c>
      <c r="E873" s="23"/>
      <c r="F873" s="23"/>
      <c r="G873" s="23"/>
      <c r="H873" s="11" t="s">
        <v>729</v>
      </c>
      <c r="I873" s="13"/>
      <c r="J873" s="12" t="s">
        <v>2602</v>
      </c>
      <c r="K873" s="28"/>
      <c r="L873" s="11" t="s">
        <v>4</v>
      </c>
      <c r="M873" s="16">
        <v>2.61</v>
      </c>
      <c r="N873" s="16">
        <v>2.35</v>
      </c>
      <c r="O873" s="17">
        <v>45292</v>
      </c>
      <c r="P873" s="15" t="s">
        <v>2008</v>
      </c>
      <c r="Q873" s="25" t="str">
        <f t="shared" si="19"/>
        <v>35.05.10.22.1</v>
      </c>
    </row>
    <row r="874" spans="1:17" ht="42.75" x14ac:dyDescent="0.2">
      <c r="A874" s="21" t="s">
        <v>543</v>
      </c>
      <c r="B874" s="21" t="s">
        <v>562</v>
      </c>
      <c r="C874" s="19" t="s">
        <v>703</v>
      </c>
      <c r="D874" s="22" t="s">
        <v>727</v>
      </c>
      <c r="E874" s="23"/>
      <c r="F874" s="23"/>
      <c r="G874" s="23"/>
      <c r="H874" s="11" t="s">
        <v>730</v>
      </c>
      <c r="I874" s="13"/>
      <c r="J874" s="12" t="s">
        <v>2603</v>
      </c>
      <c r="K874" s="28"/>
      <c r="L874" s="11" t="s">
        <v>4</v>
      </c>
      <c r="M874" s="16">
        <v>18.52</v>
      </c>
      <c r="N874" s="16">
        <v>16.670000000000002</v>
      </c>
      <c r="O874" s="17">
        <v>45292</v>
      </c>
      <c r="P874" s="15" t="s">
        <v>2008</v>
      </c>
      <c r="Q874" s="25" t="str">
        <f t="shared" si="19"/>
        <v>35.05.10.23.1</v>
      </c>
    </row>
    <row r="875" spans="1:17" ht="42.75" x14ac:dyDescent="0.2">
      <c r="A875" s="21" t="s">
        <v>543</v>
      </c>
      <c r="B875" s="21" t="s">
        <v>562</v>
      </c>
      <c r="C875" s="19" t="s">
        <v>703</v>
      </c>
      <c r="D875" s="22" t="s">
        <v>727</v>
      </c>
      <c r="E875" s="23"/>
      <c r="F875" s="23"/>
      <c r="G875" s="23"/>
      <c r="H875" s="11" t="s">
        <v>731</v>
      </c>
      <c r="I875" s="13"/>
      <c r="J875" s="12" t="s">
        <v>2604</v>
      </c>
      <c r="K875" s="28"/>
      <c r="L875" s="11" t="s">
        <v>4</v>
      </c>
      <c r="M875" s="16">
        <v>19.62</v>
      </c>
      <c r="N875" s="16">
        <v>17.670000000000002</v>
      </c>
      <c r="O875" s="17">
        <v>45292</v>
      </c>
      <c r="P875" s="15" t="s">
        <v>2008</v>
      </c>
      <c r="Q875" s="25" t="str">
        <f t="shared" si="19"/>
        <v>35.05.10.24.1</v>
      </c>
    </row>
    <row r="876" spans="1:17" ht="143.25" x14ac:dyDescent="0.2">
      <c r="A876" s="21" t="s">
        <v>543</v>
      </c>
      <c r="B876" s="21" t="s">
        <v>562</v>
      </c>
      <c r="C876" s="19" t="s">
        <v>703</v>
      </c>
      <c r="D876" s="22" t="s">
        <v>732</v>
      </c>
      <c r="E876" s="23"/>
      <c r="F876" s="23"/>
      <c r="G876" s="23"/>
      <c r="H876" s="19" t="s">
        <v>2560</v>
      </c>
      <c r="I876" s="13"/>
      <c r="J876" s="12" t="s">
        <v>4416</v>
      </c>
      <c r="K876" s="28"/>
      <c r="L876" s="11"/>
      <c r="M876" s="16"/>
      <c r="N876" s="16" t="s">
        <v>1931</v>
      </c>
      <c r="O876" s="17"/>
      <c r="P876" s="15"/>
      <c r="Q876" s="25" t="str">
        <f t="shared" si="19"/>
        <v xml:space="preserve"> </v>
      </c>
    </row>
    <row r="877" spans="1:17" ht="28.5" x14ac:dyDescent="0.2">
      <c r="A877" s="21" t="s">
        <v>543</v>
      </c>
      <c r="B877" s="21" t="s">
        <v>562</v>
      </c>
      <c r="C877" s="19" t="s">
        <v>703</v>
      </c>
      <c r="D877" s="22" t="s">
        <v>732</v>
      </c>
      <c r="E877" s="23"/>
      <c r="F877" s="23"/>
      <c r="G877" s="23"/>
      <c r="H877" s="11" t="s">
        <v>733</v>
      </c>
      <c r="I877" s="13"/>
      <c r="J877" s="12" t="s">
        <v>734</v>
      </c>
      <c r="K877" s="28"/>
      <c r="L877" s="11" t="s">
        <v>4</v>
      </c>
      <c r="M877" s="16">
        <v>18.07</v>
      </c>
      <c r="N877" s="16">
        <v>16.260000000000002</v>
      </c>
      <c r="O877" s="17">
        <v>45292</v>
      </c>
      <c r="P877" s="15" t="s">
        <v>2008</v>
      </c>
      <c r="Q877" s="25" t="str">
        <f t="shared" si="19"/>
        <v>35.05.10.30.1</v>
      </c>
    </row>
    <row r="878" spans="1:17" ht="28.5" x14ac:dyDescent="0.2">
      <c r="A878" s="21" t="s">
        <v>543</v>
      </c>
      <c r="B878" s="21" t="s">
        <v>562</v>
      </c>
      <c r="C878" s="19" t="s">
        <v>703</v>
      </c>
      <c r="D878" s="22" t="s">
        <v>732</v>
      </c>
      <c r="E878" s="23"/>
      <c r="F878" s="23"/>
      <c r="G878" s="23"/>
      <c r="H878" s="11" t="s">
        <v>735</v>
      </c>
      <c r="I878" s="13"/>
      <c r="J878" s="12" t="s">
        <v>736</v>
      </c>
      <c r="K878" s="28"/>
      <c r="L878" s="11" t="s">
        <v>4</v>
      </c>
      <c r="M878" s="16">
        <v>28.61</v>
      </c>
      <c r="N878" s="16">
        <v>25.75</v>
      </c>
      <c r="O878" s="17">
        <v>45292</v>
      </c>
      <c r="P878" s="15" t="s">
        <v>2008</v>
      </c>
      <c r="Q878" s="25" t="str">
        <f t="shared" si="19"/>
        <v>35.05.10.31.1</v>
      </c>
    </row>
    <row r="879" spans="1:17" ht="28.5" x14ac:dyDescent="0.2">
      <c r="A879" s="21" t="s">
        <v>543</v>
      </c>
      <c r="B879" s="21" t="s">
        <v>562</v>
      </c>
      <c r="C879" s="19" t="s">
        <v>703</v>
      </c>
      <c r="D879" s="22" t="s">
        <v>732</v>
      </c>
      <c r="E879" s="23"/>
      <c r="F879" s="23"/>
      <c r="G879" s="23"/>
      <c r="H879" s="11" t="s">
        <v>737</v>
      </c>
      <c r="I879" s="13"/>
      <c r="J879" s="12" t="s">
        <v>738</v>
      </c>
      <c r="K879" s="28"/>
      <c r="L879" s="11" t="s">
        <v>4</v>
      </c>
      <c r="M879" s="16">
        <v>36.130000000000003</v>
      </c>
      <c r="N879" s="16">
        <v>32.520000000000003</v>
      </c>
      <c r="O879" s="17">
        <v>45292</v>
      </c>
      <c r="P879" s="15" t="s">
        <v>2008</v>
      </c>
      <c r="Q879" s="25" t="str">
        <f t="shared" si="19"/>
        <v>35.05.10.32.1</v>
      </c>
    </row>
    <row r="880" spans="1:17" ht="28.5" x14ac:dyDescent="0.2">
      <c r="A880" s="21" t="s">
        <v>543</v>
      </c>
      <c r="B880" s="21" t="s">
        <v>562</v>
      </c>
      <c r="C880" s="19" t="s">
        <v>703</v>
      </c>
      <c r="D880" s="22" t="s">
        <v>732</v>
      </c>
      <c r="E880" s="23"/>
      <c r="F880" s="23"/>
      <c r="G880" s="23"/>
      <c r="H880" s="11" t="s">
        <v>739</v>
      </c>
      <c r="I880" s="13"/>
      <c r="J880" s="12" t="s">
        <v>740</v>
      </c>
      <c r="K880" s="28"/>
      <c r="L880" s="11" t="s">
        <v>4</v>
      </c>
      <c r="M880" s="16">
        <v>48.18</v>
      </c>
      <c r="N880" s="16">
        <v>43.36</v>
      </c>
      <c r="O880" s="17">
        <v>45292</v>
      </c>
      <c r="P880" s="15" t="s">
        <v>2008</v>
      </c>
      <c r="Q880" s="25" t="str">
        <f t="shared" si="19"/>
        <v>35.05.10.33.1</v>
      </c>
    </row>
    <row r="881" spans="1:17" s="25" customFormat="1" ht="45" x14ac:dyDescent="0.2">
      <c r="A881" s="21" t="s">
        <v>543</v>
      </c>
      <c r="B881" s="21" t="s">
        <v>3021</v>
      </c>
      <c r="C881" s="19"/>
      <c r="D881" s="22" t="s">
        <v>2560</v>
      </c>
      <c r="E881" s="23"/>
      <c r="F881" s="23"/>
      <c r="G881" s="23"/>
      <c r="H881" s="19" t="s">
        <v>2560</v>
      </c>
      <c r="I881" s="13"/>
      <c r="J881" s="26" t="s">
        <v>3030</v>
      </c>
      <c r="K881" s="28"/>
      <c r="L881" s="11"/>
      <c r="M881" s="16"/>
      <c r="N881" s="16"/>
      <c r="O881" s="17"/>
      <c r="P881" s="15"/>
      <c r="Q881" s="25" t="str">
        <f t="shared" si="19"/>
        <v xml:space="preserve"> </v>
      </c>
    </row>
    <row r="882" spans="1:17" s="25" customFormat="1" ht="45" x14ac:dyDescent="0.2">
      <c r="A882" s="21" t="s">
        <v>543</v>
      </c>
      <c r="B882" s="21" t="s">
        <v>3021</v>
      </c>
      <c r="C882" s="19" t="s">
        <v>3022</v>
      </c>
      <c r="D882" s="22" t="s">
        <v>2560</v>
      </c>
      <c r="E882" s="23"/>
      <c r="F882" s="23"/>
      <c r="G882" s="23"/>
      <c r="H882" s="19" t="s">
        <v>2560</v>
      </c>
      <c r="I882" s="13"/>
      <c r="J882" s="26" t="s">
        <v>3031</v>
      </c>
      <c r="K882" s="28"/>
      <c r="L882" s="11"/>
      <c r="M882" s="16"/>
      <c r="N882" s="16"/>
      <c r="O882" s="17"/>
      <c r="P882" s="15"/>
      <c r="Q882" s="25" t="str">
        <f t="shared" si="19"/>
        <v xml:space="preserve"> </v>
      </c>
    </row>
    <row r="883" spans="1:17" s="25" customFormat="1" ht="157.5" x14ac:dyDescent="0.2">
      <c r="A883" s="21" t="s">
        <v>543</v>
      </c>
      <c r="B883" s="21" t="s">
        <v>3021</v>
      </c>
      <c r="C883" s="19" t="s">
        <v>3022</v>
      </c>
      <c r="D883" s="22" t="s">
        <v>3023</v>
      </c>
      <c r="E883" s="23"/>
      <c r="F883" s="23"/>
      <c r="G883" s="23"/>
      <c r="H883" s="19" t="s">
        <v>2560</v>
      </c>
      <c r="I883" s="13" t="s">
        <v>1</v>
      </c>
      <c r="J883" s="26" t="s">
        <v>3397</v>
      </c>
      <c r="K883" s="29" t="s">
        <v>3032</v>
      </c>
      <c r="L883" s="11"/>
      <c r="M883" s="16"/>
      <c r="N883" s="16"/>
      <c r="O883" s="17"/>
      <c r="P883" s="15"/>
      <c r="Q883" s="25" t="str">
        <f t="shared" si="19"/>
        <v xml:space="preserve"> </v>
      </c>
    </row>
    <row r="884" spans="1:17" s="25" customFormat="1" ht="28.5" x14ac:dyDescent="0.2">
      <c r="A884" s="21" t="s">
        <v>543</v>
      </c>
      <c r="B884" s="21" t="s">
        <v>3021</v>
      </c>
      <c r="C884" s="19" t="s">
        <v>3022</v>
      </c>
      <c r="D884" s="22" t="s">
        <v>3023</v>
      </c>
      <c r="E884" s="23"/>
      <c r="F884" s="23"/>
      <c r="G884" s="23"/>
      <c r="H884" s="11" t="s">
        <v>3024</v>
      </c>
      <c r="I884" s="13" t="s">
        <v>1</v>
      </c>
      <c r="J884" s="12" t="s">
        <v>3176</v>
      </c>
      <c r="K884" s="28"/>
      <c r="L884" s="11" t="s">
        <v>4</v>
      </c>
      <c r="M884" s="16">
        <v>7</v>
      </c>
      <c r="N884" s="16">
        <v>6.29</v>
      </c>
      <c r="O884" s="17">
        <v>45292</v>
      </c>
      <c r="P884" s="15" t="s">
        <v>2008</v>
      </c>
      <c r="Q884" s="25" t="str">
        <f t="shared" si="19"/>
        <v>35.06.04.20.1</v>
      </c>
    </row>
    <row r="885" spans="1:17" s="25" customFormat="1" ht="28.5" x14ac:dyDescent="0.2">
      <c r="A885" s="21" t="s">
        <v>543</v>
      </c>
      <c r="B885" s="21" t="s">
        <v>3021</v>
      </c>
      <c r="C885" s="19" t="s">
        <v>3022</v>
      </c>
      <c r="D885" s="22" t="s">
        <v>3023</v>
      </c>
      <c r="E885" s="23"/>
      <c r="F885" s="23"/>
      <c r="G885" s="23"/>
      <c r="H885" s="11" t="s">
        <v>3025</v>
      </c>
      <c r="I885" s="13" t="s">
        <v>1</v>
      </c>
      <c r="J885" s="12" t="s">
        <v>3033</v>
      </c>
      <c r="K885" s="28"/>
      <c r="L885" s="11" t="s">
        <v>4</v>
      </c>
      <c r="M885" s="16">
        <v>7.84</v>
      </c>
      <c r="N885" s="16">
        <v>7.06</v>
      </c>
      <c r="O885" s="17">
        <v>45292</v>
      </c>
      <c r="P885" s="15" t="s">
        <v>2008</v>
      </c>
      <c r="Q885" s="25" t="str">
        <f t="shared" si="19"/>
        <v>35.06.04.21.1</v>
      </c>
    </row>
    <row r="886" spans="1:17" s="25" customFormat="1" ht="28.5" x14ac:dyDescent="0.2">
      <c r="A886" s="21" t="s">
        <v>543</v>
      </c>
      <c r="B886" s="21" t="s">
        <v>3021</v>
      </c>
      <c r="C886" s="19" t="s">
        <v>3022</v>
      </c>
      <c r="D886" s="22" t="s">
        <v>3023</v>
      </c>
      <c r="E886" s="23"/>
      <c r="F886" s="23"/>
      <c r="G886" s="23"/>
      <c r="H886" s="11" t="s">
        <v>3026</v>
      </c>
      <c r="I886" s="13" t="s">
        <v>1</v>
      </c>
      <c r="J886" s="12" t="s">
        <v>3034</v>
      </c>
      <c r="K886" s="28"/>
      <c r="L886" s="11" t="s">
        <v>4</v>
      </c>
      <c r="M886" s="16">
        <v>12.83</v>
      </c>
      <c r="N886" s="16">
        <v>11.54</v>
      </c>
      <c r="O886" s="17">
        <v>45292</v>
      </c>
      <c r="P886" s="15" t="s">
        <v>2008</v>
      </c>
      <c r="Q886" s="25" t="str">
        <f t="shared" si="19"/>
        <v>35.06.04.22.1</v>
      </c>
    </row>
    <row r="887" spans="1:17" s="25" customFormat="1" ht="28.5" x14ac:dyDescent="0.2">
      <c r="A887" s="21" t="s">
        <v>543</v>
      </c>
      <c r="B887" s="21" t="s">
        <v>3021</v>
      </c>
      <c r="C887" s="19" t="s">
        <v>3022</v>
      </c>
      <c r="D887" s="22" t="s">
        <v>3023</v>
      </c>
      <c r="E887" s="23"/>
      <c r="F887" s="23"/>
      <c r="G887" s="23"/>
      <c r="H887" s="11" t="s">
        <v>3027</v>
      </c>
      <c r="I887" s="13" t="s">
        <v>1</v>
      </c>
      <c r="J887" s="12" t="s">
        <v>3035</v>
      </c>
      <c r="K887" s="28"/>
      <c r="L887" s="11" t="s">
        <v>4</v>
      </c>
      <c r="M887" s="16">
        <v>19.420000000000002</v>
      </c>
      <c r="N887" s="16">
        <v>17.48</v>
      </c>
      <c r="O887" s="17">
        <v>45292</v>
      </c>
      <c r="P887" s="15" t="s">
        <v>2008</v>
      </c>
      <c r="Q887" s="25" t="str">
        <f t="shared" si="19"/>
        <v>35.06.04.23.1</v>
      </c>
    </row>
    <row r="888" spans="1:17" s="25" customFormat="1" ht="28.5" x14ac:dyDescent="0.2">
      <c r="A888" s="21" t="s">
        <v>543</v>
      </c>
      <c r="B888" s="21" t="s">
        <v>3021</v>
      </c>
      <c r="C888" s="19" t="s">
        <v>3022</v>
      </c>
      <c r="D888" s="22" t="s">
        <v>3023</v>
      </c>
      <c r="E888" s="23"/>
      <c r="F888" s="23"/>
      <c r="G888" s="23"/>
      <c r="H888" s="11" t="s">
        <v>3028</v>
      </c>
      <c r="I888" s="13" t="s">
        <v>1</v>
      </c>
      <c r="J888" s="12" t="s">
        <v>3036</v>
      </c>
      <c r="K888" s="28"/>
      <c r="L888" s="11" t="s">
        <v>4</v>
      </c>
      <c r="M888" s="16">
        <v>29.92</v>
      </c>
      <c r="N888" s="16">
        <v>26.93</v>
      </c>
      <c r="O888" s="17">
        <v>45292</v>
      </c>
      <c r="P888" s="15" t="s">
        <v>2008</v>
      </c>
      <c r="Q888" s="25" t="str">
        <f t="shared" si="19"/>
        <v>35.06.04.24.1</v>
      </c>
    </row>
    <row r="889" spans="1:17" s="25" customFormat="1" ht="28.5" x14ac:dyDescent="0.2">
      <c r="A889" s="21" t="s">
        <v>543</v>
      </c>
      <c r="B889" s="21" t="s">
        <v>3021</v>
      </c>
      <c r="C889" s="19" t="s">
        <v>3022</v>
      </c>
      <c r="D889" s="22" t="s">
        <v>3023</v>
      </c>
      <c r="E889" s="23"/>
      <c r="F889" s="23"/>
      <c r="G889" s="23"/>
      <c r="H889" s="11" t="s">
        <v>3029</v>
      </c>
      <c r="I889" s="13" t="s">
        <v>1</v>
      </c>
      <c r="J889" s="12" t="s">
        <v>3037</v>
      </c>
      <c r="K889" s="28"/>
      <c r="L889" s="11" t="s">
        <v>4</v>
      </c>
      <c r="M889" s="16">
        <v>41.87</v>
      </c>
      <c r="N889" s="16">
        <v>37.69</v>
      </c>
      <c r="O889" s="17">
        <v>45292</v>
      </c>
      <c r="P889" s="15" t="s">
        <v>2008</v>
      </c>
      <c r="Q889" s="25" t="str">
        <f t="shared" si="19"/>
        <v>35.06.04.25.1</v>
      </c>
    </row>
    <row r="890" spans="1:17" s="25" customFormat="1" ht="45" x14ac:dyDescent="0.2">
      <c r="A890" s="21" t="s">
        <v>543</v>
      </c>
      <c r="B890" s="21" t="s">
        <v>3021</v>
      </c>
      <c r="C890" s="19" t="s">
        <v>3038</v>
      </c>
      <c r="D890" s="22" t="s">
        <v>2560</v>
      </c>
      <c r="E890" s="23"/>
      <c r="F890" s="23"/>
      <c r="G890" s="23"/>
      <c r="H890" s="19" t="s">
        <v>2560</v>
      </c>
      <c r="I890" s="13"/>
      <c r="J890" s="26" t="s">
        <v>3056</v>
      </c>
      <c r="K890" s="28"/>
      <c r="L890" s="11"/>
      <c r="M890" s="16"/>
      <c r="N890" s="16"/>
      <c r="O890" s="17"/>
      <c r="P890" s="15"/>
      <c r="Q890" s="25" t="str">
        <f t="shared" si="19"/>
        <v xml:space="preserve"> </v>
      </c>
    </row>
    <row r="891" spans="1:17" s="25" customFormat="1" ht="156.75" x14ac:dyDescent="0.2">
      <c r="A891" s="21" t="s">
        <v>543</v>
      </c>
      <c r="B891" s="21" t="s">
        <v>3021</v>
      </c>
      <c r="C891" s="19" t="s">
        <v>3038</v>
      </c>
      <c r="D891" s="22" t="s">
        <v>3041</v>
      </c>
      <c r="E891" s="23"/>
      <c r="F891" s="23"/>
      <c r="G891" s="23"/>
      <c r="H891" s="19" t="s">
        <v>2560</v>
      </c>
      <c r="I891" s="13" t="s">
        <v>1</v>
      </c>
      <c r="J891" s="26" t="s">
        <v>3398</v>
      </c>
      <c r="K891" s="29" t="s">
        <v>3032</v>
      </c>
      <c r="L891" s="11"/>
      <c r="M891" s="16"/>
      <c r="N891" s="16"/>
      <c r="O891" s="17"/>
      <c r="P891" s="15"/>
      <c r="Q891" s="25" t="str">
        <f t="shared" si="19"/>
        <v xml:space="preserve"> </v>
      </c>
    </row>
    <row r="892" spans="1:17" s="25" customFormat="1" ht="28.5" x14ac:dyDescent="0.2">
      <c r="A892" s="21" t="s">
        <v>543</v>
      </c>
      <c r="B892" s="21" t="s">
        <v>3021</v>
      </c>
      <c r="C892" s="19" t="s">
        <v>3038</v>
      </c>
      <c r="D892" s="22" t="s">
        <v>3041</v>
      </c>
      <c r="E892" s="23"/>
      <c r="F892" s="23"/>
      <c r="G892" s="23"/>
      <c r="H892" s="11" t="s">
        <v>3057</v>
      </c>
      <c r="I892" s="13" t="s">
        <v>1</v>
      </c>
      <c r="J892" s="12" t="s">
        <v>3062</v>
      </c>
      <c r="K892" s="28"/>
      <c r="L892" s="11" t="s">
        <v>4</v>
      </c>
      <c r="M892" s="16">
        <v>5.27</v>
      </c>
      <c r="N892" s="16">
        <v>4.75</v>
      </c>
      <c r="O892" s="17">
        <v>45292</v>
      </c>
      <c r="P892" s="15" t="s">
        <v>2008</v>
      </c>
      <c r="Q892" s="25" t="str">
        <f t="shared" si="19"/>
        <v>35.06.06.20.1</v>
      </c>
    </row>
    <row r="893" spans="1:17" s="25" customFormat="1" ht="28.5" x14ac:dyDescent="0.2">
      <c r="A893" s="21" t="s">
        <v>543</v>
      </c>
      <c r="B893" s="21" t="s">
        <v>3021</v>
      </c>
      <c r="C893" s="19" t="s">
        <v>3038</v>
      </c>
      <c r="D893" s="22" t="s">
        <v>3041</v>
      </c>
      <c r="E893" s="23"/>
      <c r="F893" s="23"/>
      <c r="G893" s="23"/>
      <c r="H893" s="11" t="s">
        <v>3058</v>
      </c>
      <c r="I893" s="13" t="s">
        <v>1</v>
      </c>
      <c r="J893" s="12" t="s">
        <v>3063</v>
      </c>
      <c r="K893" s="28"/>
      <c r="L893" s="11" t="s">
        <v>4</v>
      </c>
      <c r="M893" s="16">
        <v>13.81</v>
      </c>
      <c r="N893" s="16">
        <v>12.43</v>
      </c>
      <c r="O893" s="17">
        <v>45292</v>
      </c>
      <c r="P893" s="15" t="s">
        <v>2008</v>
      </c>
      <c r="Q893" s="25" t="str">
        <f t="shared" si="19"/>
        <v>35.06.06.21.1</v>
      </c>
    </row>
    <row r="894" spans="1:17" s="25" customFormat="1" ht="28.5" x14ac:dyDescent="0.2">
      <c r="A894" s="21" t="s">
        <v>543</v>
      </c>
      <c r="B894" s="21" t="s">
        <v>3021</v>
      </c>
      <c r="C894" s="19" t="s">
        <v>3038</v>
      </c>
      <c r="D894" s="22" t="s">
        <v>3041</v>
      </c>
      <c r="E894" s="23"/>
      <c r="F894" s="23"/>
      <c r="G894" s="23"/>
      <c r="H894" s="11" t="s">
        <v>3059</v>
      </c>
      <c r="I894" s="13" t="s">
        <v>1</v>
      </c>
      <c r="J894" s="12" t="s">
        <v>3064</v>
      </c>
      <c r="K894" s="28"/>
      <c r="L894" s="11" t="s">
        <v>4</v>
      </c>
      <c r="M894" s="16">
        <v>22.42</v>
      </c>
      <c r="N894" s="16">
        <v>20.18</v>
      </c>
      <c r="O894" s="17">
        <v>45292</v>
      </c>
      <c r="P894" s="15" t="s">
        <v>2008</v>
      </c>
      <c r="Q894" s="25" t="str">
        <f t="shared" si="19"/>
        <v>35.06.06.22.1</v>
      </c>
    </row>
    <row r="895" spans="1:17" s="25" customFormat="1" ht="28.5" x14ac:dyDescent="0.2">
      <c r="A895" s="21" t="s">
        <v>543</v>
      </c>
      <c r="B895" s="21" t="s">
        <v>3021</v>
      </c>
      <c r="C895" s="19" t="s">
        <v>3038</v>
      </c>
      <c r="D895" s="22" t="s">
        <v>3041</v>
      </c>
      <c r="E895" s="23"/>
      <c r="F895" s="23"/>
      <c r="G895" s="23"/>
      <c r="H895" s="11" t="s">
        <v>3060</v>
      </c>
      <c r="I895" s="13" t="s">
        <v>1</v>
      </c>
      <c r="J895" s="12" t="s">
        <v>3065</v>
      </c>
      <c r="K895" s="28"/>
      <c r="L895" s="11" t="s">
        <v>4</v>
      </c>
      <c r="M895" s="16">
        <v>26.31</v>
      </c>
      <c r="N895" s="16">
        <v>23.68</v>
      </c>
      <c r="O895" s="17">
        <v>45292</v>
      </c>
      <c r="P895" s="15" t="s">
        <v>2008</v>
      </c>
      <c r="Q895" s="25" t="str">
        <f t="shared" si="19"/>
        <v>35.06.06.23.1</v>
      </c>
    </row>
    <row r="896" spans="1:17" s="25" customFormat="1" ht="28.5" x14ac:dyDescent="0.2">
      <c r="A896" s="21" t="s">
        <v>543</v>
      </c>
      <c r="B896" s="21" t="s">
        <v>3021</v>
      </c>
      <c r="C896" s="19" t="s">
        <v>3038</v>
      </c>
      <c r="D896" s="22" t="s">
        <v>3041</v>
      </c>
      <c r="E896" s="23"/>
      <c r="F896" s="23"/>
      <c r="G896" s="23"/>
      <c r="H896" s="11" t="s">
        <v>3061</v>
      </c>
      <c r="I896" s="13" t="s">
        <v>1</v>
      </c>
      <c r="J896" s="12" t="s">
        <v>3066</v>
      </c>
      <c r="K896" s="28"/>
      <c r="L896" s="11" t="s">
        <v>4</v>
      </c>
      <c r="M896" s="16">
        <v>25.49</v>
      </c>
      <c r="N896" s="16">
        <v>22.94</v>
      </c>
      <c r="O896" s="17">
        <v>45292</v>
      </c>
      <c r="P896" s="15" t="s">
        <v>2008</v>
      </c>
      <c r="Q896" s="25" t="str">
        <f t="shared" si="19"/>
        <v>35.06.06.26.1</v>
      </c>
    </row>
    <row r="897" spans="1:17" s="25" customFormat="1" ht="45" x14ac:dyDescent="0.2">
      <c r="A897" s="21" t="s">
        <v>543</v>
      </c>
      <c r="B897" s="21" t="s">
        <v>3021</v>
      </c>
      <c r="C897" s="19" t="s">
        <v>3039</v>
      </c>
      <c r="D897" s="22" t="s">
        <v>2560</v>
      </c>
      <c r="E897" s="23"/>
      <c r="F897" s="23"/>
      <c r="G897" s="23"/>
      <c r="H897" s="19" t="s">
        <v>2560</v>
      </c>
      <c r="I897" s="13"/>
      <c r="J897" s="26" t="s">
        <v>3067</v>
      </c>
      <c r="K897" s="28"/>
      <c r="L897" s="11"/>
      <c r="M897" s="16"/>
      <c r="N897" s="16"/>
      <c r="O897" s="17"/>
      <c r="P897" s="15"/>
      <c r="Q897" s="25" t="str">
        <f t="shared" ref="Q897:Q960" si="20">IF(H897="",IF(B897="",A897,B897),H897)</f>
        <v xml:space="preserve"> </v>
      </c>
    </row>
    <row r="898" spans="1:17" s="25" customFormat="1" ht="182.25" customHeight="1" x14ac:dyDescent="0.2">
      <c r="A898" s="21" t="s">
        <v>543</v>
      </c>
      <c r="B898" s="21" t="s">
        <v>3021</v>
      </c>
      <c r="C898" s="19" t="s">
        <v>3039</v>
      </c>
      <c r="D898" s="22" t="s">
        <v>3042</v>
      </c>
      <c r="E898" s="23"/>
      <c r="F898" s="23"/>
      <c r="G898" s="23"/>
      <c r="H898" s="19" t="s">
        <v>2560</v>
      </c>
      <c r="I898" s="13" t="s">
        <v>1</v>
      </c>
      <c r="J898" s="26" t="s">
        <v>3399</v>
      </c>
      <c r="K898" s="29" t="s">
        <v>3848</v>
      </c>
      <c r="L898" s="11"/>
      <c r="M898" s="16"/>
      <c r="N898" s="16"/>
      <c r="O898" s="17"/>
      <c r="P898" s="15"/>
      <c r="Q898" s="25" t="str">
        <f t="shared" si="20"/>
        <v xml:space="preserve"> </v>
      </c>
    </row>
    <row r="899" spans="1:17" s="25" customFormat="1" ht="28.5" x14ac:dyDescent="0.2">
      <c r="A899" s="21" t="s">
        <v>543</v>
      </c>
      <c r="B899" s="21" t="s">
        <v>3021</v>
      </c>
      <c r="C899" s="19" t="s">
        <v>3039</v>
      </c>
      <c r="D899" s="22" t="s">
        <v>3042</v>
      </c>
      <c r="E899" s="23"/>
      <c r="F899" s="23"/>
      <c r="G899" s="23"/>
      <c r="H899" s="11" t="s">
        <v>3068</v>
      </c>
      <c r="I899" s="13" t="s">
        <v>1</v>
      </c>
      <c r="J899" s="12" t="s">
        <v>3074</v>
      </c>
      <c r="K899" s="28"/>
      <c r="L899" s="11" t="s">
        <v>4</v>
      </c>
      <c r="M899" s="16">
        <v>7.27</v>
      </c>
      <c r="N899" s="16">
        <v>6.54</v>
      </c>
      <c r="O899" s="17">
        <v>45292</v>
      </c>
      <c r="P899" s="15" t="s">
        <v>2008</v>
      </c>
      <c r="Q899" s="25" t="str">
        <f t="shared" si="20"/>
        <v>35.06.07.20.1</v>
      </c>
    </row>
    <row r="900" spans="1:17" s="25" customFormat="1" ht="28.5" x14ac:dyDescent="0.2">
      <c r="A900" s="21" t="s">
        <v>543</v>
      </c>
      <c r="B900" s="21" t="s">
        <v>3021</v>
      </c>
      <c r="C900" s="19" t="s">
        <v>3039</v>
      </c>
      <c r="D900" s="22" t="s">
        <v>3042</v>
      </c>
      <c r="E900" s="23"/>
      <c r="F900" s="23"/>
      <c r="G900" s="23"/>
      <c r="H900" s="11" t="s">
        <v>3069</v>
      </c>
      <c r="I900" s="13" t="s">
        <v>1</v>
      </c>
      <c r="J900" s="12" t="s">
        <v>3075</v>
      </c>
      <c r="K900" s="28"/>
      <c r="L900" s="11" t="s">
        <v>4</v>
      </c>
      <c r="M900" s="16">
        <v>23.96</v>
      </c>
      <c r="N900" s="16">
        <v>21.56</v>
      </c>
      <c r="O900" s="17">
        <v>45292</v>
      </c>
      <c r="P900" s="15" t="s">
        <v>2008</v>
      </c>
      <c r="Q900" s="25" t="str">
        <f t="shared" si="20"/>
        <v>35.06.07.22.1</v>
      </c>
    </row>
    <row r="901" spans="1:17" s="25" customFormat="1" ht="28.5" x14ac:dyDescent="0.2">
      <c r="A901" s="21" t="s">
        <v>543</v>
      </c>
      <c r="B901" s="21" t="s">
        <v>3021</v>
      </c>
      <c r="C901" s="19" t="s">
        <v>3039</v>
      </c>
      <c r="D901" s="22" t="s">
        <v>3042</v>
      </c>
      <c r="E901" s="23"/>
      <c r="F901" s="23"/>
      <c r="G901" s="23"/>
      <c r="H901" s="11" t="s">
        <v>3070</v>
      </c>
      <c r="I901" s="13" t="s">
        <v>1</v>
      </c>
      <c r="J901" s="12" t="s">
        <v>3076</v>
      </c>
      <c r="K901" s="28"/>
      <c r="L901" s="11" t="s">
        <v>4</v>
      </c>
      <c r="M901" s="16">
        <v>41.15</v>
      </c>
      <c r="N901" s="16">
        <v>37.04</v>
      </c>
      <c r="O901" s="17">
        <v>45292</v>
      </c>
      <c r="P901" s="15" t="s">
        <v>2008</v>
      </c>
      <c r="Q901" s="25" t="str">
        <f t="shared" si="20"/>
        <v>35.06.07.24.1</v>
      </c>
    </row>
    <row r="902" spans="1:17" s="25" customFormat="1" ht="28.5" x14ac:dyDescent="0.2">
      <c r="A902" s="21" t="s">
        <v>543</v>
      </c>
      <c r="B902" s="21" t="s">
        <v>3021</v>
      </c>
      <c r="C902" s="19" t="s">
        <v>3039</v>
      </c>
      <c r="D902" s="22" t="s">
        <v>3042</v>
      </c>
      <c r="E902" s="23"/>
      <c r="F902" s="23"/>
      <c r="G902" s="23"/>
      <c r="H902" s="11" t="s">
        <v>3071</v>
      </c>
      <c r="I902" s="13" t="s">
        <v>1</v>
      </c>
      <c r="J902" s="12" t="s">
        <v>3077</v>
      </c>
      <c r="K902" s="28"/>
      <c r="L902" s="11" t="s">
        <v>4</v>
      </c>
      <c r="M902" s="16">
        <v>67.44</v>
      </c>
      <c r="N902" s="16">
        <v>60.69</v>
      </c>
      <c r="O902" s="17">
        <v>45292</v>
      </c>
      <c r="P902" s="15" t="s">
        <v>2008</v>
      </c>
      <c r="Q902" s="25" t="str">
        <f t="shared" si="20"/>
        <v>35.06.07.25.1</v>
      </c>
    </row>
    <row r="903" spans="1:17" s="25" customFormat="1" ht="28.5" x14ac:dyDescent="0.2">
      <c r="A903" s="21" t="s">
        <v>543</v>
      </c>
      <c r="B903" s="21" t="s">
        <v>3021</v>
      </c>
      <c r="C903" s="19" t="s">
        <v>3039</v>
      </c>
      <c r="D903" s="22" t="s">
        <v>3042</v>
      </c>
      <c r="E903" s="23"/>
      <c r="F903" s="23"/>
      <c r="G903" s="23"/>
      <c r="H903" s="11" t="s">
        <v>3072</v>
      </c>
      <c r="I903" s="13" t="s">
        <v>1</v>
      </c>
      <c r="J903" s="12" t="s">
        <v>3078</v>
      </c>
      <c r="K903" s="28"/>
      <c r="L903" s="11" t="s">
        <v>4</v>
      </c>
      <c r="M903" s="16">
        <v>62.93</v>
      </c>
      <c r="N903" s="16">
        <v>56.64</v>
      </c>
      <c r="O903" s="17">
        <v>45292</v>
      </c>
      <c r="P903" s="15" t="s">
        <v>2008</v>
      </c>
      <c r="Q903" s="25" t="str">
        <f t="shared" si="20"/>
        <v>35.06.07.26.1</v>
      </c>
    </row>
    <row r="904" spans="1:17" s="25" customFormat="1" ht="28.5" x14ac:dyDescent="0.2">
      <c r="A904" s="21" t="s">
        <v>543</v>
      </c>
      <c r="B904" s="21" t="s">
        <v>3021</v>
      </c>
      <c r="C904" s="19" t="s">
        <v>3039</v>
      </c>
      <c r="D904" s="22" t="s">
        <v>3042</v>
      </c>
      <c r="E904" s="23"/>
      <c r="F904" s="23"/>
      <c r="G904" s="23"/>
      <c r="H904" s="11" t="s">
        <v>3073</v>
      </c>
      <c r="I904" s="13" t="s">
        <v>1</v>
      </c>
      <c r="J904" s="12" t="s">
        <v>3079</v>
      </c>
      <c r="K904" s="28"/>
      <c r="L904" s="11" t="s">
        <v>4</v>
      </c>
      <c r="M904" s="16">
        <v>20.74</v>
      </c>
      <c r="N904" s="16">
        <v>18.670000000000002</v>
      </c>
      <c r="O904" s="17">
        <v>45292</v>
      </c>
      <c r="P904" s="15" t="s">
        <v>2008</v>
      </c>
      <c r="Q904" s="25" t="str">
        <f t="shared" si="20"/>
        <v>35.06.07.28.1</v>
      </c>
    </row>
    <row r="905" spans="1:17" s="25" customFormat="1" ht="45" x14ac:dyDescent="0.2">
      <c r="A905" s="21" t="s">
        <v>543</v>
      </c>
      <c r="B905" s="21" t="s">
        <v>3021</v>
      </c>
      <c r="C905" s="19" t="s">
        <v>3040</v>
      </c>
      <c r="D905" s="22" t="s">
        <v>2560</v>
      </c>
      <c r="E905" s="23"/>
      <c r="F905" s="23"/>
      <c r="G905" s="23"/>
      <c r="H905" s="19" t="s">
        <v>2560</v>
      </c>
      <c r="I905" s="13"/>
      <c r="J905" s="26" t="s">
        <v>3080</v>
      </c>
      <c r="K905" s="28"/>
      <c r="L905" s="11"/>
      <c r="M905" s="16"/>
      <c r="N905" s="16"/>
      <c r="O905" s="17"/>
      <c r="P905" s="15"/>
      <c r="Q905" s="25" t="str">
        <f t="shared" si="20"/>
        <v xml:space="preserve"> </v>
      </c>
    </row>
    <row r="906" spans="1:17" s="25" customFormat="1" ht="157.5" x14ac:dyDescent="0.2">
      <c r="A906" s="21" t="s">
        <v>543</v>
      </c>
      <c r="B906" s="21" t="s">
        <v>3021</v>
      </c>
      <c r="C906" s="19" t="s">
        <v>3040</v>
      </c>
      <c r="D906" s="22" t="s">
        <v>3043</v>
      </c>
      <c r="E906" s="23"/>
      <c r="F906" s="23"/>
      <c r="G906" s="23"/>
      <c r="H906" s="19" t="s">
        <v>2560</v>
      </c>
      <c r="I906" s="13"/>
      <c r="J906" s="26" t="s">
        <v>3400</v>
      </c>
      <c r="K906" s="29" t="s">
        <v>3848</v>
      </c>
      <c r="L906" s="11"/>
      <c r="M906" s="16"/>
      <c r="N906" s="16"/>
      <c r="O906" s="17"/>
      <c r="P906" s="15"/>
      <c r="Q906" s="25" t="str">
        <f t="shared" si="20"/>
        <v xml:space="preserve"> </v>
      </c>
    </row>
    <row r="907" spans="1:17" s="25" customFormat="1" ht="28.5" x14ac:dyDescent="0.2">
      <c r="A907" s="21" t="s">
        <v>543</v>
      </c>
      <c r="B907" s="21" t="s">
        <v>3021</v>
      </c>
      <c r="C907" s="19" t="s">
        <v>3089</v>
      </c>
      <c r="D907" s="22" t="s">
        <v>3043</v>
      </c>
      <c r="E907" s="23"/>
      <c r="F907" s="23"/>
      <c r="G907" s="23"/>
      <c r="H907" s="11" t="s">
        <v>3081</v>
      </c>
      <c r="I907" s="13" t="s">
        <v>1</v>
      </c>
      <c r="J907" s="12" t="s">
        <v>3085</v>
      </c>
      <c r="K907" s="28"/>
      <c r="L907" s="11" t="s">
        <v>4</v>
      </c>
      <c r="M907" s="16">
        <v>7.66</v>
      </c>
      <c r="N907" s="16">
        <v>6.9</v>
      </c>
      <c r="O907" s="17">
        <v>45292</v>
      </c>
      <c r="P907" s="15" t="s">
        <v>2008</v>
      </c>
      <c r="Q907" s="25" t="str">
        <f t="shared" si="20"/>
        <v>35.06.08.01.1</v>
      </c>
    </row>
    <row r="908" spans="1:17" s="25" customFormat="1" ht="28.5" x14ac:dyDescent="0.2">
      <c r="A908" s="21" t="s">
        <v>543</v>
      </c>
      <c r="B908" s="21" t="s">
        <v>3021</v>
      </c>
      <c r="C908" s="19" t="s">
        <v>3040</v>
      </c>
      <c r="D908" s="22" t="s">
        <v>3043</v>
      </c>
      <c r="E908" s="23"/>
      <c r="F908" s="23"/>
      <c r="G908" s="23"/>
      <c r="H908" s="11" t="s">
        <v>3082</v>
      </c>
      <c r="I908" s="13" t="s">
        <v>1</v>
      </c>
      <c r="J908" s="12" t="s">
        <v>3086</v>
      </c>
      <c r="K908" s="28"/>
      <c r="L908" s="11" t="s">
        <v>4</v>
      </c>
      <c r="M908" s="16">
        <v>10.54</v>
      </c>
      <c r="N908" s="16">
        <v>9.49</v>
      </c>
      <c r="O908" s="17">
        <v>45292</v>
      </c>
      <c r="P908" s="15" t="s">
        <v>2008</v>
      </c>
      <c r="Q908" s="25" t="str">
        <f t="shared" si="20"/>
        <v>35.06.08.02.1</v>
      </c>
    </row>
    <row r="909" spans="1:17" s="25" customFormat="1" ht="28.5" x14ac:dyDescent="0.2">
      <c r="A909" s="21" t="s">
        <v>543</v>
      </c>
      <c r="B909" s="21" t="s">
        <v>3021</v>
      </c>
      <c r="C909" s="19" t="s">
        <v>3040</v>
      </c>
      <c r="D909" s="22" t="s">
        <v>3043</v>
      </c>
      <c r="E909" s="23"/>
      <c r="F909" s="23"/>
      <c r="G909" s="23"/>
      <c r="H909" s="11" t="s">
        <v>3083</v>
      </c>
      <c r="I909" s="13" t="s">
        <v>1</v>
      </c>
      <c r="J909" s="12" t="s">
        <v>3087</v>
      </c>
      <c r="K909" s="28"/>
      <c r="L909" s="11" t="s">
        <v>4</v>
      </c>
      <c r="M909" s="16">
        <v>33.17</v>
      </c>
      <c r="N909" s="16">
        <v>29.86</v>
      </c>
      <c r="O909" s="17">
        <v>45292</v>
      </c>
      <c r="P909" s="15" t="s">
        <v>2008</v>
      </c>
      <c r="Q909" s="25" t="str">
        <f t="shared" si="20"/>
        <v>35.06.08.03.1</v>
      </c>
    </row>
    <row r="910" spans="1:17" s="25" customFormat="1" ht="28.5" x14ac:dyDescent="0.2">
      <c r="A910" s="21" t="s">
        <v>543</v>
      </c>
      <c r="B910" s="21" t="s">
        <v>3021</v>
      </c>
      <c r="C910" s="19" t="s">
        <v>3040</v>
      </c>
      <c r="D910" s="22" t="s">
        <v>3043</v>
      </c>
      <c r="E910" s="23"/>
      <c r="F910" s="23"/>
      <c r="G910" s="23"/>
      <c r="H910" s="11" t="s">
        <v>3084</v>
      </c>
      <c r="I910" s="13" t="s">
        <v>1</v>
      </c>
      <c r="J910" s="12" t="s">
        <v>3088</v>
      </c>
      <c r="K910" s="28"/>
      <c r="L910" s="11" t="s">
        <v>4</v>
      </c>
      <c r="M910" s="16">
        <v>34.14</v>
      </c>
      <c r="N910" s="16">
        <v>30.72</v>
      </c>
      <c r="O910" s="17">
        <v>45292</v>
      </c>
      <c r="P910" s="15" t="s">
        <v>2008</v>
      </c>
      <c r="Q910" s="25" t="str">
        <f t="shared" si="20"/>
        <v>35.06.08.04.1</v>
      </c>
    </row>
    <row r="911" spans="1:17" s="25" customFormat="1" ht="116.25" x14ac:dyDescent="0.2">
      <c r="A911" s="21" t="s">
        <v>543</v>
      </c>
      <c r="B911" s="21" t="s">
        <v>2796</v>
      </c>
      <c r="C911" s="30">
        <v>35.07</v>
      </c>
      <c r="D911" s="22" t="s">
        <v>2560</v>
      </c>
      <c r="E911" s="23"/>
      <c r="F911" s="23"/>
      <c r="G911" s="23"/>
      <c r="H911" s="19" t="s">
        <v>2560</v>
      </c>
      <c r="I911" s="13"/>
      <c r="J911" s="12" t="s">
        <v>3197</v>
      </c>
      <c r="K911" s="28"/>
      <c r="L911" s="11"/>
      <c r="M911" s="16"/>
      <c r="N911" s="16"/>
      <c r="O911" s="17"/>
      <c r="P911" s="15"/>
      <c r="Q911" s="25" t="str">
        <f t="shared" si="20"/>
        <v xml:space="preserve"> </v>
      </c>
    </row>
    <row r="912" spans="1:17" s="25" customFormat="1" ht="45" x14ac:dyDescent="0.2">
      <c r="A912" s="21" t="s">
        <v>543</v>
      </c>
      <c r="B912" s="21" t="s">
        <v>2796</v>
      </c>
      <c r="C912" s="19" t="s">
        <v>2797</v>
      </c>
      <c r="D912" s="22" t="s">
        <v>2560</v>
      </c>
      <c r="E912" s="23"/>
      <c r="F912" s="23"/>
      <c r="G912" s="23"/>
      <c r="H912" s="11"/>
      <c r="I912" s="13"/>
      <c r="J912" s="26" t="s">
        <v>2801</v>
      </c>
      <c r="K912" s="28"/>
      <c r="L912" s="11"/>
      <c r="M912" s="16"/>
      <c r="N912" s="16"/>
      <c r="O912" s="17"/>
      <c r="P912" s="15"/>
      <c r="Q912" s="25" t="str">
        <f t="shared" si="20"/>
        <v>35.07</v>
      </c>
    </row>
    <row r="913" spans="1:17" s="25" customFormat="1" ht="58.5" x14ac:dyDescent="0.2">
      <c r="A913" s="21" t="s">
        <v>543</v>
      </c>
      <c r="B913" s="21" t="s">
        <v>2796</v>
      </c>
      <c r="C913" s="19" t="s">
        <v>2797</v>
      </c>
      <c r="D913" s="22" t="s">
        <v>2802</v>
      </c>
      <c r="E913" s="23"/>
      <c r="F913" s="23"/>
      <c r="G913" s="23"/>
      <c r="H913" s="11"/>
      <c r="I913" s="13"/>
      <c r="J913" s="26" t="s">
        <v>3198</v>
      </c>
      <c r="K913" s="28"/>
      <c r="L913" s="11"/>
      <c r="M913" s="16"/>
      <c r="N913" s="16"/>
      <c r="O913" s="17"/>
      <c r="P913" s="15"/>
      <c r="Q913" s="25" t="str">
        <f t="shared" si="20"/>
        <v>35.07</v>
      </c>
    </row>
    <row r="914" spans="1:17" s="25" customFormat="1" ht="28.5" x14ac:dyDescent="0.2">
      <c r="A914" s="21" t="s">
        <v>543</v>
      </c>
      <c r="B914" s="21" t="s">
        <v>2796</v>
      </c>
      <c r="C914" s="19" t="s">
        <v>2797</v>
      </c>
      <c r="D914" s="22" t="s">
        <v>2802</v>
      </c>
      <c r="E914" s="23"/>
      <c r="F914" s="23"/>
      <c r="G914" s="23"/>
      <c r="H914" s="11" t="s">
        <v>2798</v>
      </c>
      <c r="I914" s="13"/>
      <c r="J914" s="12" t="s">
        <v>2823</v>
      </c>
      <c r="K914" s="28"/>
      <c r="L914" s="11" t="s">
        <v>4</v>
      </c>
      <c r="M914" s="16">
        <v>10.54</v>
      </c>
      <c r="N914" s="16">
        <v>9.49</v>
      </c>
      <c r="O914" s="17">
        <v>45292</v>
      </c>
      <c r="P914" s="15" t="s">
        <v>2008</v>
      </c>
      <c r="Q914" s="25" t="str">
        <f t="shared" si="20"/>
        <v>35.07.01.10.1</v>
      </c>
    </row>
    <row r="915" spans="1:17" s="25" customFormat="1" ht="28.5" x14ac:dyDescent="0.2">
      <c r="A915" s="21" t="s">
        <v>543</v>
      </c>
      <c r="B915" s="21" t="s">
        <v>2796</v>
      </c>
      <c r="C915" s="19" t="s">
        <v>2797</v>
      </c>
      <c r="D915" s="22" t="s">
        <v>2802</v>
      </c>
      <c r="E915" s="23"/>
      <c r="F915" s="23"/>
      <c r="G915" s="23"/>
      <c r="H915" s="11" t="s">
        <v>2799</v>
      </c>
      <c r="I915" s="13"/>
      <c r="J915" s="12" t="s">
        <v>2824</v>
      </c>
      <c r="K915" s="28"/>
      <c r="L915" s="11" t="s">
        <v>4</v>
      </c>
      <c r="M915" s="16">
        <v>20.58</v>
      </c>
      <c r="N915" s="16">
        <v>18.52</v>
      </c>
      <c r="O915" s="17">
        <v>45292</v>
      </c>
      <c r="P915" s="15" t="s">
        <v>2008</v>
      </c>
      <c r="Q915" s="25" t="str">
        <f t="shared" si="20"/>
        <v>35.07.01.11.1</v>
      </c>
    </row>
    <row r="916" spans="1:17" s="25" customFormat="1" ht="28.5" x14ac:dyDescent="0.2">
      <c r="A916" s="21" t="s">
        <v>543</v>
      </c>
      <c r="B916" s="21" t="s">
        <v>2796</v>
      </c>
      <c r="C916" s="19" t="s">
        <v>2797</v>
      </c>
      <c r="D916" s="22" t="s">
        <v>2802</v>
      </c>
      <c r="E916" s="23"/>
      <c r="F916" s="23"/>
      <c r="G916" s="23"/>
      <c r="H916" s="11" t="s">
        <v>2800</v>
      </c>
      <c r="I916" s="13"/>
      <c r="J916" s="12" t="s">
        <v>2825</v>
      </c>
      <c r="K916" s="28"/>
      <c r="L916" s="11" t="s">
        <v>4</v>
      </c>
      <c r="M916" s="16">
        <v>35.880000000000003</v>
      </c>
      <c r="N916" s="16">
        <v>32.299999999999997</v>
      </c>
      <c r="O916" s="17">
        <v>45292</v>
      </c>
      <c r="P916" s="15" t="s">
        <v>2008</v>
      </c>
      <c r="Q916" s="25" t="str">
        <f t="shared" si="20"/>
        <v>35.07.01.12.1</v>
      </c>
    </row>
    <row r="917" spans="1:17" s="25" customFormat="1" ht="28.5" x14ac:dyDescent="0.2">
      <c r="A917" s="21" t="s">
        <v>543</v>
      </c>
      <c r="B917" s="21" t="s">
        <v>2796</v>
      </c>
      <c r="C917" s="19" t="s">
        <v>2797</v>
      </c>
      <c r="D917" s="22" t="s">
        <v>2802</v>
      </c>
      <c r="E917" s="23"/>
      <c r="F917" s="23"/>
      <c r="G917" s="23"/>
      <c r="H917" s="11" t="s">
        <v>2803</v>
      </c>
      <c r="I917" s="13"/>
      <c r="J917" s="12" t="s">
        <v>2826</v>
      </c>
      <c r="K917" s="28"/>
      <c r="L917" s="11" t="s">
        <v>4</v>
      </c>
      <c r="M917" s="16">
        <v>56.46</v>
      </c>
      <c r="N917" s="16">
        <v>50.82</v>
      </c>
      <c r="O917" s="17">
        <v>45292</v>
      </c>
      <c r="P917" s="15" t="s">
        <v>2008</v>
      </c>
      <c r="Q917" s="25" t="str">
        <f t="shared" si="20"/>
        <v>35.07.01.13.1</v>
      </c>
    </row>
    <row r="918" spans="1:17" s="25" customFormat="1" ht="28.5" x14ac:dyDescent="0.2">
      <c r="A918" s="21" t="s">
        <v>543</v>
      </c>
      <c r="B918" s="21" t="s">
        <v>2796</v>
      </c>
      <c r="C918" s="19" t="s">
        <v>2797</v>
      </c>
      <c r="D918" s="22" t="s">
        <v>2802</v>
      </c>
      <c r="E918" s="23"/>
      <c r="F918" s="23"/>
      <c r="G918" s="23"/>
      <c r="H918" s="11" t="s">
        <v>2804</v>
      </c>
      <c r="I918" s="13"/>
      <c r="J918" s="12" t="s">
        <v>2827</v>
      </c>
      <c r="K918" s="28"/>
      <c r="L918" s="11" t="s">
        <v>4</v>
      </c>
      <c r="M918" s="16">
        <v>78.36</v>
      </c>
      <c r="N918" s="16">
        <v>70.52</v>
      </c>
      <c r="O918" s="17">
        <v>45292</v>
      </c>
      <c r="P918" s="15" t="s">
        <v>2008</v>
      </c>
      <c r="Q918" s="25" t="str">
        <f t="shared" si="20"/>
        <v>35.07.01.14.1</v>
      </c>
    </row>
    <row r="919" spans="1:17" s="25" customFormat="1" ht="28.5" x14ac:dyDescent="0.2">
      <c r="A919" s="21" t="s">
        <v>543</v>
      </c>
      <c r="B919" s="21" t="s">
        <v>2796</v>
      </c>
      <c r="C919" s="19" t="s">
        <v>2797</v>
      </c>
      <c r="D919" s="22" t="s">
        <v>2802</v>
      </c>
      <c r="E919" s="23"/>
      <c r="F919" s="23"/>
      <c r="G919" s="23"/>
      <c r="H919" s="11" t="s">
        <v>2805</v>
      </c>
      <c r="I919" s="13"/>
      <c r="J919" s="12" t="s">
        <v>2828</v>
      </c>
      <c r="K919" s="28"/>
      <c r="L919" s="11" t="s">
        <v>4</v>
      </c>
      <c r="M919" s="16">
        <v>119.64</v>
      </c>
      <c r="N919" s="16">
        <v>107.7</v>
      </c>
      <c r="O919" s="17">
        <v>45292</v>
      </c>
      <c r="P919" s="15" t="s">
        <v>2008</v>
      </c>
      <c r="Q919" s="25" t="str">
        <f t="shared" si="20"/>
        <v>35.07.01.15.1</v>
      </c>
    </row>
    <row r="920" spans="1:17" s="25" customFormat="1" ht="30" x14ac:dyDescent="0.2">
      <c r="A920" s="21" t="s">
        <v>543</v>
      </c>
      <c r="B920" s="21" t="s">
        <v>2796</v>
      </c>
      <c r="C920" s="19" t="s">
        <v>2806</v>
      </c>
      <c r="D920" s="22" t="s">
        <v>2560</v>
      </c>
      <c r="E920" s="23"/>
      <c r="F920" s="23"/>
      <c r="G920" s="23"/>
      <c r="H920" s="19" t="s">
        <v>2560</v>
      </c>
      <c r="I920" s="13"/>
      <c r="J920" s="26" t="s">
        <v>2965</v>
      </c>
      <c r="K920" s="28"/>
      <c r="L920" s="11"/>
      <c r="M920" s="16"/>
      <c r="N920" s="16"/>
      <c r="O920" s="17"/>
      <c r="P920" s="15"/>
      <c r="Q920" s="25" t="str">
        <f t="shared" si="20"/>
        <v xml:space="preserve"> </v>
      </c>
    </row>
    <row r="921" spans="1:17" s="25" customFormat="1" ht="58.5" x14ac:dyDescent="0.2">
      <c r="A921" s="21" t="s">
        <v>543</v>
      </c>
      <c r="B921" s="21" t="s">
        <v>2796</v>
      </c>
      <c r="C921" s="19" t="s">
        <v>2806</v>
      </c>
      <c r="D921" s="22" t="s">
        <v>2807</v>
      </c>
      <c r="E921" s="23"/>
      <c r="F921" s="23"/>
      <c r="G921" s="23"/>
      <c r="H921" s="11"/>
      <c r="I921" s="13"/>
      <c r="J921" s="26" t="s">
        <v>3198</v>
      </c>
      <c r="K921" s="28"/>
      <c r="L921" s="11"/>
      <c r="M921" s="16"/>
      <c r="N921" s="16"/>
      <c r="O921" s="17"/>
      <c r="P921" s="15"/>
      <c r="Q921" s="25" t="str">
        <f t="shared" si="20"/>
        <v>35.07</v>
      </c>
    </row>
    <row r="922" spans="1:17" s="25" customFormat="1" ht="28.5" x14ac:dyDescent="0.2">
      <c r="A922" s="21" t="s">
        <v>543</v>
      </c>
      <c r="B922" s="21" t="s">
        <v>2796</v>
      </c>
      <c r="C922" s="19" t="s">
        <v>2806</v>
      </c>
      <c r="D922" s="22" t="s">
        <v>2807</v>
      </c>
      <c r="E922" s="23"/>
      <c r="F922" s="23"/>
      <c r="G922" s="23"/>
      <c r="H922" s="11" t="s">
        <v>2808</v>
      </c>
      <c r="I922" s="13"/>
      <c r="J922" s="12" t="s">
        <v>2818</v>
      </c>
      <c r="K922" s="28"/>
      <c r="L922" s="11" t="s">
        <v>4</v>
      </c>
      <c r="M922" s="16">
        <v>12.45</v>
      </c>
      <c r="N922" s="16">
        <v>11.2</v>
      </c>
      <c r="O922" s="17">
        <v>45292</v>
      </c>
      <c r="P922" s="15" t="s">
        <v>2008</v>
      </c>
      <c r="Q922" s="25" t="str">
        <f t="shared" si="20"/>
        <v>35.07.09.30.1</v>
      </c>
    </row>
    <row r="923" spans="1:17" s="25" customFormat="1" ht="28.5" x14ac:dyDescent="0.2">
      <c r="A923" s="21" t="s">
        <v>543</v>
      </c>
      <c r="B923" s="21" t="s">
        <v>2796</v>
      </c>
      <c r="C923" s="19" t="s">
        <v>2806</v>
      </c>
      <c r="D923" s="22" t="s">
        <v>2807</v>
      </c>
      <c r="E923" s="23"/>
      <c r="F923" s="23"/>
      <c r="G923" s="23"/>
      <c r="H923" s="11" t="s">
        <v>2809</v>
      </c>
      <c r="I923" s="13"/>
      <c r="J923" s="12" t="s">
        <v>2819</v>
      </c>
      <c r="K923" s="28"/>
      <c r="L923" s="11" t="s">
        <v>4</v>
      </c>
      <c r="M923" s="16">
        <v>20.68</v>
      </c>
      <c r="N923" s="16">
        <v>18.61</v>
      </c>
      <c r="O923" s="17">
        <v>45292</v>
      </c>
      <c r="P923" s="15" t="s">
        <v>2008</v>
      </c>
      <c r="Q923" s="25" t="str">
        <f t="shared" si="20"/>
        <v>35.07.09.31.1</v>
      </c>
    </row>
    <row r="924" spans="1:17" s="25" customFormat="1" ht="28.5" x14ac:dyDescent="0.2">
      <c r="A924" s="21" t="s">
        <v>543</v>
      </c>
      <c r="B924" s="21" t="s">
        <v>2796</v>
      </c>
      <c r="C924" s="19" t="s">
        <v>2806</v>
      </c>
      <c r="D924" s="22" t="s">
        <v>2807</v>
      </c>
      <c r="E924" s="23"/>
      <c r="F924" s="23"/>
      <c r="G924" s="23"/>
      <c r="H924" s="11" t="s">
        <v>2810</v>
      </c>
      <c r="I924" s="13"/>
      <c r="J924" s="12" t="s">
        <v>2820</v>
      </c>
      <c r="K924" s="28"/>
      <c r="L924" s="11" t="s">
        <v>4</v>
      </c>
      <c r="M924" s="16">
        <v>31.01</v>
      </c>
      <c r="N924" s="16">
        <v>27.91</v>
      </c>
      <c r="O924" s="17">
        <v>45292</v>
      </c>
      <c r="P924" s="15" t="s">
        <v>2008</v>
      </c>
      <c r="Q924" s="25" t="str">
        <f t="shared" si="20"/>
        <v>35.07.09.32.1</v>
      </c>
    </row>
    <row r="925" spans="1:17" s="25" customFormat="1" ht="28.5" x14ac:dyDescent="0.2">
      <c r="A925" s="21" t="s">
        <v>543</v>
      </c>
      <c r="B925" s="21" t="s">
        <v>2796</v>
      </c>
      <c r="C925" s="19" t="s">
        <v>2806</v>
      </c>
      <c r="D925" s="22" t="s">
        <v>2807</v>
      </c>
      <c r="E925" s="23"/>
      <c r="F925" s="23"/>
      <c r="G925" s="23"/>
      <c r="H925" s="11" t="s">
        <v>2811</v>
      </c>
      <c r="I925" s="13"/>
      <c r="J925" s="12" t="s">
        <v>2821</v>
      </c>
      <c r="K925" s="28"/>
      <c r="L925" s="11" t="s">
        <v>4</v>
      </c>
      <c r="M925" s="16">
        <v>59.22</v>
      </c>
      <c r="N925" s="16">
        <v>53.3</v>
      </c>
      <c r="O925" s="17">
        <v>45292</v>
      </c>
      <c r="P925" s="15" t="s">
        <v>2008</v>
      </c>
      <c r="Q925" s="25" t="str">
        <f t="shared" si="20"/>
        <v>35.07.09.33.1</v>
      </c>
    </row>
    <row r="926" spans="1:17" s="25" customFormat="1" ht="28.5" x14ac:dyDescent="0.2">
      <c r="A926" s="21" t="s">
        <v>543</v>
      </c>
      <c r="B926" s="21" t="s">
        <v>2796</v>
      </c>
      <c r="C926" s="19" t="s">
        <v>2806</v>
      </c>
      <c r="D926" s="22" t="s">
        <v>2807</v>
      </c>
      <c r="E926" s="23"/>
      <c r="F926" s="23"/>
      <c r="G926" s="23"/>
      <c r="H926" s="11" t="s">
        <v>2812</v>
      </c>
      <c r="I926" s="13"/>
      <c r="J926" s="12" t="s">
        <v>2822</v>
      </c>
      <c r="K926" s="28"/>
      <c r="L926" s="11" t="s">
        <v>4</v>
      </c>
      <c r="M926" s="16">
        <v>80.3</v>
      </c>
      <c r="N926" s="16">
        <v>72.27</v>
      </c>
      <c r="O926" s="17">
        <v>45292</v>
      </c>
      <c r="P926" s="15" t="s">
        <v>2008</v>
      </c>
      <c r="Q926" s="25" t="str">
        <f t="shared" si="20"/>
        <v>35.07.09.34.1</v>
      </c>
    </row>
    <row r="927" spans="1:17" s="25" customFormat="1" ht="42.75" customHeight="1" x14ac:dyDescent="0.2">
      <c r="A927" s="21" t="s">
        <v>543</v>
      </c>
      <c r="B927" s="21" t="s">
        <v>2796</v>
      </c>
      <c r="C927" s="19" t="s">
        <v>2813</v>
      </c>
      <c r="D927" s="22" t="s">
        <v>2560</v>
      </c>
      <c r="E927" s="23"/>
      <c r="F927" s="23"/>
      <c r="G927" s="23"/>
      <c r="H927" s="19" t="s">
        <v>2560</v>
      </c>
      <c r="I927" s="13"/>
      <c r="J927" s="26" t="s">
        <v>2815</v>
      </c>
      <c r="K927" s="28"/>
      <c r="L927" s="11"/>
      <c r="M927" s="16"/>
      <c r="N927" s="16"/>
      <c r="O927" s="17"/>
      <c r="P927" s="15"/>
      <c r="Q927" s="25" t="str">
        <f t="shared" si="20"/>
        <v xml:space="preserve"> </v>
      </c>
    </row>
    <row r="928" spans="1:17" s="25" customFormat="1" ht="58.5" x14ac:dyDescent="0.2">
      <c r="A928" s="21" t="s">
        <v>543</v>
      </c>
      <c r="B928" s="21" t="s">
        <v>2796</v>
      </c>
      <c r="C928" s="19" t="s">
        <v>2813</v>
      </c>
      <c r="D928" s="22" t="s">
        <v>2814</v>
      </c>
      <c r="E928" s="23"/>
      <c r="F928" s="23"/>
      <c r="G928" s="23"/>
      <c r="H928" s="19" t="s">
        <v>2560</v>
      </c>
      <c r="I928" s="13"/>
      <c r="J928" s="26" t="s">
        <v>3199</v>
      </c>
      <c r="K928" s="28"/>
      <c r="L928" s="11"/>
      <c r="M928" s="16"/>
      <c r="N928" s="16"/>
      <c r="O928" s="17"/>
      <c r="P928" s="15"/>
      <c r="Q928" s="25" t="str">
        <f t="shared" si="20"/>
        <v xml:space="preserve"> </v>
      </c>
    </row>
    <row r="929" spans="1:17" s="25" customFormat="1" ht="28.5" x14ac:dyDescent="0.2">
      <c r="A929" s="21" t="s">
        <v>543</v>
      </c>
      <c r="B929" s="21" t="s">
        <v>2796</v>
      </c>
      <c r="C929" s="19" t="s">
        <v>2813</v>
      </c>
      <c r="D929" s="22" t="s">
        <v>2814</v>
      </c>
      <c r="E929" s="23"/>
      <c r="F929" s="23"/>
      <c r="G929" s="23"/>
      <c r="H929" s="11" t="s">
        <v>2883</v>
      </c>
      <c r="I929" s="13"/>
      <c r="J929" s="12" t="s">
        <v>2816</v>
      </c>
      <c r="K929" s="28"/>
      <c r="L929" s="11" t="s">
        <v>4</v>
      </c>
      <c r="M929" s="16">
        <v>7.48</v>
      </c>
      <c r="N929" s="16">
        <v>6.73</v>
      </c>
      <c r="O929" s="17">
        <v>45292</v>
      </c>
      <c r="P929" s="15" t="s">
        <v>2008</v>
      </c>
      <c r="Q929" s="25" t="str">
        <f t="shared" si="20"/>
        <v>35.07.11.10.1</v>
      </c>
    </row>
    <row r="930" spans="1:17" s="25" customFormat="1" ht="28.5" x14ac:dyDescent="0.2">
      <c r="A930" s="21" t="s">
        <v>543</v>
      </c>
      <c r="B930" s="21" t="s">
        <v>2796</v>
      </c>
      <c r="C930" s="19" t="s">
        <v>2813</v>
      </c>
      <c r="D930" s="22" t="s">
        <v>2814</v>
      </c>
      <c r="E930" s="23"/>
      <c r="F930" s="23"/>
      <c r="G930" s="23"/>
      <c r="H930" s="11" t="s">
        <v>2884</v>
      </c>
      <c r="I930" s="13"/>
      <c r="J930" s="12" t="s">
        <v>2817</v>
      </c>
      <c r="K930" s="28"/>
      <c r="L930" s="11" t="s">
        <v>4</v>
      </c>
      <c r="M930" s="16">
        <v>20.98</v>
      </c>
      <c r="N930" s="16">
        <v>18.88</v>
      </c>
      <c r="O930" s="17">
        <v>45292</v>
      </c>
      <c r="P930" s="15" t="s">
        <v>2008</v>
      </c>
      <c r="Q930" s="25" t="str">
        <f t="shared" si="20"/>
        <v>35.07.11.11.1</v>
      </c>
    </row>
    <row r="931" spans="1:17" ht="102" x14ac:dyDescent="0.2">
      <c r="A931" s="21" t="s">
        <v>543</v>
      </c>
      <c r="B931" s="21" t="s">
        <v>741</v>
      </c>
      <c r="C931" s="19"/>
      <c r="D931" s="22" t="s">
        <v>2560</v>
      </c>
      <c r="E931" s="19"/>
      <c r="F931" s="23"/>
      <c r="G931" s="23"/>
      <c r="H931" s="19" t="s">
        <v>2560</v>
      </c>
      <c r="I931" s="13"/>
      <c r="J931" s="12" t="s">
        <v>4417</v>
      </c>
      <c r="K931" s="28"/>
      <c r="L931" s="11"/>
      <c r="M931" s="16"/>
      <c r="N931" s="16" t="s">
        <v>1931</v>
      </c>
      <c r="O931" s="17"/>
      <c r="P931" s="15"/>
      <c r="Q931" s="25" t="str">
        <f t="shared" si="20"/>
        <v xml:space="preserve"> </v>
      </c>
    </row>
    <row r="932" spans="1:17" s="25" customFormat="1" ht="45" x14ac:dyDescent="0.2">
      <c r="A932" s="21" t="s">
        <v>543</v>
      </c>
      <c r="B932" s="21" t="s">
        <v>741</v>
      </c>
      <c r="C932" s="19" t="s">
        <v>3047</v>
      </c>
      <c r="D932" s="22" t="s">
        <v>2560</v>
      </c>
      <c r="E932" s="23"/>
      <c r="F932" s="23"/>
      <c r="G932" s="23"/>
      <c r="H932" s="19" t="s">
        <v>2560</v>
      </c>
      <c r="I932" s="13"/>
      <c r="J932" s="26" t="s">
        <v>3090</v>
      </c>
      <c r="K932" s="28"/>
      <c r="L932" s="11"/>
      <c r="M932" s="16"/>
      <c r="N932" s="16"/>
      <c r="O932" s="17"/>
      <c r="P932" s="15"/>
      <c r="Q932" s="25" t="str">
        <f t="shared" si="20"/>
        <v xml:space="preserve"> </v>
      </c>
    </row>
    <row r="933" spans="1:17" s="25" customFormat="1" ht="186.75" x14ac:dyDescent="0.2">
      <c r="A933" s="21" t="s">
        <v>543</v>
      </c>
      <c r="B933" s="21" t="s">
        <v>741</v>
      </c>
      <c r="C933" s="19" t="s">
        <v>3047</v>
      </c>
      <c r="D933" s="22" t="s">
        <v>3048</v>
      </c>
      <c r="E933" s="23"/>
      <c r="F933" s="23"/>
      <c r="G933" s="23"/>
      <c r="H933" s="19" t="s">
        <v>2560</v>
      </c>
      <c r="I933" s="13" t="s">
        <v>1</v>
      </c>
      <c r="J933" s="26" t="s">
        <v>3401</v>
      </c>
      <c r="K933" s="29" t="s">
        <v>4264</v>
      </c>
      <c r="L933" s="11"/>
      <c r="M933" s="16"/>
      <c r="N933" s="16"/>
      <c r="O933" s="17"/>
      <c r="P933" s="15"/>
      <c r="Q933" s="25" t="str">
        <f t="shared" si="20"/>
        <v xml:space="preserve"> </v>
      </c>
    </row>
    <row r="934" spans="1:17" s="25" customFormat="1" ht="42.75" x14ac:dyDescent="0.2">
      <c r="A934" s="21" t="s">
        <v>543</v>
      </c>
      <c r="B934" s="21" t="s">
        <v>741</v>
      </c>
      <c r="C934" s="19" t="s">
        <v>3047</v>
      </c>
      <c r="D934" s="22" t="s">
        <v>3048</v>
      </c>
      <c r="E934" s="23"/>
      <c r="F934" s="23"/>
      <c r="G934" s="23"/>
      <c r="H934" s="11" t="s">
        <v>3049</v>
      </c>
      <c r="I934" s="13" t="s">
        <v>1</v>
      </c>
      <c r="J934" s="12" t="s">
        <v>3091</v>
      </c>
      <c r="K934" s="28"/>
      <c r="L934" s="11" t="s">
        <v>4</v>
      </c>
      <c r="M934" s="16">
        <v>5.73</v>
      </c>
      <c r="N934" s="16">
        <v>5.16</v>
      </c>
      <c r="O934" s="17">
        <v>45292</v>
      </c>
      <c r="P934" s="15" t="s">
        <v>2008</v>
      </c>
      <c r="Q934" s="25" t="str">
        <f t="shared" si="20"/>
        <v>35.10.03.01.1</v>
      </c>
    </row>
    <row r="935" spans="1:17" s="25" customFormat="1" ht="42.75" x14ac:dyDescent="0.2">
      <c r="A935" s="21" t="s">
        <v>543</v>
      </c>
      <c r="B935" s="21" t="s">
        <v>741</v>
      </c>
      <c r="C935" s="19" t="s">
        <v>3047</v>
      </c>
      <c r="D935" s="22" t="s">
        <v>3048</v>
      </c>
      <c r="E935" s="23"/>
      <c r="F935" s="23"/>
      <c r="G935" s="23"/>
      <c r="H935" s="11" t="s">
        <v>3050</v>
      </c>
      <c r="I935" s="13" t="s">
        <v>1</v>
      </c>
      <c r="J935" s="12" t="s">
        <v>3092</v>
      </c>
      <c r="K935" s="28"/>
      <c r="L935" s="11" t="s">
        <v>4</v>
      </c>
      <c r="M935" s="16">
        <v>7.25</v>
      </c>
      <c r="N935" s="16">
        <v>6.52</v>
      </c>
      <c r="O935" s="17">
        <v>45292</v>
      </c>
      <c r="P935" s="15" t="s">
        <v>2008</v>
      </c>
      <c r="Q935" s="25" t="str">
        <f t="shared" si="20"/>
        <v>35.10.03.02.1</v>
      </c>
    </row>
    <row r="936" spans="1:17" s="25" customFormat="1" ht="42.75" x14ac:dyDescent="0.2">
      <c r="A936" s="21" t="s">
        <v>543</v>
      </c>
      <c r="B936" s="21" t="s">
        <v>741</v>
      </c>
      <c r="C936" s="19" t="s">
        <v>3047</v>
      </c>
      <c r="D936" s="22" t="s">
        <v>3048</v>
      </c>
      <c r="E936" s="23"/>
      <c r="F936" s="23"/>
      <c r="G936" s="23"/>
      <c r="H936" s="11" t="s">
        <v>3051</v>
      </c>
      <c r="I936" s="13" t="s">
        <v>1</v>
      </c>
      <c r="J936" s="12" t="s">
        <v>3093</v>
      </c>
      <c r="K936" s="28"/>
      <c r="L936" s="11" t="s">
        <v>4</v>
      </c>
      <c r="M936" s="16">
        <v>12.1</v>
      </c>
      <c r="N936" s="16">
        <v>10.89</v>
      </c>
      <c r="O936" s="17">
        <v>45292</v>
      </c>
      <c r="P936" s="15" t="s">
        <v>2008</v>
      </c>
      <c r="Q936" s="25" t="str">
        <f t="shared" si="20"/>
        <v>35.10.03.03.1</v>
      </c>
    </row>
    <row r="937" spans="1:17" s="25" customFormat="1" ht="42.75" x14ac:dyDescent="0.2">
      <c r="A937" s="21" t="s">
        <v>543</v>
      </c>
      <c r="B937" s="21" t="s">
        <v>741</v>
      </c>
      <c r="C937" s="19" t="s">
        <v>3047</v>
      </c>
      <c r="D937" s="22" t="s">
        <v>3048</v>
      </c>
      <c r="E937" s="23"/>
      <c r="F937" s="23"/>
      <c r="G937" s="23"/>
      <c r="H937" s="11" t="s">
        <v>3052</v>
      </c>
      <c r="I937" s="13" t="s">
        <v>1</v>
      </c>
      <c r="J937" s="12" t="s">
        <v>3094</v>
      </c>
      <c r="K937" s="28"/>
      <c r="L937" s="11" t="s">
        <v>4</v>
      </c>
      <c r="M937" s="16">
        <v>21.73</v>
      </c>
      <c r="N937" s="16">
        <v>19.559999999999999</v>
      </c>
      <c r="O937" s="17">
        <v>45292</v>
      </c>
      <c r="P937" s="15" t="s">
        <v>2008</v>
      </c>
      <c r="Q937" s="25" t="str">
        <f t="shared" si="20"/>
        <v>35.10.03.04.1</v>
      </c>
    </row>
    <row r="938" spans="1:17" s="25" customFormat="1" ht="42.75" x14ac:dyDescent="0.2">
      <c r="A938" s="21" t="s">
        <v>543</v>
      </c>
      <c r="B938" s="21" t="s">
        <v>741</v>
      </c>
      <c r="C938" s="19" t="s">
        <v>3047</v>
      </c>
      <c r="D938" s="22" t="s">
        <v>3048</v>
      </c>
      <c r="E938" s="23"/>
      <c r="F938" s="23"/>
      <c r="G938" s="23"/>
      <c r="H938" s="11" t="s">
        <v>3053</v>
      </c>
      <c r="I938" s="13" t="s">
        <v>1</v>
      </c>
      <c r="J938" s="12" t="s">
        <v>3095</v>
      </c>
      <c r="K938" s="28"/>
      <c r="L938" s="11" t="s">
        <v>4</v>
      </c>
      <c r="M938" s="16">
        <v>32.15</v>
      </c>
      <c r="N938" s="16">
        <v>28.94</v>
      </c>
      <c r="O938" s="17">
        <v>45292</v>
      </c>
      <c r="P938" s="15" t="s">
        <v>2008</v>
      </c>
      <c r="Q938" s="25" t="str">
        <f t="shared" si="20"/>
        <v>35.10.03.05.1</v>
      </c>
    </row>
    <row r="939" spans="1:17" s="25" customFormat="1" ht="42.75" x14ac:dyDescent="0.2">
      <c r="A939" s="21" t="s">
        <v>543</v>
      </c>
      <c r="B939" s="21" t="s">
        <v>741</v>
      </c>
      <c r="C939" s="19" t="s">
        <v>3047</v>
      </c>
      <c r="D939" s="22" t="s">
        <v>3048</v>
      </c>
      <c r="E939" s="23"/>
      <c r="F939" s="23"/>
      <c r="G939" s="23"/>
      <c r="H939" s="11" t="s">
        <v>3054</v>
      </c>
      <c r="I939" s="13" t="s">
        <v>1</v>
      </c>
      <c r="J939" s="12" t="s">
        <v>3096</v>
      </c>
      <c r="K939" s="28"/>
      <c r="L939" s="11" t="s">
        <v>4</v>
      </c>
      <c r="M939" s="16">
        <v>33.51</v>
      </c>
      <c r="N939" s="16">
        <v>30.16</v>
      </c>
      <c r="O939" s="17">
        <v>45292</v>
      </c>
      <c r="P939" s="15" t="s">
        <v>2008</v>
      </c>
      <c r="Q939" s="25" t="str">
        <f t="shared" si="20"/>
        <v>35.10.03.06.1</v>
      </c>
    </row>
    <row r="940" spans="1:17" s="25" customFormat="1" ht="42.75" x14ac:dyDescent="0.2">
      <c r="A940" s="21" t="s">
        <v>543</v>
      </c>
      <c r="B940" s="21" t="s">
        <v>741</v>
      </c>
      <c r="C940" s="19" t="s">
        <v>3047</v>
      </c>
      <c r="D940" s="22" t="s">
        <v>3048</v>
      </c>
      <c r="E940" s="23"/>
      <c r="F940" s="23"/>
      <c r="G940" s="23"/>
      <c r="H940" s="11" t="s">
        <v>3055</v>
      </c>
      <c r="I940" s="13" t="s">
        <v>1</v>
      </c>
      <c r="J940" s="12" t="s">
        <v>3097</v>
      </c>
      <c r="K940" s="28"/>
      <c r="L940" s="11" t="s">
        <v>4</v>
      </c>
      <c r="M940" s="16">
        <v>32.65</v>
      </c>
      <c r="N940" s="16">
        <v>29.39</v>
      </c>
      <c r="O940" s="17">
        <v>45292</v>
      </c>
      <c r="P940" s="15" t="s">
        <v>2008</v>
      </c>
      <c r="Q940" s="25" t="str">
        <f t="shared" si="20"/>
        <v>35.10.03.07.1</v>
      </c>
    </row>
    <row r="941" spans="1:17" s="25" customFormat="1" ht="45" x14ac:dyDescent="0.2">
      <c r="A941" s="21" t="s">
        <v>543</v>
      </c>
      <c r="B941" s="21" t="s">
        <v>741</v>
      </c>
      <c r="C941" s="19" t="s">
        <v>3100</v>
      </c>
      <c r="D941" s="22" t="s">
        <v>2560</v>
      </c>
      <c r="E941" s="23"/>
      <c r="F941" s="23"/>
      <c r="G941" s="23"/>
      <c r="H941" s="19" t="s">
        <v>2560</v>
      </c>
      <c r="I941" s="13"/>
      <c r="J941" s="26" t="s">
        <v>3102</v>
      </c>
      <c r="K941" s="28"/>
      <c r="L941" s="11"/>
      <c r="M941" s="16"/>
      <c r="N941" s="16"/>
      <c r="O941" s="17"/>
      <c r="P941" s="15"/>
      <c r="Q941" s="25" t="str">
        <f t="shared" si="20"/>
        <v xml:space="preserve"> </v>
      </c>
    </row>
    <row r="942" spans="1:17" s="25" customFormat="1" ht="229.5" x14ac:dyDescent="0.2">
      <c r="A942" s="21" t="s">
        <v>543</v>
      </c>
      <c r="B942" s="21" t="s">
        <v>741</v>
      </c>
      <c r="C942" s="19" t="s">
        <v>3100</v>
      </c>
      <c r="D942" s="22" t="s">
        <v>3101</v>
      </c>
      <c r="E942" s="23"/>
      <c r="F942" s="23"/>
      <c r="G942" s="23"/>
      <c r="H942" s="19" t="s">
        <v>2560</v>
      </c>
      <c r="I942" s="13" t="s">
        <v>1</v>
      </c>
      <c r="J942" s="26" t="s">
        <v>3402</v>
      </c>
      <c r="K942" s="29" t="s">
        <v>3863</v>
      </c>
      <c r="L942" s="11"/>
      <c r="M942" s="16"/>
      <c r="N942" s="16"/>
      <c r="O942" s="17"/>
      <c r="P942" s="15"/>
      <c r="Q942" s="25" t="str">
        <f t="shared" si="20"/>
        <v xml:space="preserve"> </v>
      </c>
    </row>
    <row r="943" spans="1:17" s="25" customFormat="1" ht="42.75" x14ac:dyDescent="0.2">
      <c r="A943" s="21" t="s">
        <v>543</v>
      </c>
      <c r="B943" s="21" t="s">
        <v>741</v>
      </c>
      <c r="C943" s="19" t="s">
        <v>3100</v>
      </c>
      <c r="D943" s="22" t="s">
        <v>3101</v>
      </c>
      <c r="E943" s="23"/>
      <c r="F943" s="23"/>
      <c r="G943" s="23"/>
      <c r="H943" s="11" t="s">
        <v>3103</v>
      </c>
      <c r="I943" s="13" t="s">
        <v>1</v>
      </c>
      <c r="J943" s="12" t="s">
        <v>3109</v>
      </c>
      <c r="K943" s="28"/>
      <c r="L943" s="11" t="s">
        <v>4</v>
      </c>
      <c r="M943" s="16">
        <v>5.73</v>
      </c>
      <c r="N943" s="16">
        <v>5.16</v>
      </c>
      <c r="O943" s="17">
        <v>45292</v>
      </c>
      <c r="P943" s="15" t="s">
        <v>2008</v>
      </c>
      <c r="Q943" s="25" t="str">
        <f t="shared" si="20"/>
        <v>35.10.05.01.1</v>
      </c>
    </row>
    <row r="944" spans="1:17" s="25" customFormat="1" ht="42.75" x14ac:dyDescent="0.2">
      <c r="A944" s="21" t="s">
        <v>543</v>
      </c>
      <c r="B944" s="21" t="s">
        <v>741</v>
      </c>
      <c r="C944" s="19" t="s">
        <v>3100</v>
      </c>
      <c r="D944" s="22" t="s">
        <v>3101</v>
      </c>
      <c r="E944" s="23"/>
      <c r="F944" s="23"/>
      <c r="G944" s="23"/>
      <c r="H944" s="11" t="s">
        <v>3104</v>
      </c>
      <c r="I944" s="13" t="s">
        <v>1</v>
      </c>
      <c r="J944" s="12" t="s">
        <v>3110</v>
      </c>
      <c r="K944" s="28"/>
      <c r="L944" s="11" t="s">
        <v>4</v>
      </c>
      <c r="M944" s="16">
        <v>7.25</v>
      </c>
      <c r="N944" s="16">
        <v>6.52</v>
      </c>
      <c r="O944" s="17">
        <v>45292</v>
      </c>
      <c r="P944" s="15" t="s">
        <v>2008</v>
      </c>
      <c r="Q944" s="25" t="str">
        <f t="shared" si="20"/>
        <v>35.10.05.02.1</v>
      </c>
    </row>
    <row r="945" spans="1:17" s="25" customFormat="1" ht="42.75" x14ac:dyDescent="0.2">
      <c r="A945" s="21" t="s">
        <v>543</v>
      </c>
      <c r="B945" s="21" t="s">
        <v>741</v>
      </c>
      <c r="C945" s="19" t="s">
        <v>3100</v>
      </c>
      <c r="D945" s="22" t="s">
        <v>3101</v>
      </c>
      <c r="E945" s="23"/>
      <c r="F945" s="23"/>
      <c r="G945" s="23"/>
      <c r="H945" s="11" t="s">
        <v>3105</v>
      </c>
      <c r="I945" s="13" t="s">
        <v>1</v>
      </c>
      <c r="J945" s="12" t="s">
        <v>3111</v>
      </c>
      <c r="K945" s="28"/>
      <c r="L945" s="11" t="s">
        <v>4</v>
      </c>
      <c r="M945" s="16">
        <v>12.1</v>
      </c>
      <c r="N945" s="16">
        <v>10.89</v>
      </c>
      <c r="O945" s="17">
        <v>45292</v>
      </c>
      <c r="P945" s="15" t="s">
        <v>2008</v>
      </c>
      <c r="Q945" s="25" t="str">
        <f t="shared" si="20"/>
        <v>35.10.05.03.1</v>
      </c>
    </row>
    <row r="946" spans="1:17" s="25" customFormat="1" ht="42.75" x14ac:dyDescent="0.2">
      <c r="A946" s="21" t="s">
        <v>543</v>
      </c>
      <c r="B946" s="21" t="s">
        <v>741</v>
      </c>
      <c r="C946" s="19" t="s">
        <v>3100</v>
      </c>
      <c r="D946" s="22" t="s">
        <v>3101</v>
      </c>
      <c r="E946" s="23"/>
      <c r="F946" s="23"/>
      <c r="G946" s="23"/>
      <c r="H946" s="11" t="s">
        <v>3106</v>
      </c>
      <c r="I946" s="13" t="s">
        <v>1</v>
      </c>
      <c r="J946" s="12" t="s">
        <v>3112</v>
      </c>
      <c r="K946" s="28"/>
      <c r="L946" s="11" t="s">
        <v>4</v>
      </c>
      <c r="M946" s="16">
        <v>21.73</v>
      </c>
      <c r="N946" s="16">
        <v>19.559999999999999</v>
      </c>
      <c r="O946" s="17">
        <v>45292</v>
      </c>
      <c r="P946" s="15" t="s">
        <v>2008</v>
      </c>
      <c r="Q946" s="25" t="str">
        <f t="shared" si="20"/>
        <v>35.10.05.04.1</v>
      </c>
    </row>
    <row r="947" spans="1:17" s="25" customFormat="1" ht="42.75" x14ac:dyDescent="0.2">
      <c r="A947" s="21" t="s">
        <v>543</v>
      </c>
      <c r="B947" s="21" t="s">
        <v>741</v>
      </c>
      <c r="C947" s="19" t="s">
        <v>3100</v>
      </c>
      <c r="D947" s="22" t="s">
        <v>3101</v>
      </c>
      <c r="E947" s="23"/>
      <c r="F947" s="23"/>
      <c r="G947" s="23"/>
      <c r="H947" s="11" t="s">
        <v>3107</v>
      </c>
      <c r="I947" s="13" t="s">
        <v>1</v>
      </c>
      <c r="J947" s="12" t="s">
        <v>3113</v>
      </c>
      <c r="K947" s="28"/>
      <c r="L947" s="11" t="s">
        <v>4</v>
      </c>
      <c r="M947" s="16">
        <v>32.11</v>
      </c>
      <c r="N947" s="16">
        <v>28.9</v>
      </c>
      <c r="O947" s="17">
        <v>45292</v>
      </c>
      <c r="P947" s="15" t="s">
        <v>2008</v>
      </c>
      <c r="Q947" s="25" t="str">
        <f t="shared" si="20"/>
        <v>35.10.05.05.1</v>
      </c>
    </row>
    <row r="948" spans="1:17" s="25" customFormat="1" ht="42.75" x14ac:dyDescent="0.2">
      <c r="A948" s="21" t="s">
        <v>543</v>
      </c>
      <c r="B948" s="21" t="s">
        <v>741</v>
      </c>
      <c r="C948" s="19" t="s">
        <v>3100</v>
      </c>
      <c r="D948" s="22" t="s">
        <v>3101</v>
      </c>
      <c r="E948" s="23"/>
      <c r="F948" s="23"/>
      <c r="G948" s="23"/>
      <c r="H948" s="11" t="s">
        <v>3108</v>
      </c>
      <c r="I948" s="13" t="s">
        <v>1</v>
      </c>
      <c r="J948" s="12" t="s">
        <v>3114</v>
      </c>
      <c r="K948" s="28"/>
      <c r="L948" s="11" t="s">
        <v>4</v>
      </c>
      <c r="M948" s="16">
        <v>32.71</v>
      </c>
      <c r="N948" s="16">
        <v>29.44</v>
      </c>
      <c r="O948" s="17">
        <v>45292</v>
      </c>
      <c r="P948" s="15" t="s">
        <v>2008</v>
      </c>
      <c r="Q948" s="25" t="str">
        <f t="shared" si="20"/>
        <v>35.10.05.06.1</v>
      </c>
    </row>
    <row r="949" spans="1:17" s="25" customFormat="1" x14ac:dyDescent="0.2">
      <c r="A949" s="21" t="s">
        <v>543</v>
      </c>
      <c r="B949" s="21" t="s">
        <v>741</v>
      </c>
      <c r="C949" s="19" t="s">
        <v>742</v>
      </c>
      <c r="D949" s="22" t="s">
        <v>2560</v>
      </c>
      <c r="E949" s="23"/>
      <c r="F949" s="23"/>
      <c r="G949" s="23"/>
      <c r="H949" s="19" t="s">
        <v>2560</v>
      </c>
      <c r="I949" s="13"/>
      <c r="J949" s="26" t="s">
        <v>743</v>
      </c>
      <c r="K949" s="28"/>
      <c r="L949" s="11"/>
      <c r="M949" s="16"/>
      <c r="N949" s="16" t="s">
        <v>1931</v>
      </c>
      <c r="O949" s="17"/>
      <c r="P949" s="15"/>
      <c r="Q949" s="25" t="str">
        <f t="shared" si="20"/>
        <v xml:space="preserve"> </v>
      </c>
    </row>
    <row r="950" spans="1:17" x14ac:dyDescent="0.2">
      <c r="A950" s="21" t="s">
        <v>543</v>
      </c>
      <c r="B950" s="21" t="s">
        <v>741</v>
      </c>
      <c r="C950" s="19" t="s">
        <v>742</v>
      </c>
      <c r="D950" s="22" t="s">
        <v>2560</v>
      </c>
      <c r="E950" s="23"/>
      <c r="F950" s="23"/>
      <c r="G950" s="23"/>
      <c r="H950" s="11" t="s">
        <v>744</v>
      </c>
      <c r="I950" s="13"/>
      <c r="J950" s="12" t="s">
        <v>745</v>
      </c>
      <c r="K950" s="28"/>
      <c r="L950" s="11" t="s">
        <v>4</v>
      </c>
      <c r="M950" s="16">
        <v>25.09</v>
      </c>
      <c r="N950" s="16">
        <v>22.58</v>
      </c>
      <c r="O950" s="17">
        <v>45292</v>
      </c>
      <c r="P950" s="15" t="s">
        <v>2008</v>
      </c>
      <c r="Q950" s="25" t="str">
        <f t="shared" si="20"/>
        <v>35.10.06.01.1</v>
      </c>
    </row>
    <row r="951" spans="1:17" s="25" customFormat="1" ht="45" x14ac:dyDescent="0.2">
      <c r="A951" s="21" t="s">
        <v>543</v>
      </c>
      <c r="B951" s="21" t="s">
        <v>741</v>
      </c>
      <c r="C951" s="19" t="s">
        <v>3098</v>
      </c>
      <c r="D951" s="22" t="s">
        <v>2560</v>
      </c>
      <c r="E951" s="23"/>
      <c r="F951" s="23"/>
      <c r="G951" s="23"/>
      <c r="H951" s="19" t="s">
        <v>2560</v>
      </c>
      <c r="I951" s="13"/>
      <c r="J951" s="26" t="s">
        <v>3134</v>
      </c>
      <c r="K951" s="28"/>
      <c r="L951" s="11"/>
      <c r="M951" s="16"/>
      <c r="N951" s="16"/>
      <c r="O951" s="17"/>
      <c r="P951" s="15"/>
      <c r="Q951" s="25" t="str">
        <f t="shared" si="20"/>
        <v xml:space="preserve"> </v>
      </c>
    </row>
    <row r="952" spans="1:17" s="25" customFormat="1" ht="215.25" x14ac:dyDescent="0.2">
      <c r="A952" s="21" t="s">
        <v>543</v>
      </c>
      <c r="B952" s="21" t="s">
        <v>741</v>
      </c>
      <c r="C952" s="19" t="s">
        <v>3098</v>
      </c>
      <c r="D952" s="22" t="s">
        <v>3099</v>
      </c>
      <c r="E952" s="23"/>
      <c r="F952" s="23"/>
      <c r="G952" s="23"/>
      <c r="H952" s="19" t="s">
        <v>2560</v>
      </c>
      <c r="I952" s="13" t="s">
        <v>1</v>
      </c>
      <c r="J952" s="26" t="s">
        <v>3403</v>
      </c>
      <c r="K952" s="29" t="s">
        <v>3863</v>
      </c>
      <c r="L952" s="11"/>
      <c r="M952" s="16"/>
      <c r="N952" s="16"/>
      <c r="O952" s="17"/>
      <c r="P952" s="15"/>
      <c r="Q952" s="25" t="str">
        <f t="shared" si="20"/>
        <v xml:space="preserve"> </v>
      </c>
    </row>
    <row r="953" spans="1:17" s="25" customFormat="1" ht="42.75" x14ac:dyDescent="0.2">
      <c r="A953" s="21" t="s">
        <v>543</v>
      </c>
      <c r="B953" s="21" t="s">
        <v>741</v>
      </c>
      <c r="C953" s="19" t="s">
        <v>3098</v>
      </c>
      <c r="D953" s="22" t="s">
        <v>3099</v>
      </c>
      <c r="E953" s="23"/>
      <c r="F953" s="23"/>
      <c r="G953" s="23"/>
      <c r="H953" s="11" t="s">
        <v>3115</v>
      </c>
      <c r="I953" s="13" t="s">
        <v>1</v>
      </c>
      <c r="J953" s="12" t="s">
        <v>3118</v>
      </c>
      <c r="K953" s="28"/>
      <c r="L953" s="11" t="s">
        <v>4</v>
      </c>
      <c r="M953" s="16">
        <v>5.51</v>
      </c>
      <c r="N953" s="16">
        <v>4.96</v>
      </c>
      <c r="O953" s="17">
        <v>45292</v>
      </c>
      <c r="P953" s="15" t="s">
        <v>2008</v>
      </c>
      <c r="Q953" s="25" t="str">
        <f t="shared" si="20"/>
        <v>35.10.08.01.1</v>
      </c>
    </row>
    <row r="954" spans="1:17" s="25" customFormat="1" ht="42.75" x14ac:dyDescent="0.2">
      <c r="A954" s="21" t="s">
        <v>543</v>
      </c>
      <c r="B954" s="21" t="s">
        <v>741</v>
      </c>
      <c r="C954" s="19" t="s">
        <v>3098</v>
      </c>
      <c r="D954" s="22" t="s">
        <v>3099</v>
      </c>
      <c r="E954" s="23"/>
      <c r="F954" s="23"/>
      <c r="G954" s="23"/>
      <c r="H954" s="11" t="s">
        <v>3116</v>
      </c>
      <c r="I954" s="13" t="s">
        <v>1</v>
      </c>
      <c r="J954" s="12" t="s">
        <v>3119</v>
      </c>
      <c r="K954" s="28"/>
      <c r="L954" s="11" t="s">
        <v>4</v>
      </c>
      <c r="M954" s="16">
        <v>7.25</v>
      </c>
      <c r="N954" s="16">
        <v>6.52</v>
      </c>
      <c r="O954" s="17">
        <v>45292</v>
      </c>
      <c r="P954" s="15" t="s">
        <v>2008</v>
      </c>
      <c r="Q954" s="25" t="str">
        <f t="shared" si="20"/>
        <v>35.10.08.02.1</v>
      </c>
    </row>
    <row r="955" spans="1:17" s="25" customFormat="1" ht="42.75" x14ac:dyDescent="0.2">
      <c r="A955" s="21" t="s">
        <v>543</v>
      </c>
      <c r="B955" s="21" t="s">
        <v>741</v>
      </c>
      <c r="C955" s="19" t="s">
        <v>3098</v>
      </c>
      <c r="D955" s="22" t="s">
        <v>3099</v>
      </c>
      <c r="E955" s="23"/>
      <c r="F955" s="23"/>
      <c r="G955" s="23"/>
      <c r="H955" s="11" t="s">
        <v>3117</v>
      </c>
      <c r="I955" s="13" t="s">
        <v>1</v>
      </c>
      <c r="J955" s="12" t="s">
        <v>3120</v>
      </c>
      <c r="K955" s="28"/>
      <c r="L955" s="11" t="s">
        <v>4</v>
      </c>
      <c r="M955" s="16">
        <v>10.49</v>
      </c>
      <c r="N955" s="16">
        <v>9.44</v>
      </c>
      <c r="O955" s="17">
        <v>45292</v>
      </c>
      <c r="P955" s="15" t="s">
        <v>2008</v>
      </c>
      <c r="Q955" s="25" t="str">
        <f t="shared" si="20"/>
        <v>35.10.08.03.1</v>
      </c>
    </row>
    <row r="956" spans="1:17" s="25" customFormat="1" ht="30" x14ac:dyDescent="0.2">
      <c r="A956" s="21" t="s">
        <v>543</v>
      </c>
      <c r="B956" s="21" t="s">
        <v>3044</v>
      </c>
      <c r="C956" s="19"/>
      <c r="D956" s="22" t="s">
        <v>2560</v>
      </c>
      <c r="E956" s="23"/>
      <c r="F956" s="23"/>
      <c r="G956" s="23"/>
      <c r="H956" s="19" t="s">
        <v>2560</v>
      </c>
      <c r="I956" s="13"/>
      <c r="J956" s="26" t="s">
        <v>3122</v>
      </c>
      <c r="K956" s="28"/>
      <c r="L956" s="11"/>
      <c r="M956" s="16"/>
      <c r="N956" s="16"/>
      <c r="O956" s="17"/>
      <c r="P956" s="15"/>
      <c r="Q956" s="25" t="str">
        <f t="shared" si="20"/>
        <v xml:space="preserve"> </v>
      </c>
    </row>
    <row r="957" spans="1:17" s="25" customFormat="1" ht="87" x14ac:dyDescent="0.2">
      <c r="A957" s="21" t="s">
        <v>543</v>
      </c>
      <c r="B957" s="21" t="s">
        <v>3044</v>
      </c>
      <c r="C957" s="19" t="s">
        <v>3121</v>
      </c>
      <c r="D957" s="22"/>
      <c r="E957" s="23"/>
      <c r="F957" s="23"/>
      <c r="G957" s="23"/>
      <c r="H957" s="19" t="s">
        <v>2560</v>
      </c>
      <c r="I957" s="13"/>
      <c r="J957" s="26" t="s">
        <v>3404</v>
      </c>
      <c r="K957" s="28"/>
      <c r="L957" s="11"/>
      <c r="M957" s="16"/>
      <c r="N957" s="16"/>
      <c r="O957" s="17"/>
      <c r="P957" s="15"/>
      <c r="Q957" s="25" t="str">
        <f t="shared" si="20"/>
        <v xml:space="preserve"> </v>
      </c>
    </row>
    <row r="958" spans="1:17" s="25" customFormat="1" ht="114" x14ac:dyDescent="0.2">
      <c r="A958" s="21" t="s">
        <v>543</v>
      </c>
      <c r="B958" s="21" t="s">
        <v>3044</v>
      </c>
      <c r="C958" s="19" t="s">
        <v>3121</v>
      </c>
      <c r="D958" s="22"/>
      <c r="E958" s="23"/>
      <c r="F958" s="23"/>
      <c r="G958" s="23"/>
      <c r="H958" s="11" t="s">
        <v>3206</v>
      </c>
      <c r="I958" s="13" t="s">
        <v>1</v>
      </c>
      <c r="J958" s="12" t="s">
        <v>3443</v>
      </c>
      <c r="K958" s="29" t="s">
        <v>3862</v>
      </c>
      <c r="L958" s="11" t="s">
        <v>44</v>
      </c>
      <c r="M958" s="16"/>
      <c r="N958" s="16">
        <v>63.37</v>
      </c>
      <c r="O958" s="17">
        <v>45292</v>
      </c>
      <c r="P958" s="15" t="s">
        <v>1985</v>
      </c>
      <c r="Q958" s="25" t="str">
        <f t="shared" si="20"/>
        <v>35.11.01.01.2</v>
      </c>
    </row>
    <row r="959" spans="1:17" s="25" customFormat="1" ht="45" x14ac:dyDescent="0.2">
      <c r="A959" s="21" t="s">
        <v>543</v>
      </c>
      <c r="B959" s="21" t="s">
        <v>3512</v>
      </c>
      <c r="C959" s="19"/>
      <c r="D959" s="22" t="s">
        <v>2560</v>
      </c>
      <c r="E959" s="23"/>
      <c r="F959" s="23"/>
      <c r="G959" s="23"/>
      <c r="H959" s="19" t="s">
        <v>2560</v>
      </c>
      <c r="I959" s="13"/>
      <c r="J959" s="26" t="s">
        <v>3515</v>
      </c>
      <c r="K959" s="28"/>
      <c r="L959" s="11"/>
      <c r="M959" s="16"/>
      <c r="N959" s="16"/>
      <c r="O959" s="17"/>
      <c r="P959" s="15"/>
      <c r="Q959" s="25" t="str">
        <f t="shared" si="20"/>
        <v xml:space="preserve"> </v>
      </c>
    </row>
    <row r="960" spans="1:17" s="25" customFormat="1" ht="225" x14ac:dyDescent="0.2">
      <c r="A960" s="21" t="s">
        <v>543</v>
      </c>
      <c r="B960" s="21" t="s">
        <v>3512</v>
      </c>
      <c r="C960" s="19" t="s">
        <v>3513</v>
      </c>
      <c r="D960" s="22"/>
      <c r="E960" s="23"/>
      <c r="F960" s="23"/>
      <c r="G960" s="23"/>
      <c r="H960" s="19" t="s">
        <v>2560</v>
      </c>
      <c r="I960" s="13"/>
      <c r="J960" s="26" t="s">
        <v>4562</v>
      </c>
      <c r="K960" s="28"/>
      <c r="L960" s="11"/>
      <c r="M960" s="16"/>
      <c r="N960" s="16"/>
      <c r="O960" s="17"/>
      <c r="P960" s="15"/>
      <c r="Q960" s="25" t="str">
        <f t="shared" si="20"/>
        <v xml:space="preserve"> </v>
      </c>
    </row>
    <row r="961" spans="1:17" s="25" customFormat="1" ht="128.25" x14ac:dyDescent="0.2">
      <c r="A961" s="21" t="s">
        <v>543</v>
      </c>
      <c r="B961" s="21" t="s">
        <v>3512</v>
      </c>
      <c r="C961" s="19" t="s">
        <v>3513</v>
      </c>
      <c r="D961" s="22" t="s">
        <v>3514</v>
      </c>
      <c r="E961" s="23"/>
      <c r="F961" s="23"/>
      <c r="G961" s="23"/>
      <c r="H961" s="11"/>
      <c r="I961" s="13" t="s">
        <v>1</v>
      </c>
      <c r="J961" s="26" t="s">
        <v>3516</v>
      </c>
      <c r="K961" s="29" t="s">
        <v>3563</v>
      </c>
      <c r="L961" s="11"/>
      <c r="M961" s="16"/>
      <c r="N961" s="16"/>
      <c r="O961" s="17"/>
      <c r="P961" s="15"/>
      <c r="Q961" s="25" t="str">
        <f t="shared" ref="Q961:Q1029" si="21">IF(H961="",IF(B961="",A961,B961),H961)</f>
        <v>35.15</v>
      </c>
    </row>
    <row r="962" spans="1:17" s="25" customFormat="1" ht="57" x14ac:dyDescent="0.2">
      <c r="A962" s="21" t="s">
        <v>543</v>
      </c>
      <c r="B962" s="21" t="s">
        <v>3512</v>
      </c>
      <c r="C962" s="19" t="s">
        <v>3513</v>
      </c>
      <c r="D962" s="22" t="s">
        <v>3514</v>
      </c>
      <c r="E962" s="23"/>
      <c r="F962" s="23"/>
      <c r="G962" s="23"/>
      <c r="H962" s="11" t="s">
        <v>3517</v>
      </c>
      <c r="I962" s="13" t="s">
        <v>1</v>
      </c>
      <c r="J962" s="12" t="s">
        <v>3521</v>
      </c>
      <c r="K962" s="29"/>
      <c r="L962" s="11" t="s">
        <v>4</v>
      </c>
      <c r="M962" s="16">
        <v>5.0599999999999996</v>
      </c>
      <c r="N962" s="16">
        <v>4.5599999999999996</v>
      </c>
      <c r="O962" s="17">
        <v>45292</v>
      </c>
      <c r="P962" s="15" t="s">
        <v>2008</v>
      </c>
      <c r="Q962" s="25" t="str">
        <f t="shared" si="21"/>
        <v>35.15.02.10.1</v>
      </c>
    </row>
    <row r="963" spans="1:17" s="25" customFormat="1" ht="57" x14ac:dyDescent="0.2">
      <c r="A963" s="21" t="s">
        <v>543</v>
      </c>
      <c r="B963" s="21" t="s">
        <v>3512</v>
      </c>
      <c r="C963" s="19" t="s">
        <v>3513</v>
      </c>
      <c r="D963" s="22" t="s">
        <v>3514</v>
      </c>
      <c r="E963" s="23"/>
      <c r="F963" s="23"/>
      <c r="G963" s="23"/>
      <c r="H963" s="11" t="s">
        <v>3518</v>
      </c>
      <c r="I963" s="13" t="s">
        <v>1</v>
      </c>
      <c r="J963" s="12" t="s">
        <v>3522</v>
      </c>
      <c r="K963" s="29"/>
      <c r="L963" s="11" t="s">
        <v>4</v>
      </c>
      <c r="M963" s="16">
        <v>8.32</v>
      </c>
      <c r="N963" s="16">
        <v>7.49</v>
      </c>
      <c r="O963" s="17">
        <v>45292</v>
      </c>
      <c r="P963" s="15" t="s">
        <v>2008</v>
      </c>
      <c r="Q963" s="25" t="str">
        <f t="shared" si="21"/>
        <v>35.15.02.11.1</v>
      </c>
    </row>
    <row r="964" spans="1:17" s="25" customFormat="1" ht="57" x14ac:dyDescent="0.2">
      <c r="A964" s="21" t="s">
        <v>543</v>
      </c>
      <c r="B964" s="21" t="s">
        <v>3512</v>
      </c>
      <c r="C964" s="19" t="s">
        <v>3513</v>
      </c>
      <c r="D964" s="22" t="s">
        <v>3514</v>
      </c>
      <c r="E964" s="23"/>
      <c r="F964" s="23"/>
      <c r="G964" s="23"/>
      <c r="H964" s="11" t="s">
        <v>3519</v>
      </c>
      <c r="I964" s="13" t="s">
        <v>1</v>
      </c>
      <c r="J964" s="12" t="s">
        <v>3523</v>
      </c>
      <c r="K964" s="29"/>
      <c r="L964" s="11" t="s">
        <v>4</v>
      </c>
      <c r="M964" s="16">
        <v>8.83</v>
      </c>
      <c r="N964" s="16">
        <v>7.95</v>
      </c>
      <c r="O964" s="17">
        <v>45292</v>
      </c>
      <c r="P964" s="15" t="s">
        <v>2008</v>
      </c>
      <c r="Q964" s="25" t="str">
        <f t="shared" si="21"/>
        <v>35.15.02.12.1</v>
      </c>
    </row>
    <row r="965" spans="1:17" s="25" customFormat="1" ht="57" x14ac:dyDescent="0.2">
      <c r="A965" s="21" t="s">
        <v>543</v>
      </c>
      <c r="B965" s="21" t="s">
        <v>3512</v>
      </c>
      <c r="C965" s="19" t="s">
        <v>3513</v>
      </c>
      <c r="D965" s="22" t="s">
        <v>3514</v>
      </c>
      <c r="E965" s="23"/>
      <c r="F965" s="23"/>
      <c r="G965" s="23"/>
      <c r="H965" s="11" t="s">
        <v>3520</v>
      </c>
      <c r="I965" s="13" t="s">
        <v>1</v>
      </c>
      <c r="J965" s="12" t="s">
        <v>3572</v>
      </c>
      <c r="K965" s="29"/>
      <c r="L965" s="11" t="s">
        <v>4</v>
      </c>
      <c r="M965" s="16">
        <v>16.13</v>
      </c>
      <c r="N965" s="16">
        <v>14.51</v>
      </c>
      <c r="O965" s="17">
        <v>45292</v>
      </c>
      <c r="P965" s="15" t="s">
        <v>2008</v>
      </c>
      <c r="Q965" s="25" t="str">
        <f t="shared" si="21"/>
        <v>35.15.02.13.1</v>
      </c>
    </row>
    <row r="966" spans="1:17" s="25" customFormat="1" ht="99.75" x14ac:dyDescent="0.2">
      <c r="A966" s="21" t="s">
        <v>543</v>
      </c>
      <c r="B966" s="21" t="s">
        <v>3045</v>
      </c>
      <c r="C966" s="19"/>
      <c r="D966" s="22" t="s">
        <v>2560</v>
      </c>
      <c r="E966" s="23"/>
      <c r="F966" s="23"/>
      <c r="G966" s="23"/>
      <c r="H966" s="19" t="s">
        <v>2560</v>
      </c>
      <c r="I966" s="13" t="s">
        <v>1</v>
      </c>
      <c r="J966" s="26" t="s">
        <v>3123</v>
      </c>
      <c r="K966" s="29" t="s">
        <v>3124</v>
      </c>
      <c r="L966" s="11"/>
      <c r="M966" s="16"/>
      <c r="N966" s="16"/>
      <c r="O966" s="17"/>
      <c r="P966" s="15"/>
      <c r="Q966" s="25" t="str">
        <f t="shared" si="21"/>
        <v xml:space="preserve"> </v>
      </c>
    </row>
    <row r="967" spans="1:17" s="25" customFormat="1" ht="28.5" x14ac:dyDescent="0.2">
      <c r="A967" s="21" t="s">
        <v>543</v>
      </c>
      <c r="B967" s="21" t="s">
        <v>3045</v>
      </c>
      <c r="C967" s="19"/>
      <c r="D967" s="22" t="s">
        <v>2560</v>
      </c>
      <c r="E967" s="23"/>
      <c r="F967" s="23"/>
      <c r="G967" s="23"/>
      <c r="H967" s="11" t="s">
        <v>3125</v>
      </c>
      <c r="I967" s="13" t="s">
        <v>1</v>
      </c>
      <c r="J967" s="12" t="s">
        <v>3564</v>
      </c>
      <c r="K967" s="29" t="s">
        <v>4025</v>
      </c>
      <c r="L967" s="11" t="s">
        <v>4</v>
      </c>
      <c r="M967" s="16">
        <v>2.21</v>
      </c>
      <c r="N967" s="16">
        <v>1.99</v>
      </c>
      <c r="O967" s="17">
        <v>45292</v>
      </c>
      <c r="P967" s="15" t="s">
        <v>2008</v>
      </c>
      <c r="Q967" s="25" t="str">
        <f t="shared" si="21"/>
        <v>35.20.01.01.1</v>
      </c>
    </row>
    <row r="968" spans="1:17" s="25" customFormat="1" ht="28.5" x14ac:dyDescent="0.2">
      <c r="A968" s="21" t="s">
        <v>543</v>
      </c>
      <c r="B968" s="21" t="s">
        <v>3045</v>
      </c>
      <c r="C968" s="19"/>
      <c r="D968" s="22" t="s">
        <v>2560</v>
      </c>
      <c r="E968" s="23"/>
      <c r="F968" s="23"/>
      <c r="G968" s="23"/>
      <c r="H968" s="11" t="s">
        <v>3126</v>
      </c>
      <c r="I968" s="13" t="s">
        <v>1</v>
      </c>
      <c r="J968" s="12" t="s">
        <v>3565</v>
      </c>
      <c r="K968" s="29" t="s">
        <v>4025</v>
      </c>
      <c r="L968" s="11" t="s">
        <v>4</v>
      </c>
      <c r="M968" s="16">
        <v>3.47</v>
      </c>
      <c r="N968" s="16">
        <v>3.13</v>
      </c>
      <c r="O968" s="17">
        <v>45292</v>
      </c>
      <c r="P968" s="15" t="s">
        <v>2008</v>
      </c>
      <c r="Q968" s="25" t="str">
        <f t="shared" si="21"/>
        <v>35.20.01.02.1</v>
      </c>
    </row>
    <row r="969" spans="1:17" x14ac:dyDescent="0.2">
      <c r="A969" s="21" t="s">
        <v>543</v>
      </c>
      <c r="B969" s="21" t="s">
        <v>1146</v>
      </c>
      <c r="C969" s="19"/>
      <c r="D969" s="22" t="s">
        <v>2560</v>
      </c>
      <c r="E969" s="23"/>
      <c r="F969" s="23"/>
      <c r="G969" s="23"/>
      <c r="H969" s="19" t="s">
        <v>2560</v>
      </c>
      <c r="I969" s="13"/>
      <c r="J969" s="26" t="s">
        <v>1147</v>
      </c>
      <c r="K969" s="28"/>
      <c r="L969" s="11"/>
      <c r="M969" s="16"/>
      <c r="N969" s="16" t="s">
        <v>1931</v>
      </c>
      <c r="O969" s="17"/>
      <c r="P969" s="15"/>
      <c r="Q969" s="25" t="str">
        <f t="shared" si="21"/>
        <v xml:space="preserve"> </v>
      </c>
    </row>
    <row r="970" spans="1:17" ht="228" x14ac:dyDescent="0.2">
      <c r="A970" s="21" t="s">
        <v>543</v>
      </c>
      <c r="B970" s="21" t="s">
        <v>1146</v>
      </c>
      <c r="C970" s="22" t="s">
        <v>1148</v>
      </c>
      <c r="D970" s="22" t="s">
        <v>2560</v>
      </c>
      <c r="E970" s="23"/>
      <c r="F970" s="23"/>
      <c r="G970" s="23"/>
      <c r="H970" s="19" t="s">
        <v>2560</v>
      </c>
      <c r="I970" s="13" t="s">
        <v>1</v>
      </c>
      <c r="J970" s="26" t="s">
        <v>1497</v>
      </c>
      <c r="K970" s="29" t="s">
        <v>3955</v>
      </c>
      <c r="L970" s="11"/>
      <c r="M970" s="16"/>
      <c r="N970" s="16" t="s">
        <v>1931</v>
      </c>
      <c r="O970" s="17"/>
      <c r="P970" s="15"/>
      <c r="Q970" s="25" t="str">
        <f t="shared" si="21"/>
        <v xml:space="preserve"> </v>
      </c>
    </row>
    <row r="971" spans="1:17" ht="57" x14ac:dyDescent="0.2">
      <c r="A971" s="21" t="s">
        <v>543</v>
      </c>
      <c r="B971" s="21" t="s">
        <v>1146</v>
      </c>
      <c r="C971" s="19" t="s">
        <v>1148</v>
      </c>
      <c r="D971" s="22" t="s">
        <v>2560</v>
      </c>
      <c r="E971" s="23"/>
      <c r="F971" s="23"/>
      <c r="G971" s="23"/>
      <c r="H971" s="11" t="s">
        <v>1149</v>
      </c>
      <c r="I971" s="13" t="s">
        <v>1</v>
      </c>
      <c r="J971" s="12" t="s">
        <v>1150</v>
      </c>
      <c r="K971" s="29" t="s">
        <v>3860</v>
      </c>
      <c r="L971" s="11" t="s">
        <v>95</v>
      </c>
      <c r="M971" s="16">
        <v>164.81</v>
      </c>
      <c r="N971" s="16">
        <v>156.57</v>
      </c>
      <c r="O971" s="17">
        <v>45292</v>
      </c>
      <c r="P971" s="15" t="s">
        <v>2008</v>
      </c>
      <c r="Q971" s="25" t="str">
        <f t="shared" si="21"/>
        <v>35.25.01.00.1</v>
      </c>
    </row>
    <row r="972" spans="1:17" ht="57" x14ac:dyDescent="0.2">
      <c r="A972" s="21" t="s">
        <v>543</v>
      </c>
      <c r="B972" s="21" t="s">
        <v>1146</v>
      </c>
      <c r="C972" s="19" t="s">
        <v>1148</v>
      </c>
      <c r="D972" s="22" t="s">
        <v>2560</v>
      </c>
      <c r="E972" s="23"/>
      <c r="F972" s="23"/>
      <c r="G972" s="23"/>
      <c r="H972" s="11" t="s">
        <v>1498</v>
      </c>
      <c r="I972" s="13" t="s">
        <v>1</v>
      </c>
      <c r="J972" s="12" t="s">
        <v>1500</v>
      </c>
      <c r="K972" s="29" t="s">
        <v>3861</v>
      </c>
      <c r="L972" s="11" t="s">
        <v>4</v>
      </c>
      <c r="M972" s="16">
        <v>98.87</v>
      </c>
      <c r="N972" s="16">
        <v>93.93</v>
      </c>
      <c r="O972" s="17">
        <v>45292</v>
      </c>
      <c r="P972" s="15" t="s">
        <v>2008</v>
      </c>
      <c r="Q972" s="25" t="str">
        <f t="shared" si="21"/>
        <v>35.25.01.01.1</v>
      </c>
    </row>
    <row r="973" spans="1:17" ht="57" x14ac:dyDescent="0.2">
      <c r="A973" s="21" t="s">
        <v>543</v>
      </c>
      <c r="B973" s="21" t="s">
        <v>1146</v>
      </c>
      <c r="C973" s="19" t="s">
        <v>1148</v>
      </c>
      <c r="D973" s="22" t="s">
        <v>2560</v>
      </c>
      <c r="E973" s="23"/>
      <c r="F973" s="23"/>
      <c r="G973" s="23"/>
      <c r="H973" s="11" t="s">
        <v>1499</v>
      </c>
      <c r="I973" s="13" t="s">
        <v>1</v>
      </c>
      <c r="J973" s="12" t="s">
        <v>1501</v>
      </c>
      <c r="K973" s="29" t="s">
        <v>3860</v>
      </c>
      <c r="L973" s="11" t="s">
        <v>4</v>
      </c>
      <c r="M973" s="16">
        <v>67.75</v>
      </c>
      <c r="N973" s="16">
        <v>64.37</v>
      </c>
      <c r="O973" s="17">
        <v>45292</v>
      </c>
      <c r="P973" s="15" t="s">
        <v>2008</v>
      </c>
      <c r="Q973" s="25" t="str">
        <f t="shared" si="21"/>
        <v>35.25.01.02.1</v>
      </c>
    </row>
    <row r="974" spans="1:17" s="25" customFormat="1" ht="71.25" x14ac:dyDescent="0.2">
      <c r="A974" s="21" t="s">
        <v>543</v>
      </c>
      <c r="B974" s="21" t="s">
        <v>1146</v>
      </c>
      <c r="C974" s="22" t="s">
        <v>3524</v>
      </c>
      <c r="D974" s="22" t="s">
        <v>2560</v>
      </c>
      <c r="E974" s="23"/>
      <c r="F974" s="23"/>
      <c r="G974" s="23"/>
      <c r="H974" s="19" t="s">
        <v>2560</v>
      </c>
      <c r="I974" s="13" t="s">
        <v>1</v>
      </c>
      <c r="J974" s="26" t="s">
        <v>3525</v>
      </c>
      <c r="K974" s="29" t="s">
        <v>3954</v>
      </c>
      <c r="L974" s="11"/>
      <c r="M974" s="16"/>
      <c r="N974" s="16" t="s">
        <v>1931</v>
      </c>
      <c r="O974" s="17"/>
      <c r="P974" s="15"/>
      <c r="Q974" s="25" t="str">
        <f t="shared" si="21"/>
        <v xml:space="preserve"> </v>
      </c>
    </row>
    <row r="975" spans="1:17" s="25" customFormat="1" ht="57" customHeight="1" x14ac:dyDescent="0.2">
      <c r="A975" s="21" t="s">
        <v>543</v>
      </c>
      <c r="B975" s="21" t="s">
        <v>1146</v>
      </c>
      <c r="C975" s="22" t="s">
        <v>3524</v>
      </c>
      <c r="D975" s="22" t="s">
        <v>2560</v>
      </c>
      <c r="E975" s="23"/>
      <c r="F975" s="23"/>
      <c r="G975" s="23"/>
      <c r="H975" s="11" t="s">
        <v>3526</v>
      </c>
      <c r="I975" s="13" t="s">
        <v>1</v>
      </c>
      <c r="J975" s="12" t="s">
        <v>3528</v>
      </c>
      <c r="K975" s="29" t="s">
        <v>3859</v>
      </c>
      <c r="L975" s="11" t="s">
        <v>4</v>
      </c>
      <c r="M975" s="16">
        <v>53.44</v>
      </c>
      <c r="N975" s="16">
        <v>48.1</v>
      </c>
      <c r="O975" s="17">
        <v>45292</v>
      </c>
      <c r="P975" s="15" t="s">
        <v>2008</v>
      </c>
      <c r="Q975" s="25" t="str">
        <f t="shared" si="21"/>
        <v>35.25.02.01.1</v>
      </c>
    </row>
    <row r="976" spans="1:17" s="25" customFormat="1" ht="57" customHeight="1" x14ac:dyDescent="0.2">
      <c r="A976" s="21" t="s">
        <v>543</v>
      </c>
      <c r="B976" s="21" t="s">
        <v>1146</v>
      </c>
      <c r="C976" s="22" t="s">
        <v>3524</v>
      </c>
      <c r="D976" s="22" t="s">
        <v>2560</v>
      </c>
      <c r="E976" s="23"/>
      <c r="F976" s="23"/>
      <c r="G976" s="23"/>
      <c r="H976" s="11" t="s">
        <v>3527</v>
      </c>
      <c r="I976" s="13" t="s">
        <v>1</v>
      </c>
      <c r="J976" s="12" t="s">
        <v>3529</v>
      </c>
      <c r="K976" s="29" t="s">
        <v>3859</v>
      </c>
      <c r="L976" s="11" t="s">
        <v>4</v>
      </c>
      <c r="M976" s="16">
        <v>68.23</v>
      </c>
      <c r="N976" s="16">
        <v>61.41</v>
      </c>
      <c r="O976" s="17">
        <v>45292</v>
      </c>
      <c r="P976" s="15" t="s">
        <v>2008</v>
      </c>
      <c r="Q976" s="25" t="str">
        <f t="shared" si="21"/>
        <v>35.25.02.02.1</v>
      </c>
    </row>
    <row r="977" spans="1:17" s="25" customFormat="1" ht="58.5" customHeight="1" x14ac:dyDescent="0.2">
      <c r="A977" s="21" t="s">
        <v>543</v>
      </c>
      <c r="B977" s="21" t="s">
        <v>1146</v>
      </c>
      <c r="C977" s="22" t="s">
        <v>3524</v>
      </c>
      <c r="D977" s="22" t="s">
        <v>2560</v>
      </c>
      <c r="E977" s="23"/>
      <c r="F977" s="23"/>
      <c r="G977" s="23"/>
      <c r="H977" s="11" t="s">
        <v>3558</v>
      </c>
      <c r="I977" s="13" t="s">
        <v>1</v>
      </c>
      <c r="J977" s="12" t="s">
        <v>3530</v>
      </c>
      <c r="K977" s="29" t="s">
        <v>3859</v>
      </c>
      <c r="L977" s="11" t="s">
        <v>4</v>
      </c>
      <c r="M977" s="16">
        <v>34.06</v>
      </c>
      <c r="N977" s="16">
        <v>30.64</v>
      </c>
      <c r="O977" s="17">
        <v>45292</v>
      </c>
      <c r="P977" s="15" t="s">
        <v>2008</v>
      </c>
      <c r="Q977" s="25" t="str">
        <f t="shared" si="21"/>
        <v>35.25.02.03.1</v>
      </c>
    </row>
    <row r="978" spans="1:17" s="25" customFormat="1" ht="100.5" x14ac:dyDescent="0.2">
      <c r="A978" s="21" t="s">
        <v>543</v>
      </c>
      <c r="B978" s="21" t="s">
        <v>3046</v>
      </c>
      <c r="C978" s="19"/>
      <c r="D978" s="22" t="s">
        <v>2560</v>
      </c>
      <c r="E978" s="23"/>
      <c r="F978" s="23"/>
      <c r="G978" s="23"/>
      <c r="H978" s="11"/>
      <c r="I978" s="13"/>
      <c r="J978" s="26" t="s">
        <v>3405</v>
      </c>
      <c r="K978" s="28"/>
      <c r="L978" s="11"/>
      <c r="M978" s="16"/>
      <c r="N978" s="16"/>
      <c r="O978" s="17"/>
      <c r="P978" s="15"/>
      <c r="Q978" s="25" t="str">
        <f t="shared" si="21"/>
        <v>35.30</v>
      </c>
    </row>
    <row r="979" spans="1:17" s="25" customFormat="1" ht="28.5" x14ac:dyDescent="0.2">
      <c r="A979" s="21" t="s">
        <v>543</v>
      </c>
      <c r="B979" s="21" t="s">
        <v>3046</v>
      </c>
      <c r="C979" s="19"/>
      <c r="D979" s="22" t="s">
        <v>2560</v>
      </c>
      <c r="E979" s="23"/>
      <c r="F979" s="23"/>
      <c r="G979" s="23"/>
      <c r="H979" s="11" t="s">
        <v>3127</v>
      </c>
      <c r="I979" s="13"/>
      <c r="J979" s="12" t="s">
        <v>3135</v>
      </c>
      <c r="K979" s="28"/>
      <c r="L979" s="11" t="s">
        <v>3130</v>
      </c>
      <c r="M979" s="16"/>
      <c r="N979" s="16">
        <v>12.83</v>
      </c>
      <c r="O979" s="17">
        <v>45292</v>
      </c>
      <c r="P979" s="15" t="s">
        <v>1985</v>
      </c>
      <c r="Q979" s="25" t="str">
        <f t="shared" si="21"/>
        <v>35.30.01.00.1</v>
      </c>
    </row>
    <row r="980" spans="1:17" s="25" customFormat="1" ht="28.5" x14ac:dyDescent="0.2">
      <c r="A980" s="21" t="s">
        <v>543</v>
      </c>
      <c r="B980" s="21" t="s">
        <v>3046</v>
      </c>
      <c r="C980" s="19"/>
      <c r="D980" s="22" t="s">
        <v>2560</v>
      </c>
      <c r="E980" s="23"/>
      <c r="F980" s="23"/>
      <c r="G980" s="23"/>
      <c r="H980" s="11" t="s">
        <v>3128</v>
      </c>
      <c r="I980" s="13"/>
      <c r="J980" s="12" t="s">
        <v>3129</v>
      </c>
      <c r="K980" s="28"/>
      <c r="L980" s="11" t="s">
        <v>45</v>
      </c>
      <c r="M980" s="16"/>
      <c r="N980" s="16">
        <v>24.59</v>
      </c>
      <c r="O980" s="17">
        <v>45292</v>
      </c>
      <c r="P980" s="15" t="s">
        <v>1985</v>
      </c>
      <c r="Q980" s="25" t="str">
        <f t="shared" si="21"/>
        <v>35.30.01.10.1</v>
      </c>
    </row>
    <row r="981" spans="1:17" ht="86.25" x14ac:dyDescent="0.2">
      <c r="A981" s="21" t="s">
        <v>4862</v>
      </c>
      <c r="B981" s="58" t="s">
        <v>2560</v>
      </c>
      <c r="C981" s="19"/>
      <c r="D981" s="22" t="s">
        <v>2560</v>
      </c>
      <c r="E981" s="23"/>
      <c r="F981" s="23"/>
      <c r="G981" s="23"/>
      <c r="H981" s="19" t="s">
        <v>2560</v>
      </c>
      <c r="I981" s="13"/>
      <c r="J981" s="26" t="s">
        <v>4961</v>
      </c>
      <c r="K981" s="12"/>
      <c r="L981" s="11"/>
      <c r="M981" s="16"/>
      <c r="N981" s="16" t="s">
        <v>1931</v>
      </c>
      <c r="O981" s="17"/>
      <c r="P981" s="15"/>
      <c r="Q981" s="25" t="str">
        <f t="shared" ref="Q981:Q983" si="22">IF(H981="",IF(B981="",A981,B981),H981)</f>
        <v xml:space="preserve"> </v>
      </c>
    </row>
    <row r="982" spans="1:17" s="25" customFormat="1" ht="200.25" x14ac:dyDescent="0.2">
      <c r="A982" s="21" t="s">
        <v>4862</v>
      </c>
      <c r="B982" s="21" t="s">
        <v>4863</v>
      </c>
      <c r="C982" s="19"/>
      <c r="D982" s="22" t="s">
        <v>2560</v>
      </c>
      <c r="E982" s="23"/>
      <c r="F982" s="23"/>
      <c r="G982" s="23"/>
      <c r="H982" s="11"/>
      <c r="I982" s="13"/>
      <c r="J982" s="26" t="s">
        <v>4966</v>
      </c>
      <c r="K982" s="28"/>
      <c r="L982" s="11"/>
      <c r="M982" s="16"/>
      <c r="N982" s="16"/>
      <c r="O982" s="17"/>
      <c r="P982" s="15"/>
      <c r="Q982" s="25" t="str">
        <f t="shared" si="22"/>
        <v>36.02</v>
      </c>
    </row>
    <row r="983" spans="1:17" s="25" customFormat="1" ht="42.75" x14ac:dyDescent="0.2">
      <c r="A983" s="21" t="s">
        <v>4862</v>
      </c>
      <c r="B983" s="21" t="s">
        <v>4863</v>
      </c>
      <c r="C983" s="19" t="s">
        <v>4868</v>
      </c>
      <c r="D983" s="22" t="s">
        <v>2560</v>
      </c>
      <c r="E983" s="23"/>
      <c r="F983" s="23"/>
      <c r="G983" s="23"/>
      <c r="H983" s="11" t="s">
        <v>4864</v>
      </c>
      <c r="I983" s="13"/>
      <c r="J983" s="12" t="s">
        <v>4865</v>
      </c>
      <c r="K983" s="28"/>
      <c r="L983" s="11"/>
      <c r="M983" s="16"/>
      <c r="N983" s="16"/>
      <c r="O983" s="17">
        <v>45839</v>
      </c>
      <c r="P983" s="15" t="s">
        <v>1995</v>
      </c>
      <c r="Q983" s="25" t="str">
        <f t="shared" si="22"/>
        <v>36.02.00.00.1</v>
      </c>
    </row>
    <row r="984" spans="1:17" ht="228.75" x14ac:dyDescent="0.2">
      <c r="A984" s="21" t="s">
        <v>431</v>
      </c>
      <c r="B984" s="58" t="s">
        <v>2560</v>
      </c>
      <c r="C984" s="19"/>
      <c r="D984" s="22" t="s">
        <v>2560</v>
      </c>
      <c r="E984" s="23"/>
      <c r="F984" s="23"/>
      <c r="G984" s="23"/>
      <c r="H984" s="19" t="s">
        <v>2560</v>
      </c>
      <c r="I984" s="13"/>
      <c r="J984" s="12" t="s">
        <v>4418</v>
      </c>
      <c r="K984" s="12"/>
      <c r="L984" s="11"/>
      <c r="M984" s="16"/>
      <c r="N984" s="16" t="s">
        <v>1931</v>
      </c>
      <c r="O984" s="17"/>
      <c r="P984" s="15"/>
      <c r="Q984" s="25" t="str">
        <f t="shared" si="21"/>
        <v xml:space="preserve"> </v>
      </c>
    </row>
    <row r="985" spans="1:17" x14ac:dyDescent="0.2">
      <c r="A985" s="21" t="s">
        <v>431</v>
      </c>
      <c r="B985" s="21" t="s">
        <v>432</v>
      </c>
      <c r="C985" s="22" t="s">
        <v>2560</v>
      </c>
      <c r="D985" s="22" t="s">
        <v>2560</v>
      </c>
      <c r="E985" s="23"/>
      <c r="F985" s="23"/>
      <c r="G985" s="23"/>
      <c r="H985" s="19" t="s">
        <v>2560</v>
      </c>
      <c r="I985" s="13"/>
      <c r="J985" s="19" t="s">
        <v>435</v>
      </c>
      <c r="K985" s="11"/>
      <c r="L985" s="11"/>
      <c r="M985" s="16"/>
      <c r="N985" s="16" t="s">
        <v>1931</v>
      </c>
      <c r="O985" s="17"/>
      <c r="P985" s="15"/>
      <c r="Q985" s="25" t="str">
        <f t="shared" si="21"/>
        <v xml:space="preserve"> </v>
      </c>
    </row>
    <row r="986" spans="1:17" ht="42.75" x14ac:dyDescent="0.2">
      <c r="A986" s="21" t="s">
        <v>431</v>
      </c>
      <c r="B986" s="21" t="s">
        <v>432</v>
      </c>
      <c r="C986" s="22" t="s">
        <v>2560</v>
      </c>
      <c r="D986" s="22" t="s">
        <v>2560</v>
      </c>
      <c r="E986" s="23"/>
      <c r="F986" s="23"/>
      <c r="G986" s="23"/>
      <c r="H986" s="11" t="s">
        <v>180</v>
      </c>
      <c r="I986" s="13" t="s">
        <v>1</v>
      </c>
      <c r="J986" s="11" t="s">
        <v>181</v>
      </c>
      <c r="K986" s="12" t="s">
        <v>3858</v>
      </c>
      <c r="L986" s="11"/>
      <c r="M986" s="16">
        <v>378.4</v>
      </c>
      <c r="N986" s="16">
        <v>359.48</v>
      </c>
      <c r="O986" s="17">
        <v>45292</v>
      </c>
      <c r="P986" s="15" t="s">
        <v>2008</v>
      </c>
      <c r="Q986" s="25" t="str">
        <f t="shared" si="21"/>
        <v>99.01.01.01.1</v>
      </c>
    </row>
    <row r="987" spans="1:17" x14ac:dyDescent="0.2">
      <c r="A987" s="21" t="s">
        <v>431</v>
      </c>
      <c r="B987" s="21" t="s">
        <v>432</v>
      </c>
      <c r="C987" s="22" t="s">
        <v>2560</v>
      </c>
      <c r="D987" s="22" t="s">
        <v>2560</v>
      </c>
      <c r="E987" s="23"/>
      <c r="F987" s="23"/>
      <c r="G987" s="23"/>
      <c r="H987" s="11" t="s">
        <v>182</v>
      </c>
      <c r="I987" s="13"/>
      <c r="J987" s="11" t="s">
        <v>183</v>
      </c>
      <c r="K987" s="11"/>
      <c r="L987" s="11"/>
      <c r="M987" s="16">
        <v>70.260000000000005</v>
      </c>
      <c r="N987" s="16">
        <v>66.75</v>
      </c>
      <c r="O987" s="17">
        <v>45292</v>
      </c>
      <c r="P987" s="15" t="s">
        <v>2008</v>
      </c>
      <c r="Q987" s="25" t="str">
        <f t="shared" si="21"/>
        <v>99.01.01.02.1</v>
      </c>
    </row>
    <row r="988" spans="1:17" x14ac:dyDescent="0.2">
      <c r="A988" s="21" t="s">
        <v>431</v>
      </c>
      <c r="B988" s="21" t="s">
        <v>432</v>
      </c>
      <c r="C988" s="22" t="s">
        <v>2560</v>
      </c>
      <c r="D988" s="22" t="s">
        <v>2560</v>
      </c>
      <c r="E988" s="23"/>
      <c r="F988" s="23"/>
      <c r="G988" s="23"/>
      <c r="H988" s="11" t="s">
        <v>184</v>
      </c>
      <c r="I988" s="13"/>
      <c r="J988" s="11" t="s">
        <v>185</v>
      </c>
      <c r="K988" s="11"/>
      <c r="L988" s="11"/>
      <c r="M988" s="16">
        <v>20.07</v>
      </c>
      <c r="N988" s="16">
        <v>19.07</v>
      </c>
      <c r="O988" s="17">
        <v>45292</v>
      </c>
      <c r="P988" s="15" t="s">
        <v>2008</v>
      </c>
      <c r="Q988" s="25" t="str">
        <f t="shared" si="21"/>
        <v>99.01.01.03.1</v>
      </c>
    </row>
    <row r="989" spans="1:17" s="25" customFormat="1" x14ac:dyDescent="0.2">
      <c r="A989" s="21" t="s">
        <v>431</v>
      </c>
      <c r="B989" s="21" t="s">
        <v>3131</v>
      </c>
      <c r="C989" s="22" t="s">
        <v>2560</v>
      </c>
      <c r="D989" s="22" t="s">
        <v>2560</v>
      </c>
      <c r="E989" s="23"/>
      <c r="F989" s="23"/>
      <c r="G989" s="23"/>
      <c r="H989" s="19"/>
      <c r="I989" s="13"/>
      <c r="J989" s="26" t="s">
        <v>3132</v>
      </c>
      <c r="K989" s="11"/>
      <c r="L989" s="11"/>
      <c r="M989" s="16"/>
      <c r="N989" s="16" t="s">
        <v>1931</v>
      </c>
      <c r="O989" s="17"/>
      <c r="P989" s="15"/>
      <c r="Q989" s="25" t="str">
        <f t="shared" si="21"/>
        <v>99.02</v>
      </c>
    </row>
    <row r="990" spans="1:17" s="25" customFormat="1" ht="158.25" x14ac:dyDescent="0.2">
      <c r="A990" s="21" t="s">
        <v>431</v>
      </c>
      <c r="B990" s="21" t="s">
        <v>3131</v>
      </c>
      <c r="C990" s="22" t="s">
        <v>3133</v>
      </c>
      <c r="D990" s="22" t="s">
        <v>2560</v>
      </c>
      <c r="E990" s="23"/>
      <c r="F990" s="23"/>
      <c r="G990" s="23"/>
      <c r="H990" s="11"/>
      <c r="I990" s="13"/>
      <c r="J990" s="26" t="s">
        <v>4824</v>
      </c>
      <c r="K990" s="11"/>
      <c r="L990" s="11"/>
      <c r="M990" s="16"/>
      <c r="N990" s="16"/>
      <c r="O990" s="17"/>
      <c r="P990" s="15"/>
      <c r="Q990" s="25" t="str">
        <f t="shared" si="21"/>
        <v>99.02</v>
      </c>
    </row>
    <row r="991" spans="1:17" s="25" customFormat="1" x14ac:dyDescent="0.2">
      <c r="A991" s="21" t="s">
        <v>431</v>
      </c>
      <c r="B991" s="21" t="s">
        <v>3131</v>
      </c>
      <c r="C991" s="22" t="s">
        <v>3177</v>
      </c>
      <c r="D991" s="22" t="s">
        <v>2560</v>
      </c>
      <c r="E991" s="23"/>
      <c r="F991" s="23"/>
      <c r="G991" s="23"/>
      <c r="H991" s="11" t="s">
        <v>3136</v>
      </c>
      <c r="I991" s="13"/>
      <c r="J991" s="11" t="s">
        <v>3137</v>
      </c>
      <c r="K991" s="12"/>
      <c r="L991" s="11" t="s">
        <v>3138</v>
      </c>
      <c r="M991" s="16">
        <v>0.6</v>
      </c>
      <c r="N991" s="16">
        <v>0.54</v>
      </c>
      <c r="O991" s="17">
        <v>45658</v>
      </c>
      <c r="P991" s="15" t="s">
        <v>4808</v>
      </c>
      <c r="Q991" s="25" t="str">
        <f t="shared" si="21"/>
        <v>99.02.01.01.1</v>
      </c>
    </row>
    <row r="992" spans="1:17" s="25" customFormat="1" ht="114" x14ac:dyDescent="0.2">
      <c r="A992" s="21" t="s">
        <v>431</v>
      </c>
      <c r="B992" s="21" t="s">
        <v>4866</v>
      </c>
      <c r="C992" s="22" t="s">
        <v>4867</v>
      </c>
      <c r="D992" s="22"/>
      <c r="E992" s="23"/>
      <c r="F992" s="23"/>
      <c r="G992" s="23"/>
      <c r="H992" s="11"/>
      <c r="I992" s="13"/>
      <c r="J992" s="26" t="s">
        <v>4915</v>
      </c>
      <c r="K992" s="12" t="s">
        <v>4885</v>
      </c>
      <c r="L992" s="11"/>
      <c r="M992" s="16"/>
      <c r="N992" s="16"/>
      <c r="O992" s="17"/>
      <c r="P992" s="15"/>
    </row>
    <row r="993" spans="1:17" s="25" customFormat="1" ht="42.75" x14ac:dyDescent="0.2">
      <c r="A993" s="21" t="s">
        <v>431</v>
      </c>
      <c r="B993" s="21" t="s">
        <v>4866</v>
      </c>
      <c r="C993" s="22" t="s">
        <v>4867</v>
      </c>
      <c r="D993" s="22" t="s">
        <v>2560</v>
      </c>
      <c r="E993" s="23"/>
      <c r="F993" s="23"/>
      <c r="G993" s="23"/>
      <c r="H993" s="11" t="s">
        <v>4869</v>
      </c>
      <c r="I993" s="13" t="s">
        <v>1</v>
      </c>
      <c r="J993" s="12" t="s">
        <v>4870</v>
      </c>
      <c r="K993" s="11"/>
      <c r="L993" s="11" t="s">
        <v>4871</v>
      </c>
      <c r="M993" s="16">
        <v>0.3</v>
      </c>
      <c r="N993" s="16">
        <v>0.27</v>
      </c>
      <c r="O993" s="17">
        <v>45839</v>
      </c>
      <c r="P993" s="15" t="s">
        <v>1995</v>
      </c>
      <c r="Q993" s="25" t="str">
        <f t="shared" ref="Q993" si="23">IF(H993="",IF(B993="",A993,B993),H993)</f>
        <v>99.03.00.01.1</v>
      </c>
    </row>
    <row r="994" spans="1:17" x14ac:dyDescent="0.2">
      <c r="A994" s="21" t="s">
        <v>431</v>
      </c>
      <c r="B994" s="21" t="s">
        <v>433</v>
      </c>
      <c r="C994" s="22" t="s">
        <v>2560</v>
      </c>
      <c r="D994" s="22" t="s">
        <v>2560</v>
      </c>
      <c r="E994" s="23"/>
      <c r="F994" s="23"/>
      <c r="G994" s="23"/>
      <c r="H994" s="19" t="s">
        <v>2560</v>
      </c>
      <c r="I994" s="13"/>
      <c r="J994" s="19" t="s">
        <v>436</v>
      </c>
      <c r="K994" s="11"/>
      <c r="L994" s="11"/>
      <c r="M994" s="16"/>
      <c r="N994" s="16" t="s">
        <v>1931</v>
      </c>
      <c r="O994" s="17"/>
      <c r="P994" s="15"/>
      <c r="Q994" s="25" t="str">
        <f t="shared" si="21"/>
        <v xml:space="preserve"> </v>
      </c>
    </row>
    <row r="995" spans="1:17" x14ac:dyDescent="0.2">
      <c r="A995" s="21" t="s">
        <v>431</v>
      </c>
      <c r="B995" s="21" t="s">
        <v>433</v>
      </c>
      <c r="C995" s="22" t="s">
        <v>2560</v>
      </c>
      <c r="D995" s="22" t="s">
        <v>2560</v>
      </c>
      <c r="E995" s="23"/>
      <c r="F995" s="23"/>
      <c r="G995" s="23"/>
      <c r="H995" s="11" t="s">
        <v>186</v>
      </c>
      <c r="I995" s="13"/>
      <c r="J995" s="12" t="s">
        <v>1507</v>
      </c>
      <c r="K995" s="11"/>
      <c r="L995" s="11" t="s">
        <v>4</v>
      </c>
      <c r="M995" s="16">
        <v>6.93</v>
      </c>
      <c r="N995" s="16">
        <v>6.23</v>
      </c>
      <c r="O995" s="17">
        <v>45292</v>
      </c>
      <c r="P995" s="15" t="s">
        <v>2008</v>
      </c>
      <c r="Q995" s="25" t="str">
        <f t="shared" si="21"/>
        <v>99.10.01.02.1</v>
      </c>
    </row>
    <row r="996" spans="1:17" ht="28.5" x14ac:dyDescent="0.2">
      <c r="A996" s="21" t="s">
        <v>431</v>
      </c>
      <c r="B996" s="21" t="s">
        <v>433</v>
      </c>
      <c r="C996" s="22" t="s">
        <v>2560</v>
      </c>
      <c r="D996" s="22" t="s">
        <v>2560</v>
      </c>
      <c r="E996" s="23"/>
      <c r="F996" s="23"/>
      <c r="G996" s="23"/>
      <c r="H996" s="11" t="s">
        <v>187</v>
      </c>
      <c r="I996" s="13"/>
      <c r="J996" s="12" t="s">
        <v>1504</v>
      </c>
      <c r="K996" s="11"/>
      <c r="L996" s="11" t="s">
        <v>4</v>
      </c>
      <c r="M996" s="16">
        <v>1.71</v>
      </c>
      <c r="N996" s="16">
        <v>1.54</v>
      </c>
      <c r="O996" s="17">
        <v>45292</v>
      </c>
      <c r="P996" s="15" t="s">
        <v>2008</v>
      </c>
      <c r="Q996" s="25" t="str">
        <f t="shared" si="21"/>
        <v>99.10.02.00.1</v>
      </c>
    </row>
    <row r="997" spans="1:17" x14ac:dyDescent="0.2">
      <c r="A997" s="21" t="s">
        <v>431</v>
      </c>
      <c r="B997" s="21" t="s">
        <v>433</v>
      </c>
      <c r="C997" s="22" t="s">
        <v>2560</v>
      </c>
      <c r="D997" s="22" t="s">
        <v>2560</v>
      </c>
      <c r="E997" s="23"/>
      <c r="F997" s="23"/>
      <c r="G997" s="23"/>
      <c r="H997" s="11" t="s">
        <v>1666</v>
      </c>
      <c r="I997" s="13"/>
      <c r="J997" s="11" t="s">
        <v>1502</v>
      </c>
      <c r="K997" s="11"/>
      <c r="L997" s="11" t="s">
        <v>4</v>
      </c>
      <c r="M997" s="16">
        <v>2.56</v>
      </c>
      <c r="N997" s="16">
        <v>2.31</v>
      </c>
      <c r="O997" s="17">
        <v>45292</v>
      </c>
      <c r="P997" s="15" t="s">
        <v>2008</v>
      </c>
      <c r="Q997" s="25" t="str">
        <f t="shared" si="21"/>
        <v>99.10.02.01.1</v>
      </c>
    </row>
    <row r="998" spans="1:17" ht="28.5" x14ac:dyDescent="0.2">
      <c r="A998" s="21" t="s">
        <v>431</v>
      </c>
      <c r="B998" s="21" t="s">
        <v>433</v>
      </c>
      <c r="C998" s="22" t="s">
        <v>2560</v>
      </c>
      <c r="D998" s="22" t="s">
        <v>2560</v>
      </c>
      <c r="E998" s="23"/>
      <c r="F998" s="23"/>
      <c r="G998" s="23"/>
      <c r="H998" s="11" t="s">
        <v>1667</v>
      </c>
      <c r="I998" s="13"/>
      <c r="J998" s="12" t="s">
        <v>1505</v>
      </c>
      <c r="K998" s="11"/>
      <c r="L998" s="11" t="s">
        <v>4</v>
      </c>
      <c r="M998" s="16">
        <v>3.61</v>
      </c>
      <c r="N998" s="16">
        <v>3.25</v>
      </c>
      <c r="O998" s="17">
        <v>45292</v>
      </c>
      <c r="P998" s="15" t="s">
        <v>2008</v>
      </c>
      <c r="Q998" s="25" t="str">
        <f t="shared" si="21"/>
        <v>99.10.02.02.1</v>
      </c>
    </row>
    <row r="999" spans="1:17" ht="28.5" x14ac:dyDescent="0.2">
      <c r="A999" s="21" t="s">
        <v>431</v>
      </c>
      <c r="B999" s="21" t="s">
        <v>433</v>
      </c>
      <c r="C999" s="22" t="s">
        <v>2560</v>
      </c>
      <c r="D999" s="22" t="s">
        <v>2560</v>
      </c>
      <c r="E999" s="23"/>
      <c r="F999" s="23"/>
      <c r="G999" s="23"/>
      <c r="H999" s="11" t="s">
        <v>1668</v>
      </c>
      <c r="I999" s="13"/>
      <c r="J999" s="12" t="s">
        <v>1503</v>
      </c>
      <c r="K999" s="11"/>
      <c r="L999" s="11" t="s">
        <v>4</v>
      </c>
      <c r="M999" s="16">
        <v>2.66</v>
      </c>
      <c r="N999" s="16">
        <v>2.4</v>
      </c>
      <c r="O999" s="17">
        <v>45292</v>
      </c>
      <c r="P999" s="15" t="s">
        <v>2008</v>
      </c>
      <c r="Q999" s="25" t="str">
        <f t="shared" si="21"/>
        <v>99.10.02.03.1</v>
      </c>
    </row>
    <row r="1000" spans="1:17" ht="28.5" x14ac:dyDescent="0.2">
      <c r="A1000" s="21" t="s">
        <v>431</v>
      </c>
      <c r="B1000" s="21" t="s">
        <v>433</v>
      </c>
      <c r="C1000" s="22" t="s">
        <v>2560</v>
      </c>
      <c r="D1000" s="22" t="s">
        <v>2560</v>
      </c>
      <c r="E1000" s="23"/>
      <c r="F1000" s="23"/>
      <c r="G1000" s="23"/>
      <c r="H1000" s="11" t="s">
        <v>1669</v>
      </c>
      <c r="I1000" s="13"/>
      <c r="J1000" s="12" t="s">
        <v>1506</v>
      </c>
      <c r="K1000" s="11"/>
      <c r="L1000" s="11" t="s">
        <v>4</v>
      </c>
      <c r="M1000" s="16">
        <v>2.31</v>
      </c>
      <c r="N1000" s="16">
        <v>2.08</v>
      </c>
      <c r="O1000" s="17">
        <v>45292</v>
      </c>
      <c r="P1000" s="15" t="s">
        <v>2008</v>
      </c>
      <c r="Q1000" s="25" t="str">
        <f t="shared" si="21"/>
        <v>99.10.02.04.1</v>
      </c>
    </row>
    <row r="1001" spans="1:17" ht="72" x14ac:dyDescent="0.2">
      <c r="A1001" s="21" t="s">
        <v>431</v>
      </c>
      <c r="B1001" s="21" t="s">
        <v>434</v>
      </c>
      <c r="C1001" s="22" t="s">
        <v>2560</v>
      </c>
      <c r="D1001" s="22" t="s">
        <v>2560</v>
      </c>
      <c r="E1001" s="23"/>
      <c r="F1001" s="23"/>
      <c r="G1001" s="23"/>
      <c r="H1001" s="19" t="s">
        <v>2560</v>
      </c>
      <c r="I1001" s="13"/>
      <c r="J1001" s="26" t="s">
        <v>4419</v>
      </c>
      <c r="K1001" s="11"/>
      <c r="L1001" s="11"/>
      <c r="M1001" s="16"/>
      <c r="N1001" s="16" t="s">
        <v>1931</v>
      </c>
      <c r="O1001" s="17"/>
      <c r="P1001" s="15"/>
      <c r="Q1001" s="25" t="str">
        <f t="shared" si="21"/>
        <v xml:space="preserve"> </v>
      </c>
    </row>
    <row r="1002" spans="1:17" ht="28.5" x14ac:dyDescent="0.2">
      <c r="A1002" s="21" t="s">
        <v>431</v>
      </c>
      <c r="B1002" s="21" t="s">
        <v>434</v>
      </c>
      <c r="C1002" s="22" t="s">
        <v>2560</v>
      </c>
      <c r="D1002" s="22" t="s">
        <v>2560</v>
      </c>
      <c r="E1002" s="23"/>
      <c r="F1002" s="23"/>
      <c r="G1002" s="23"/>
      <c r="H1002" s="11" t="s">
        <v>188</v>
      </c>
      <c r="I1002" s="13"/>
      <c r="J1002" s="12" t="s">
        <v>1151</v>
      </c>
      <c r="K1002" s="11"/>
      <c r="L1002" s="11" t="s">
        <v>4</v>
      </c>
      <c r="M1002" s="16">
        <v>6.93</v>
      </c>
      <c r="N1002" s="16">
        <v>6.23</v>
      </c>
      <c r="O1002" s="17">
        <v>45292</v>
      </c>
      <c r="P1002" s="15" t="s">
        <v>2008</v>
      </c>
      <c r="Q1002" s="25" t="str">
        <f t="shared" si="21"/>
        <v>99.11.01.00.1</v>
      </c>
    </row>
    <row r="1003" spans="1:17" ht="28.5" x14ac:dyDescent="0.2">
      <c r="A1003" s="21" t="s">
        <v>431</v>
      </c>
      <c r="B1003" s="21" t="s">
        <v>434</v>
      </c>
      <c r="C1003" s="22" t="s">
        <v>2560</v>
      </c>
      <c r="D1003" s="22" t="s">
        <v>2560</v>
      </c>
      <c r="E1003" s="23"/>
      <c r="F1003" s="23"/>
      <c r="G1003" s="23"/>
      <c r="H1003" s="11" t="s">
        <v>284</v>
      </c>
      <c r="I1003" s="13"/>
      <c r="J1003" s="12" t="s">
        <v>1152</v>
      </c>
      <c r="K1003" s="11"/>
      <c r="L1003" s="11" t="s">
        <v>4</v>
      </c>
      <c r="M1003" s="16">
        <v>3.21</v>
      </c>
      <c r="N1003" s="16">
        <v>2.89</v>
      </c>
      <c r="O1003" s="17">
        <v>45292</v>
      </c>
      <c r="P1003" s="15" t="s">
        <v>2008</v>
      </c>
      <c r="Q1003" s="25" t="str">
        <f t="shared" si="21"/>
        <v>99.11.01.01.1</v>
      </c>
    </row>
    <row r="1004" spans="1:17" ht="28.5" x14ac:dyDescent="0.2">
      <c r="A1004" s="21" t="s">
        <v>431</v>
      </c>
      <c r="B1004" s="21" t="s">
        <v>434</v>
      </c>
      <c r="C1004" s="22" t="s">
        <v>2560</v>
      </c>
      <c r="D1004" s="22" t="s">
        <v>2560</v>
      </c>
      <c r="E1004" s="23"/>
      <c r="F1004" s="23"/>
      <c r="G1004" s="23"/>
      <c r="H1004" s="11" t="s">
        <v>285</v>
      </c>
      <c r="I1004" s="13"/>
      <c r="J1004" s="12" t="s">
        <v>1153</v>
      </c>
      <c r="K1004" s="11"/>
      <c r="L1004" s="11" t="s">
        <v>4</v>
      </c>
      <c r="M1004" s="16">
        <v>2.86</v>
      </c>
      <c r="N1004" s="16">
        <v>2.4300000000000002</v>
      </c>
      <c r="O1004" s="17">
        <v>45292</v>
      </c>
      <c r="P1004" s="15" t="s">
        <v>2008</v>
      </c>
      <c r="Q1004" s="25" t="str">
        <f t="shared" si="21"/>
        <v>99.11.01.02.1</v>
      </c>
    </row>
    <row r="1005" spans="1:17" ht="28.5" x14ac:dyDescent="0.2">
      <c r="A1005" s="21" t="s">
        <v>431</v>
      </c>
      <c r="B1005" s="21" t="s">
        <v>434</v>
      </c>
      <c r="C1005" s="22" t="s">
        <v>2560</v>
      </c>
      <c r="D1005" s="22" t="s">
        <v>2560</v>
      </c>
      <c r="E1005" s="23"/>
      <c r="F1005" s="23"/>
      <c r="G1005" s="23"/>
      <c r="H1005" s="11" t="s">
        <v>1154</v>
      </c>
      <c r="I1005" s="13"/>
      <c r="J1005" s="12" t="s">
        <v>1156</v>
      </c>
      <c r="K1005" s="11"/>
      <c r="L1005" s="11" t="s">
        <v>4</v>
      </c>
      <c r="M1005" s="16">
        <v>4.12</v>
      </c>
      <c r="N1005" s="16">
        <v>3.7</v>
      </c>
      <c r="O1005" s="17">
        <v>45292</v>
      </c>
      <c r="P1005" s="15" t="s">
        <v>2008</v>
      </c>
      <c r="Q1005" s="25" t="str">
        <f t="shared" si="21"/>
        <v>99.11.01.03.1</v>
      </c>
    </row>
    <row r="1006" spans="1:17" ht="28.5" x14ac:dyDescent="0.2">
      <c r="A1006" s="21" t="s">
        <v>431</v>
      </c>
      <c r="B1006" s="21" t="s">
        <v>434</v>
      </c>
      <c r="C1006" s="22" t="s">
        <v>2560</v>
      </c>
      <c r="D1006" s="22" t="s">
        <v>2560</v>
      </c>
      <c r="E1006" s="23"/>
      <c r="F1006" s="23"/>
      <c r="G1006" s="23"/>
      <c r="H1006" s="11" t="s">
        <v>1155</v>
      </c>
      <c r="I1006" s="13"/>
      <c r="J1006" s="12" t="s">
        <v>1157</v>
      </c>
      <c r="K1006" s="11"/>
      <c r="L1006" s="11" t="s">
        <v>4</v>
      </c>
      <c r="M1006" s="16">
        <v>1.46</v>
      </c>
      <c r="N1006" s="16">
        <v>1.23</v>
      </c>
      <c r="O1006" s="17">
        <v>45292</v>
      </c>
      <c r="P1006" s="15" t="s">
        <v>3958</v>
      </c>
      <c r="Q1006" s="25" t="str">
        <f t="shared" si="21"/>
        <v>99.11.01.04.1</v>
      </c>
    </row>
    <row r="1007" spans="1:17" s="25" customFormat="1" ht="71.25" x14ac:dyDescent="0.2">
      <c r="A1007" s="21" t="s">
        <v>431</v>
      </c>
      <c r="B1007" s="21" t="s">
        <v>3139</v>
      </c>
      <c r="C1007" s="22" t="s">
        <v>2560</v>
      </c>
      <c r="D1007" s="22" t="s">
        <v>2560</v>
      </c>
      <c r="E1007" s="23"/>
      <c r="F1007" s="23"/>
      <c r="G1007" s="23"/>
      <c r="H1007" s="19" t="s">
        <v>2560</v>
      </c>
      <c r="I1007" s="13" t="s">
        <v>1</v>
      </c>
      <c r="J1007" s="26" t="s">
        <v>3406</v>
      </c>
      <c r="K1007" s="12" t="s">
        <v>3178</v>
      </c>
      <c r="L1007" s="11"/>
      <c r="M1007" s="16"/>
      <c r="N1007" s="16"/>
      <c r="O1007" s="17"/>
      <c r="P1007" s="15"/>
      <c r="Q1007" s="25" t="str">
        <f t="shared" si="21"/>
        <v xml:space="preserve"> </v>
      </c>
    </row>
    <row r="1008" spans="1:17" s="25" customFormat="1" ht="28.5" x14ac:dyDescent="0.2">
      <c r="A1008" s="21" t="s">
        <v>431</v>
      </c>
      <c r="B1008" s="21" t="s">
        <v>3139</v>
      </c>
      <c r="C1008" s="22" t="s">
        <v>2560</v>
      </c>
      <c r="D1008" s="22" t="s">
        <v>2560</v>
      </c>
      <c r="E1008" s="23"/>
      <c r="F1008" s="23"/>
      <c r="G1008" s="23"/>
      <c r="H1008" s="11" t="s">
        <v>3140</v>
      </c>
      <c r="I1008" s="13" t="s">
        <v>1</v>
      </c>
      <c r="J1008" s="12" t="s">
        <v>3143</v>
      </c>
      <c r="K1008" s="11"/>
      <c r="L1008" s="11" t="s">
        <v>4</v>
      </c>
      <c r="M1008" s="16">
        <v>15.46</v>
      </c>
      <c r="N1008" s="16">
        <v>13.91</v>
      </c>
      <c r="O1008" s="17">
        <v>45292</v>
      </c>
      <c r="P1008" s="15" t="s">
        <v>2008</v>
      </c>
      <c r="Q1008" s="25" t="str">
        <f t="shared" si="21"/>
        <v>99.12.03.00.1</v>
      </c>
    </row>
    <row r="1009" spans="1:17" s="25" customFormat="1" ht="28.5" x14ac:dyDescent="0.2">
      <c r="A1009" s="21" t="s">
        <v>431</v>
      </c>
      <c r="B1009" s="21" t="s">
        <v>3139</v>
      </c>
      <c r="C1009" s="22" t="s">
        <v>2560</v>
      </c>
      <c r="D1009" s="22" t="s">
        <v>2560</v>
      </c>
      <c r="E1009" s="23"/>
      <c r="F1009" s="23"/>
      <c r="G1009" s="23"/>
      <c r="H1009" s="11" t="s">
        <v>3141</v>
      </c>
      <c r="I1009" s="13" t="s">
        <v>1</v>
      </c>
      <c r="J1009" s="12" t="s">
        <v>3144</v>
      </c>
      <c r="K1009" s="11"/>
      <c r="L1009" s="11" t="s">
        <v>4</v>
      </c>
      <c r="M1009" s="16">
        <v>19.39</v>
      </c>
      <c r="N1009" s="16">
        <v>17.45</v>
      </c>
      <c r="O1009" s="17">
        <v>45292</v>
      </c>
      <c r="P1009" s="15" t="s">
        <v>2008</v>
      </c>
      <c r="Q1009" s="25" t="str">
        <f t="shared" si="21"/>
        <v>99.12.04.00.1</v>
      </c>
    </row>
    <row r="1010" spans="1:17" s="25" customFormat="1" ht="28.5" x14ac:dyDescent="0.2">
      <c r="A1010" s="21" t="s">
        <v>431</v>
      </c>
      <c r="B1010" s="21" t="s">
        <v>3139</v>
      </c>
      <c r="C1010" s="22" t="s">
        <v>2560</v>
      </c>
      <c r="D1010" s="22" t="s">
        <v>2560</v>
      </c>
      <c r="E1010" s="23"/>
      <c r="F1010" s="23"/>
      <c r="G1010" s="23"/>
      <c r="H1010" s="11" t="s">
        <v>3142</v>
      </c>
      <c r="I1010" s="13" t="s">
        <v>1</v>
      </c>
      <c r="J1010" s="12" t="s">
        <v>3145</v>
      </c>
      <c r="K1010" s="11"/>
      <c r="L1010" s="11" t="s">
        <v>4</v>
      </c>
      <c r="M1010" s="16">
        <v>32.119999999999997</v>
      </c>
      <c r="N1010" s="16">
        <v>28.91</v>
      </c>
      <c r="O1010" s="17">
        <v>45292</v>
      </c>
      <c r="P1010" s="15" t="s">
        <v>2008</v>
      </c>
      <c r="Q1010" s="25" t="str">
        <f t="shared" si="21"/>
        <v>99.12.05.00.1</v>
      </c>
    </row>
    <row r="1011" spans="1:17" s="25" customFormat="1" x14ac:dyDescent="0.2">
      <c r="A1011" s="21" t="s">
        <v>431</v>
      </c>
      <c r="B1011" s="21" t="s">
        <v>3146</v>
      </c>
      <c r="C1011" s="22" t="s">
        <v>2560</v>
      </c>
      <c r="D1011" s="22" t="s">
        <v>2560</v>
      </c>
      <c r="E1011" s="23"/>
      <c r="F1011" s="23"/>
      <c r="G1011" s="23"/>
      <c r="H1011" s="19" t="s">
        <v>2560</v>
      </c>
      <c r="I1011" s="13"/>
      <c r="J1011" s="26" t="s">
        <v>3147</v>
      </c>
      <c r="K1011" s="11"/>
      <c r="L1011" s="11"/>
      <c r="M1011" s="16"/>
      <c r="N1011" s="16"/>
      <c r="O1011" s="17"/>
      <c r="P1011" s="15"/>
      <c r="Q1011" s="25" t="str">
        <f t="shared" si="21"/>
        <v xml:space="preserve"> </v>
      </c>
    </row>
    <row r="1012" spans="1:17" s="25" customFormat="1" ht="28.5" x14ac:dyDescent="0.2">
      <c r="A1012" s="21" t="s">
        <v>431</v>
      </c>
      <c r="B1012" s="21" t="s">
        <v>3146</v>
      </c>
      <c r="C1012" s="22" t="s">
        <v>3381</v>
      </c>
      <c r="D1012" s="22" t="s">
        <v>2560</v>
      </c>
      <c r="E1012" s="23"/>
      <c r="F1012" s="23"/>
      <c r="G1012" s="23"/>
      <c r="H1012" s="11"/>
      <c r="I1012" s="13" t="s">
        <v>1</v>
      </c>
      <c r="J1012" s="26" t="s">
        <v>3148</v>
      </c>
      <c r="K1012" s="12" t="s">
        <v>3857</v>
      </c>
      <c r="L1012" s="11"/>
      <c r="M1012" s="16"/>
      <c r="N1012" s="16"/>
      <c r="O1012" s="17"/>
      <c r="P1012" s="15"/>
      <c r="Q1012" s="25" t="str">
        <f t="shared" si="21"/>
        <v>99.20</v>
      </c>
    </row>
    <row r="1013" spans="1:17" s="25" customFormat="1" ht="42.75" x14ac:dyDescent="0.2">
      <c r="A1013" s="21" t="s">
        <v>431</v>
      </c>
      <c r="B1013" s="21" t="s">
        <v>3146</v>
      </c>
      <c r="C1013" s="22" t="s">
        <v>3381</v>
      </c>
      <c r="D1013" s="22" t="s">
        <v>2560</v>
      </c>
      <c r="E1013" s="23"/>
      <c r="F1013" s="23"/>
      <c r="G1013" s="23"/>
      <c r="H1013" s="11" t="s">
        <v>3149</v>
      </c>
      <c r="I1013" s="13" t="s">
        <v>1</v>
      </c>
      <c r="J1013" s="12" t="s">
        <v>3151</v>
      </c>
      <c r="K1013" s="29" t="s">
        <v>3946</v>
      </c>
      <c r="L1013" s="11" t="s">
        <v>4</v>
      </c>
      <c r="M1013" s="16">
        <v>22.71</v>
      </c>
      <c r="N1013" s="16">
        <v>20.45</v>
      </c>
      <c r="O1013" s="17">
        <v>45292</v>
      </c>
      <c r="P1013" s="15" t="s">
        <v>2008</v>
      </c>
      <c r="Q1013" s="25" t="str">
        <f t="shared" si="21"/>
        <v>99.20.01.00.1</v>
      </c>
    </row>
    <row r="1014" spans="1:17" s="25" customFormat="1" ht="42.75" x14ac:dyDescent="0.2">
      <c r="A1014" s="21" t="s">
        <v>431</v>
      </c>
      <c r="B1014" s="21" t="s">
        <v>3146</v>
      </c>
      <c r="C1014" s="22" t="s">
        <v>3381</v>
      </c>
      <c r="D1014" s="22" t="s">
        <v>2560</v>
      </c>
      <c r="E1014" s="23"/>
      <c r="F1014" s="23"/>
      <c r="G1014" s="23"/>
      <c r="H1014" s="11" t="s">
        <v>3150</v>
      </c>
      <c r="I1014" s="13" t="s">
        <v>1</v>
      </c>
      <c r="J1014" s="12" t="s">
        <v>3152</v>
      </c>
      <c r="K1014" s="29" t="s">
        <v>3947</v>
      </c>
      <c r="L1014" s="11" t="s">
        <v>4</v>
      </c>
      <c r="M1014" s="16">
        <v>1.36</v>
      </c>
      <c r="N1014" s="16" t="s">
        <v>1944</v>
      </c>
      <c r="O1014" s="17">
        <v>45292</v>
      </c>
      <c r="P1014" s="15" t="s">
        <v>3958</v>
      </c>
      <c r="Q1014" s="25" t="str">
        <f t="shared" si="21"/>
        <v>99.20.01.01.1</v>
      </c>
    </row>
    <row r="1015" spans="1:17" s="25" customFormat="1" ht="72" x14ac:dyDescent="0.2">
      <c r="A1015" s="21" t="s">
        <v>431</v>
      </c>
      <c r="B1015" s="21" t="s">
        <v>3153</v>
      </c>
      <c r="C1015" s="22" t="s">
        <v>2560</v>
      </c>
      <c r="D1015" s="22" t="s">
        <v>2560</v>
      </c>
      <c r="E1015" s="23"/>
      <c r="F1015" s="23"/>
      <c r="G1015" s="23"/>
      <c r="H1015" s="19" t="s">
        <v>2560</v>
      </c>
      <c r="I1015" s="13"/>
      <c r="J1015" s="26" t="s">
        <v>3407</v>
      </c>
      <c r="K1015" s="11"/>
      <c r="L1015" s="11"/>
      <c r="M1015" s="16"/>
      <c r="N1015" s="16" t="s">
        <v>1931</v>
      </c>
      <c r="O1015" s="17"/>
      <c r="P1015" s="15"/>
      <c r="Q1015" s="25" t="str">
        <f t="shared" si="21"/>
        <v xml:space="preserve"> </v>
      </c>
    </row>
    <row r="1016" spans="1:17" s="25" customFormat="1" ht="43.5" x14ac:dyDescent="0.2">
      <c r="A1016" s="21" t="s">
        <v>431</v>
      </c>
      <c r="B1016" s="21" t="s">
        <v>3153</v>
      </c>
      <c r="C1016" s="22" t="s">
        <v>3295</v>
      </c>
      <c r="D1016" s="22" t="s">
        <v>2560</v>
      </c>
      <c r="E1016" s="23"/>
      <c r="F1016" s="23"/>
      <c r="G1016" s="23"/>
      <c r="H1016" s="11"/>
      <c r="I1016" s="13"/>
      <c r="J1016" s="12" t="s">
        <v>3408</v>
      </c>
      <c r="K1016" s="11"/>
      <c r="L1016" s="11"/>
      <c r="M1016" s="16"/>
      <c r="N1016" s="16"/>
      <c r="O1016" s="17"/>
      <c r="P1016" s="15"/>
      <c r="Q1016" s="25" t="str">
        <f t="shared" si="21"/>
        <v>99.30</v>
      </c>
    </row>
    <row r="1017" spans="1:17" s="25" customFormat="1" ht="57" x14ac:dyDescent="0.2">
      <c r="A1017" s="21" t="s">
        <v>431</v>
      </c>
      <c r="B1017" s="21" t="s">
        <v>3153</v>
      </c>
      <c r="C1017" s="22" t="s">
        <v>3295</v>
      </c>
      <c r="D1017" s="22" t="s">
        <v>2560</v>
      </c>
      <c r="E1017" s="23"/>
      <c r="F1017" s="23"/>
      <c r="G1017" s="23"/>
      <c r="H1017" s="12" t="s">
        <v>3207</v>
      </c>
      <c r="I1017" s="13" t="s">
        <v>1</v>
      </c>
      <c r="J1017" s="12" t="s">
        <v>3409</v>
      </c>
      <c r="K1017" s="12" t="s">
        <v>3856</v>
      </c>
      <c r="L1017" s="11" t="s">
        <v>4</v>
      </c>
      <c r="M1017" s="16">
        <v>2.56</v>
      </c>
      <c r="N1017" s="16">
        <v>2.1800000000000002</v>
      </c>
      <c r="O1017" s="17">
        <v>45292</v>
      </c>
      <c r="P1017" s="15" t="s">
        <v>2008</v>
      </c>
      <c r="Q1017" s="25" t="str">
        <f t="shared" si="21"/>
        <v>99.30.02.01.1</v>
      </c>
    </row>
    <row r="1018" spans="1:17" s="25" customFormat="1" ht="71.25" x14ac:dyDescent="0.2">
      <c r="A1018" s="21" t="s">
        <v>431</v>
      </c>
      <c r="B1018" s="21" t="s">
        <v>3153</v>
      </c>
      <c r="C1018" s="22" t="s">
        <v>3295</v>
      </c>
      <c r="D1018" s="22" t="s">
        <v>2560</v>
      </c>
      <c r="E1018" s="23"/>
      <c r="F1018" s="23"/>
      <c r="G1018" s="23"/>
      <c r="H1018" s="12" t="s">
        <v>3208</v>
      </c>
      <c r="I1018" s="13" t="s">
        <v>1</v>
      </c>
      <c r="J1018" s="12" t="s">
        <v>3410</v>
      </c>
      <c r="K1018" s="12" t="s">
        <v>3856</v>
      </c>
      <c r="L1018" s="11" t="s">
        <v>4</v>
      </c>
      <c r="M1018" s="16">
        <v>19.37</v>
      </c>
      <c r="N1018" s="16">
        <v>16.47</v>
      </c>
      <c r="O1018" s="17">
        <v>45292</v>
      </c>
      <c r="P1018" s="15" t="s">
        <v>2008</v>
      </c>
      <c r="Q1018" s="25" t="str">
        <f t="shared" si="21"/>
        <v>99.30.02.02.1</v>
      </c>
    </row>
    <row r="1019" spans="1:17" s="25" customFormat="1" ht="72" x14ac:dyDescent="0.2">
      <c r="A1019" s="21" t="s">
        <v>431</v>
      </c>
      <c r="B1019" s="21" t="s">
        <v>3153</v>
      </c>
      <c r="C1019" s="22" t="s">
        <v>3296</v>
      </c>
      <c r="D1019" s="22" t="s">
        <v>2560</v>
      </c>
      <c r="E1019" s="23"/>
      <c r="F1019" s="23"/>
      <c r="G1019" s="23"/>
      <c r="H1019" s="11"/>
      <c r="I1019" s="13"/>
      <c r="J1019" s="26" t="s">
        <v>3411</v>
      </c>
      <c r="K1019" s="11"/>
      <c r="L1019" s="11"/>
      <c r="M1019" s="16"/>
      <c r="N1019" s="16"/>
      <c r="O1019" s="17"/>
      <c r="P1019" s="15"/>
      <c r="Q1019" s="25" t="str">
        <f t="shared" si="21"/>
        <v>99.30</v>
      </c>
    </row>
    <row r="1020" spans="1:17" s="25" customFormat="1" ht="42.75" x14ac:dyDescent="0.2">
      <c r="A1020" s="21" t="s">
        <v>431</v>
      </c>
      <c r="B1020" s="21" t="s">
        <v>3153</v>
      </c>
      <c r="C1020" s="22" t="s">
        <v>3296</v>
      </c>
      <c r="D1020" s="22" t="s">
        <v>2560</v>
      </c>
      <c r="E1020" s="23"/>
      <c r="F1020" s="23"/>
      <c r="G1020" s="23"/>
      <c r="H1020" s="11" t="s">
        <v>3156</v>
      </c>
      <c r="I1020" s="13" t="s">
        <v>1</v>
      </c>
      <c r="J1020" s="12" t="s">
        <v>3157</v>
      </c>
      <c r="K1020" s="12" t="s">
        <v>3854</v>
      </c>
      <c r="L1020" s="11" t="s">
        <v>95</v>
      </c>
      <c r="M1020" s="16">
        <v>0.69</v>
      </c>
      <c r="N1020" s="16">
        <v>0.62</v>
      </c>
      <c r="O1020" s="17">
        <v>44835</v>
      </c>
      <c r="P1020" s="15" t="s">
        <v>1995</v>
      </c>
      <c r="Q1020" s="25" t="str">
        <f t="shared" si="21"/>
        <v>99.30.03.01.1</v>
      </c>
    </row>
    <row r="1021" spans="1:17" s="25" customFormat="1" ht="43.5" x14ac:dyDescent="0.2">
      <c r="A1021" s="21" t="s">
        <v>431</v>
      </c>
      <c r="B1021" s="21" t="s">
        <v>3153</v>
      </c>
      <c r="C1021" s="22" t="s">
        <v>3297</v>
      </c>
      <c r="D1021" s="22" t="s">
        <v>2560</v>
      </c>
      <c r="E1021" s="23"/>
      <c r="F1021" s="23"/>
      <c r="G1021" s="23"/>
      <c r="H1021" s="11"/>
      <c r="I1021" s="13"/>
      <c r="J1021" s="26" t="s">
        <v>3412</v>
      </c>
      <c r="K1021" s="11"/>
      <c r="L1021" s="11"/>
      <c r="M1021" s="16"/>
      <c r="N1021" s="16"/>
      <c r="O1021" s="17"/>
      <c r="P1021" s="15"/>
      <c r="Q1021" s="25" t="str">
        <f t="shared" si="21"/>
        <v>99.30</v>
      </c>
    </row>
    <row r="1022" spans="1:17" s="25" customFormat="1" ht="72" x14ac:dyDescent="0.2">
      <c r="A1022" s="21" t="s">
        <v>431</v>
      </c>
      <c r="B1022" s="21" t="s">
        <v>3153</v>
      </c>
      <c r="C1022" s="22" t="s">
        <v>3297</v>
      </c>
      <c r="D1022" s="22" t="s">
        <v>2560</v>
      </c>
      <c r="E1022" s="23"/>
      <c r="F1022" s="23"/>
      <c r="G1022" s="23"/>
      <c r="H1022" s="11" t="s">
        <v>3158</v>
      </c>
      <c r="I1022" s="13" t="s">
        <v>1</v>
      </c>
      <c r="J1022" s="26" t="s">
        <v>3413</v>
      </c>
      <c r="K1022" s="12" t="s">
        <v>3855</v>
      </c>
      <c r="L1022" s="11" t="s">
        <v>95</v>
      </c>
      <c r="M1022" s="16">
        <v>2.56</v>
      </c>
      <c r="N1022" s="16">
        <v>2.31</v>
      </c>
      <c r="O1022" s="17">
        <v>45292</v>
      </c>
      <c r="P1022" s="15" t="s">
        <v>2008</v>
      </c>
      <c r="Q1022" s="25" t="str">
        <f t="shared" si="21"/>
        <v>99.30.04.01.1</v>
      </c>
    </row>
    <row r="1023" spans="1:17" s="25" customFormat="1" ht="86.25" x14ac:dyDescent="0.2">
      <c r="A1023" s="21" t="s">
        <v>431</v>
      </c>
      <c r="B1023" s="21" t="s">
        <v>3153</v>
      </c>
      <c r="C1023" s="22" t="s">
        <v>3154</v>
      </c>
      <c r="D1023" s="22" t="s">
        <v>2560</v>
      </c>
      <c r="E1023" s="23"/>
      <c r="F1023" s="23"/>
      <c r="G1023" s="23"/>
      <c r="H1023" s="11"/>
      <c r="I1023" s="13"/>
      <c r="J1023" s="26" t="s">
        <v>3414</v>
      </c>
      <c r="K1023" s="11"/>
      <c r="L1023" s="11"/>
      <c r="M1023" s="16"/>
      <c r="N1023" s="16"/>
      <c r="O1023" s="17"/>
      <c r="P1023" s="15"/>
      <c r="Q1023" s="25" t="str">
        <f t="shared" si="21"/>
        <v>99.30</v>
      </c>
    </row>
    <row r="1024" spans="1:17" s="25" customFormat="1" ht="71.25" x14ac:dyDescent="0.2">
      <c r="A1024" s="21" t="s">
        <v>431</v>
      </c>
      <c r="B1024" s="21" t="s">
        <v>3153</v>
      </c>
      <c r="C1024" s="22" t="s">
        <v>3154</v>
      </c>
      <c r="D1024" s="22" t="s">
        <v>2560</v>
      </c>
      <c r="E1024" s="23"/>
      <c r="F1024" s="23"/>
      <c r="G1024" s="23"/>
      <c r="H1024" s="11" t="s">
        <v>3159</v>
      </c>
      <c r="I1024" s="13" t="s">
        <v>1</v>
      </c>
      <c r="J1024" s="12" t="s">
        <v>3160</v>
      </c>
      <c r="K1024" s="12" t="s">
        <v>3853</v>
      </c>
      <c r="L1024" s="11" t="s">
        <v>95</v>
      </c>
      <c r="M1024" s="16"/>
      <c r="N1024" s="16">
        <v>19.920000000000002</v>
      </c>
      <c r="O1024" s="17">
        <v>45292</v>
      </c>
      <c r="P1024" s="15" t="s">
        <v>1985</v>
      </c>
      <c r="Q1024" s="25" t="str">
        <f t="shared" si="21"/>
        <v>99.30.06.02.1</v>
      </c>
    </row>
    <row r="1025" spans="1:17" s="25" customFormat="1" x14ac:dyDescent="0.2">
      <c r="A1025" s="21" t="s">
        <v>431</v>
      </c>
      <c r="B1025" s="21" t="s">
        <v>3155</v>
      </c>
      <c r="C1025" s="22" t="s">
        <v>2560</v>
      </c>
      <c r="D1025" s="22" t="s">
        <v>2560</v>
      </c>
      <c r="E1025" s="23"/>
      <c r="F1025" s="23"/>
      <c r="G1025" s="23"/>
      <c r="H1025" s="11"/>
      <c r="I1025" s="13"/>
      <c r="J1025" s="26" t="s">
        <v>4558</v>
      </c>
      <c r="K1025" s="11"/>
      <c r="L1025" s="11"/>
      <c r="M1025" s="16"/>
      <c r="N1025" s="16"/>
      <c r="O1025" s="17"/>
      <c r="P1025" s="15"/>
      <c r="Q1025" s="25" t="str">
        <f t="shared" si="21"/>
        <v>99.31</v>
      </c>
    </row>
    <row r="1026" spans="1:17" s="25" customFormat="1" ht="28.5" x14ac:dyDescent="0.2">
      <c r="A1026" s="21" t="s">
        <v>431</v>
      </c>
      <c r="B1026" s="21" t="s">
        <v>3155</v>
      </c>
      <c r="C1026" s="22" t="s">
        <v>2560</v>
      </c>
      <c r="D1026" s="22" t="s">
        <v>2560</v>
      </c>
      <c r="E1026" s="23"/>
      <c r="F1026" s="23"/>
      <c r="G1026" s="23"/>
      <c r="H1026" s="11" t="s">
        <v>3161</v>
      </c>
      <c r="I1026" s="13"/>
      <c r="J1026" s="12" t="s">
        <v>3497</v>
      </c>
      <c r="K1026" s="11" t="s">
        <v>4015</v>
      </c>
      <c r="L1026" s="11" t="s">
        <v>4</v>
      </c>
      <c r="M1026" s="16">
        <v>0.17</v>
      </c>
      <c r="N1026" s="16">
        <v>0.15</v>
      </c>
      <c r="O1026" s="17">
        <v>44835</v>
      </c>
      <c r="P1026" s="15" t="s">
        <v>1995</v>
      </c>
      <c r="Q1026" s="25" t="str">
        <f t="shared" si="21"/>
        <v>99.31.01.01.1</v>
      </c>
    </row>
    <row r="1027" spans="1:17" s="25" customFormat="1" x14ac:dyDescent="0.2">
      <c r="A1027" s="21" t="s">
        <v>431</v>
      </c>
      <c r="B1027" s="21" t="s">
        <v>3155</v>
      </c>
      <c r="C1027" s="22" t="s">
        <v>2560</v>
      </c>
      <c r="D1027" s="22" t="s">
        <v>2560</v>
      </c>
      <c r="E1027" s="23"/>
      <c r="F1027" s="23"/>
      <c r="G1027" s="23"/>
      <c r="H1027" s="11" t="s">
        <v>3162</v>
      </c>
      <c r="I1027" s="13"/>
      <c r="J1027" s="12" t="s">
        <v>3169</v>
      </c>
      <c r="K1027" s="11"/>
      <c r="L1027" s="11" t="s">
        <v>4</v>
      </c>
      <c r="M1027" s="16">
        <v>3.1</v>
      </c>
      <c r="N1027" s="16">
        <v>2.79</v>
      </c>
      <c r="O1027" s="17">
        <v>45292</v>
      </c>
      <c r="P1027" s="15" t="s">
        <v>2008</v>
      </c>
      <c r="Q1027" s="25" t="str">
        <f t="shared" si="21"/>
        <v>99.31.03.01.1</v>
      </c>
    </row>
    <row r="1028" spans="1:17" s="25" customFormat="1" x14ac:dyDescent="0.2">
      <c r="A1028" s="21" t="s">
        <v>431</v>
      </c>
      <c r="B1028" s="21" t="s">
        <v>3155</v>
      </c>
      <c r="C1028" s="22" t="s">
        <v>2560</v>
      </c>
      <c r="D1028" s="22" t="s">
        <v>2560</v>
      </c>
      <c r="E1028" s="23"/>
      <c r="F1028" s="23"/>
      <c r="G1028" s="23"/>
      <c r="H1028" s="11" t="s">
        <v>3163</v>
      </c>
      <c r="I1028" s="13"/>
      <c r="J1028" s="12" t="s">
        <v>3170</v>
      </c>
      <c r="K1028" s="11"/>
      <c r="L1028" s="11" t="s">
        <v>4</v>
      </c>
      <c r="M1028" s="16">
        <v>3.89</v>
      </c>
      <c r="N1028" s="16">
        <v>3.5</v>
      </c>
      <c r="O1028" s="17">
        <v>45292</v>
      </c>
      <c r="P1028" s="15" t="s">
        <v>2008</v>
      </c>
      <c r="Q1028" s="25" t="str">
        <f t="shared" si="21"/>
        <v>99.31.04.01.1</v>
      </c>
    </row>
    <row r="1029" spans="1:17" s="25" customFormat="1" x14ac:dyDescent="0.2">
      <c r="A1029" s="21" t="s">
        <v>431</v>
      </c>
      <c r="B1029" s="21" t="s">
        <v>3155</v>
      </c>
      <c r="C1029" s="22" t="s">
        <v>2560</v>
      </c>
      <c r="D1029" s="22" t="s">
        <v>2560</v>
      </c>
      <c r="E1029" s="23"/>
      <c r="F1029" s="23"/>
      <c r="G1029" s="23"/>
      <c r="H1029" s="11" t="s">
        <v>3164</v>
      </c>
      <c r="I1029" s="13"/>
      <c r="J1029" s="12" t="s">
        <v>3171</v>
      </c>
      <c r="K1029" s="11"/>
      <c r="L1029" s="11" t="s">
        <v>4</v>
      </c>
      <c r="M1029" s="16">
        <v>0.54</v>
      </c>
      <c r="N1029" s="16">
        <v>0.49</v>
      </c>
      <c r="O1029" s="17">
        <v>44835</v>
      </c>
      <c r="P1029" s="15" t="s">
        <v>1995</v>
      </c>
      <c r="Q1029" s="25" t="str">
        <f t="shared" si="21"/>
        <v>99.31.05.01.1</v>
      </c>
    </row>
    <row r="1030" spans="1:17" s="25" customFormat="1" x14ac:dyDescent="0.2">
      <c r="A1030" s="21" t="s">
        <v>431</v>
      </c>
      <c r="B1030" s="21" t="s">
        <v>3155</v>
      </c>
      <c r="C1030" s="22" t="s">
        <v>2560</v>
      </c>
      <c r="D1030" s="22" t="s">
        <v>2560</v>
      </c>
      <c r="E1030" s="23"/>
      <c r="F1030" s="23"/>
      <c r="G1030" s="23"/>
      <c r="H1030" s="11" t="s">
        <v>3165</v>
      </c>
      <c r="I1030" s="13"/>
      <c r="J1030" s="12" t="s">
        <v>3172</v>
      </c>
      <c r="K1030" s="11"/>
      <c r="L1030" s="11" t="s">
        <v>4</v>
      </c>
      <c r="M1030" s="16">
        <v>2.93</v>
      </c>
      <c r="N1030" s="16">
        <v>2.64</v>
      </c>
      <c r="O1030" s="17">
        <v>45292</v>
      </c>
      <c r="P1030" s="15" t="s">
        <v>2008</v>
      </c>
      <c r="Q1030" s="25" t="str">
        <f t="shared" ref="Q1030:Q1037" si="24">IF(H1030="",IF(B1030="",A1030,B1030),H1030)</f>
        <v>99.31.05.02.1</v>
      </c>
    </row>
    <row r="1031" spans="1:17" s="25" customFormat="1" ht="42.75" x14ac:dyDescent="0.2">
      <c r="A1031" s="21" t="s">
        <v>431</v>
      </c>
      <c r="B1031" s="21" t="s">
        <v>3155</v>
      </c>
      <c r="C1031" s="22" t="s">
        <v>2560</v>
      </c>
      <c r="D1031" s="22" t="s">
        <v>2560</v>
      </c>
      <c r="E1031" s="23"/>
      <c r="F1031" s="23"/>
      <c r="G1031" s="23"/>
      <c r="H1031" s="11" t="s">
        <v>3166</v>
      </c>
      <c r="I1031" s="13" t="s">
        <v>1</v>
      </c>
      <c r="J1031" s="12" t="s">
        <v>3173</v>
      </c>
      <c r="K1031" s="12" t="s">
        <v>3852</v>
      </c>
      <c r="L1031" s="11" t="s">
        <v>4</v>
      </c>
      <c r="M1031" s="16">
        <v>5.41</v>
      </c>
      <c r="N1031" s="16">
        <v>4.87</v>
      </c>
      <c r="O1031" s="17">
        <v>45292</v>
      </c>
      <c r="P1031" s="15" t="s">
        <v>2008</v>
      </c>
      <c r="Q1031" s="25" t="str">
        <f t="shared" si="24"/>
        <v>99.31.07.01.1</v>
      </c>
    </row>
    <row r="1032" spans="1:17" s="25" customFormat="1" x14ac:dyDescent="0.2">
      <c r="A1032" s="21" t="s">
        <v>431</v>
      </c>
      <c r="B1032" s="21" t="s">
        <v>3155</v>
      </c>
      <c r="C1032" s="22" t="s">
        <v>2560</v>
      </c>
      <c r="D1032" s="22" t="s">
        <v>2560</v>
      </c>
      <c r="E1032" s="23"/>
      <c r="F1032" s="23"/>
      <c r="G1032" s="23"/>
      <c r="H1032" s="11" t="s">
        <v>3167</v>
      </c>
      <c r="I1032" s="13"/>
      <c r="J1032" s="12" t="s">
        <v>3174</v>
      </c>
      <c r="K1032" s="11"/>
      <c r="L1032" s="11" t="s">
        <v>4</v>
      </c>
      <c r="M1032" s="16"/>
      <c r="N1032" s="16">
        <v>0.6</v>
      </c>
      <c r="O1032" s="17">
        <v>44835</v>
      </c>
      <c r="P1032" s="15" t="s">
        <v>1995</v>
      </c>
      <c r="Q1032" s="25" t="str">
        <f t="shared" si="24"/>
        <v>99.31.08.01.1</v>
      </c>
    </row>
    <row r="1033" spans="1:17" s="25" customFormat="1" x14ac:dyDescent="0.2">
      <c r="A1033" s="21" t="s">
        <v>431</v>
      </c>
      <c r="B1033" s="21" t="s">
        <v>3155</v>
      </c>
      <c r="C1033" s="22" t="s">
        <v>2560</v>
      </c>
      <c r="D1033" s="22" t="s">
        <v>2560</v>
      </c>
      <c r="E1033" s="23"/>
      <c r="F1033" s="23"/>
      <c r="G1033" s="23"/>
      <c r="H1033" s="11" t="s">
        <v>3168</v>
      </c>
      <c r="I1033" s="13"/>
      <c r="J1033" s="12" t="s">
        <v>3175</v>
      </c>
      <c r="K1033" s="11"/>
      <c r="L1033" s="11" t="s">
        <v>4</v>
      </c>
      <c r="M1033" s="16"/>
      <c r="N1033" s="16">
        <v>2.31</v>
      </c>
      <c r="O1033" s="17">
        <v>45292</v>
      </c>
      <c r="P1033" s="15" t="s">
        <v>1985</v>
      </c>
      <c r="Q1033" s="25" t="str">
        <f t="shared" si="24"/>
        <v>99.31.09.01.1</v>
      </c>
    </row>
    <row r="1034" spans="1:17" x14ac:dyDescent="0.2">
      <c r="A1034" s="21" t="s">
        <v>431</v>
      </c>
      <c r="B1034" s="21" t="s">
        <v>437</v>
      </c>
      <c r="C1034" s="22" t="s">
        <v>2560</v>
      </c>
      <c r="D1034" s="22" t="s">
        <v>2560</v>
      </c>
      <c r="E1034" s="23"/>
      <c r="F1034" s="23"/>
      <c r="G1034" s="23"/>
      <c r="H1034" s="19" t="s">
        <v>2560</v>
      </c>
      <c r="I1034" s="13"/>
      <c r="J1034" s="19" t="s">
        <v>438</v>
      </c>
      <c r="K1034" s="11"/>
      <c r="L1034" s="11"/>
      <c r="M1034" s="16"/>
      <c r="N1034" s="16" t="s">
        <v>1931</v>
      </c>
      <c r="O1034" s="17"/>
      <c r="P1034" s="15"/>
      <c r="Q1034" s="25" t="str">
        <f t="shared" si="24"/>
        <v xml:space="preserve"> </v>
      </c>
    </row>
    <row r="1035" spans="1:17" ht="114" x14ac:dyDescent="0.2">
      <c r="A1035" s="21" t="s">
        <v>431</v>
      </c>
      <c r="B1035" s="21" t="s">
        <v>437</v>
      </c>
      <c r="C1035" s="22" t="s">
        <v>2560</v>
      </c>
      <c r="D1035" s="22" t="s">
        <v>2560</v>
      </c>
      <c r="E1035" s="23"/>
      <c r="F1035" s="23"/>
      <c r="G1035" s="23"/>
      <c r="H1035" s="11" t="s">
        <v>190</v>
      </c>
      <c r="I1035" s="13" t="s">
        <v>1</v>
      </c>
      <c r="J1035" s="11" t="s">
        <v>189</v>
      </c>
      <c r="K1035" s="12" t="s">
        <v>3851</v>
      </c>
      <c r="L1035" s="11" t="s">
        <v>4</v>
      </c>
      <c r="M1035" s="16">
        <v>18.07</v>
      </c>
      <c r="N1035" s="16">
        <v>13.55</v>
      </c>
      <c r="O1035" s="17">
        <v>45292</v>
      </c>
      <c r="P1035" s="15" t="s">
        <v>2008</v>
      </c>
      <c r="Q1035" s="25" t="str">
        <f t="shared" si="24"/>
        <v>99.50.01.00.1</v>
      </c>
    </row>
    <row r="1036" spans="1:17" s="25" customFormat="1" ht="114" x14ac:dyDescent="0.2">
      <c r="A1036" s="21" t="s">
        <v>431</v>
      </c>
      <c r="B1036" s="21" t="s">
        <v>437</v>
      </c>
      <c r="C1036" s="22" t="s">
        <v>2560</v>
      </c>
      <c r="D1036" s="22" t="s">
        <v>2560</v>
      </c>
      <c r="E1036" s="23"/>
      <c r="F1036" s="23"/>
      <c r="G1036" s="23"/>
      <c r="H1036" s="11" t="s">
        <v>3455</v>
      </c>
      <c r="I1036" s="13" t="s">
        <v>1</v>
      </c>
      <c r="J1036" s="11" t="s">
        <v>3457</v>
      </c>
      <c r="K1036" s="12" t="s">
        <v>3850</v>
      </c>
      <c r="L1036" s="11" t="s">
        <v>4</v>
      </c>
      <c r="M1036" s="20">
        <v>13.05</v>
      </c>
      <c r="N1036" s="20">
        <v>11.74</v>
      </c>
      <c r="O1036" s="17">
        <v>45292</v>
      </c>
      <c r="P1036" s="15" t="s">
        <v>2008</v>
      </c>
      <c r="Q1036" s="25" t="str">
        <f t="shared" si="24"/>
        <v>99.50.15.00.1</v>
      </c>
    </row>
    <row r="1037" spans="1:17" s="25" customFormat="1" ht="114" x14ac:dyDescent="0.2">
      <c r="A1037" s="21" t="s">
        <v>431</v>
      </c>
      <c r="B1037" s="21" t="s">
        <v>437</v>
      </c>
      <c r="C1037" s="22" t="s">
        <v>2560</v>
      </c>
      <c r="D1037" s="22" t="s">
        <v>2560</v>
      </c>
      <c r="E1037" s="23"/>
      <c r="F1037" s="23"/>
      <c r="G1037" s="23"/>
      <c r="H1037" s="11" t="s">
        <v>3456</v>
      </c>
      <c r="I1037" s="13" t="s">
        <v>1</v>
      </c>
      <c r="J1037" s="11" t="s">
        <v>3458</v>
      </c>
      <c r="K1037" s="12" t="s">
        <v>3849</v>
      </c>
      <c r="L1037" s="11" t="s">
        <v>4</v>
      </c>
      <c r="M1037" s="20">
        <v>13.05</v>
      </c>
      <c r="N1037" s="20">
        <v>11.74</v>
      </c>
      <c r="O1037" s="17">
        <v>45292</v>
      </c>
      <c r="P1037" s="15" t="s">
        <v>2008</v>
      </c>
      <c r="Q1037" s="25" t="str">
        <f t="shared" si="24"/>
        <v>99.50.20.00.1</v>
      </c>
    </row>
    <row r="1038" spans="1:17" x14ac:dyDescent="0.2">
      <c r="A1038" s="21"/>
      <c r="B1038" s="21"/>
      <c r="C1038" s="22" t="s">
        <v>2560</v>
      </c>
      <c r="D1038" s="22"/>
      <c r="E1038" s="23"/>
      <c r="F1038" s="23"/>
      <c r="G1038" s="23"/>
      <c r="H1038" s="11"/>
      <c r="I1038" s="13"/>
      <c r="J1038" s="11"/>
      <c r="K1038" s="11"/>
      <c r="L1038" s="11"/>
      <c r="M1038" s="16"/>
      <c r="N1038" s="16"/>
      <c r="O1038" s="15"/>
      <c r="P1038" s="15"/>
      <c r="Q1038" s="25"/>
    </row>
  </sheetData>
  <autoFilter ref="A1:Q1038" xr:uid="{00000000-0009-0000-0000-000000000000}">
    <sortState xmlns:xlrd2="http://schemas.microsoft.com/office/spreadsheetml/2017/richdata2" ref="A2:Q830">
      <sortCondition ref="A2:A830"/>
      <sortCondition ref="B2:B830"/>
      <sortCondition ref="C2:C830"/>
      <sortCondition ref="D2:D830"/>
      <sortCondition ref="H2:H830"/>
    </sortState>
  </autoFilter>
  <phoneticPr fontId="5" type="noConversion"/>
  <printOptions gridLines="1"/>
  <pageMargins left="0.70866141732283472" right="0.70866141732283472" top="0.78740157480314965" bottom="0.78740157480314965" header="0.31496062992125984" footer="0.31496062992125984"/>
  <pageSetup paperSize="9" scale="3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037"/>
  <sheetViews>
    <sheetView zoomScale="90" zoomScaleNormal="90" workbookViewId="0">
      <pane ySplit="1" topLeftCell="A987" activePane="bottomLeft" state="frozen"/>
      <selection activeCell="M2" sqref="M2"/>
      <selection pane="bottomLeft" activeCell="B992" sqref="B992"/>
    </sheetView>
  </sheetViews>
  <sheetFormatPr baseColWidth="10" defaultColWidth="11.125" defaultRowHeight="15" x14ac:dyDescent="0.2"/>
  <cols>
    <col min="1" max="1" width="3.625" style="7" customWidth="1"/>
    <col min="2" max="2" width="8.625" style="7" customWidth="1"/>
    <col min="3" max="3" width="12.625" style="5" customWidth="1"/>
    <col min="4" max="4" width="15.625" style="9" customWidth="1"/>
    <col min="5" max="7" width="19.625" style="2" customWidth="1"/>
    <col min="8" max="8" width="13.375" style="1" customWidth="1"/>
    <col min="9" max="9" width="3.625" style="10" customWidth="1"/>
    <col min="10" max="10" width="46.125" style="1" customWidth="1"/>
    <col min="11" max="11" width="38.625" style="1" customWidth="1"/>
    <col min="12" max="12" width="13.875" style="1" customWidth="1"/>
    <col min="13" max="13" width="9.625" style="4" bestFit="1" customWidth="1"/>
    <col min="14" max="14" width="12.125" style="4" bestFit="1" customWidth="1"/>
    <col min="15" max="15" width="12.375" style="3" customWidth="1"/>
    <col min="16" max="16" width="8.625" style="3" customWidth="1"/>
    <col min="17" max="17" width="13" hidden="1" customWidth="1"/>
  </cols>
  <sheetData>
    <row r="1" spans="1:17" ht="128.25" x14ac:dyDescent="0.2">
      <c r="A1" s="39" t="s">
        <v>1767</v>
      </c>
      <c r="B1" s="40" t="s">
        <v>439</v>
      </c>
      <c r="C1" s="40" t="s">
        <v>901</v>
      </c>
      <c r="D1" s="44" t="s">
        <v>902</v>
      </c>
      <c r="E1" s="40" t="s">
        <v>903</v>
      </c>
      <c r="F1" s="40" t="s">
        <v>904</v>
      </c>
      <c r="G1" s="40" t="s">
        <v>905</v>
      </c>
      <c r="H1" s="40" t="s">
        <v>193</v>
      </c>
      <c r="I1" s="41" t="s">
        <v>1</v>
      </c>
      <c r="J1" s="40" t="s">
        <v>194</v>
      </c>
      <c r="K1" s="40" t="s">
        <v>145</v>
      </c>
      <c r="L1" s="39" t="s">
        <v>1937</v>
      </c>
      <c r="M1" s="42" t="s">
        <v>1956</v>
      </c>
      <c r="N1" s="43" t="s">
        <v>1938</v>
      </c>
      <c r="O1" s="38" t="s">
        <v>195</v>
      </c>
      <c r="P1" s="44" t="s">
        <v>1936</v>
      </c>
      <c r="Q1" s="15" t="s">
        <v>1741</v>
      </c>
    </row>
    <row r="2" spans="1:17" ht="86.25" x14ac:dyDescent="0.2">
      <c r="A2" s="21" t="s">
        <v>303</v>
      </c>
      <c r="B2" s="21" t="s">
        <v>2560</v>
      </c>
      <c r="C2" s="19" t="s">
        <v>2560</v>
      </c>
      <c r="D2" s="30" t="s">
        <v>2560</v>
      </c>
      <c r="E2" s="31"/>
      <c r="F2" s="31"/>
      <c r="G2" s="31"/>
      <c r="H2" s="29" t="s">
        <v>2560</v>
      </c>
      <c r="I2" s="13"/>
      <c r="J2" s="12" t="s">
        <v>4462</v>
      </c>
      <c r="K2" s="12"/>
      <c r="L2" s="11"/>
      <c r="M2" s="16"/>
      <c r="N2" s="16" t="s">
        <v>1931</v>
      </c>
      <c r="O2" s="15"/>
      <c r="P2" s="15"/>
      <c r="Q2" s="25" t="str">
        <f>IF(H2="",IF(B2="",A2,B2),H2)</f>
        <v xml:space="preserve"> </v>
      </c>
    </row>
    <row r="3" spans="1:17" ht="258" x14ac:dyDescent="0.2">
      <c r="A3" s="21" t="s">
        <v>303</v>
      </c>
      <c r="B3" s="21" t="s">
        <v>311</v>
      </c>
      <c r="C3" s="19" t="s">
        <v>2560</v>
      </c>
      <c r="D3" s="30" t="s">
        <v>2560</v>
      </c>
      <c r="E3" s="31"/>
      <c r="F3" s="31"/>
      <c r="G3" s="31"/>
      <c r="H3" s="29" t="s">
        <v>2560</v>
      </c>
      <c r="I3" s="13"/>
      <c r="J3" s="26" t="s">
        <v>4463</v>
      </c>
      <c r="K3" s="26" t="s">
        <v>4464</v>
      </c>
      <c r="L3" s="11"/>
      <c r="M3" s="16"/>
      <c r="N3" s="16" t="s">
        <v>1931</v>
      </c>
      <c r="O3" s="15"/>
      <c r="P3" s="15"/>
      <c r="Q3" s="25" t="str">
        <f>IF(H3="",IF(B3="",A3,B3),H3)</f>
        <v xml:space="preserve"> </v>
      </c>
    </row>
    <row r="4" spans="1:17" ht="28.5" x14ac:dyDescent="0.2">
      <c r="A4" s="21" t="s">
        <v>303</v>
      </c>
      <c r="B4" s="21" t="s">
        <v>311</v>
      </c>
      <c r="C4" s="19" t="s">
        <v>2560</v>
      </c>
      <c r="D4" s="30" t="s">
        <v>2560</v>
      </c>
      <c r="E4" s="31"/>
      <c r="F4" s="31"/>
      <c r="G4" s="31"/>
      <c r="H4" s="11" t="s">
        <v>3</v>
      </c>
      <c r="I4" s="13" t="s">
        <v>1</v>
      </c>
      <c r="J4" s="11" t="s">
        <v>196</v>
      </c>
      <c r="K4" s="12" t="s">
        <v>3786</v>
      </c>
      <c r="L4" s="15" t="s">
        <v>197</v>
      </c>
      <c r="M4" s="16">
        <v>47.17</v>
      </c>
      <c r="N4" s="16">
        <v>44.82</v>
      </c>
      <c r="O4" s="17">
        <v>45292</v>
      </c>
      <c r="P4" s="15" t="s">
        <v>2008</v>
      </c>
      <c r="Q4" s="25" t="str">
        <f>IF(H4="",IF(B4="",A4,B4),H4)</f>
        <v>01.01.01.00.1</v>
      </c>
    </row>
    <row r="5" spans="1:17" ht="28.5" customHeight="1" x14ac:dyDescent="0.2">
      <c r="A5" s="21" t="s">
        <v>303</v>
      </c>
      <c r="B5" s="21" t="s">
        <v>311</v>
      </c>
      <c r="C5" s="19" t="s">
        <v>2560</v>
      </c>
      <c r="D5" s="30" t="s">
        <v>2560</v>
      </c>
      <c r="E5" s="31"/>
      <c r="F5" s="31"/>
      <c r="G5" s="31"/>
      <c r="H5" s="11" t="s">
        <v>1699</v>
      </c>
      <c r="I5" s="13" t="s">
        <v>1</v>
      </c>
      <c r="J5" s="12" t="s">
        <v>1707</v>
      </c>
      <c r="K5" s="12" t="s">
        <v>3787</v>
      </c>
      <c r="L5" s="15" t="s">
        <v>197</v>
      </c>
      <c r="M5" s="16">
        <v>175.65</v>
      </c>
      <c r="N5" s="16">
        <v>166.87</v>
      </c>
      <c r="O5" s="17">
        <v>45292</v>
      </c>
      <c r="P5" s="15" t="s">
        <v>2008</v>
      </c>
      <c r="Q5" s="25" t="str">
        <f>IF(H5="",IF(B5="",A5,B5),H5)</f>
        <v>01.01.02.00.1</v>
      </c>
    </row>
    <row r="6" spans="1:17" ht="28.5" customHeight="1" x14ac:dyDescent="0.2">
      <c r="A6" s="21" t="s">
        <v>303</v>
      </c>
      <c r="B6" s="21" t="s">
        <v>311</v>
      </c>
      <c r="C6" s="19" t="s">
        <v>2560</v>
      </c>
      <c r="D6" s="30" t="s">
        <v>2560</v>
      </c>
      <c r="E6" s="31"/>
      <c r="F6" s="31"/>
      <c r="G6" s="31"/>
      <c r="H6" s="11" t="s">
        <v>1905</v>
      </c>
      <c r="I6" s="13" t="s">
        <v>1</v>
      </c>
      <c r="J6" s="12" t="s">
        <v>1708</v>
      </c>
      <c r="K6" s="12" t="s">
        <v>3788</v>
      </c>
      <c r="L6" s="15" t="s">
        <v>197</v>
      </c>
      <c r="M6" s="16">
        <v>341.26</v>
      </c>
      <c r="N6" s="16">
        <v>324.2</v>
      </c>
      <c r="O6" s="17">
        <v>45292</v>
      </c>
      <c r="P6" s="15" t="s">
        <v>2008</v>
      </c>
      <c r="Q6" s="25" t="str">
        <f>IF(H6="",IF(B6="",A6),H6)</f>
        <v>01.01.03.00.1</v>
      </c>
    </row>
    <row r="7" spans="1:17" ht="99.75" x14ac:dyDescent="0.2">
      <c r="A7" s="21" t="s">
        <v>303</v>
      </c>
      <c r="B7" s="21" t="s">
        <v>311</v>
      </c>
      <c r="C7" s="19" t="s">
        <v>2560</v>
      </c>
      <c r="D7" s="30" t="s">
        <v>2560</v>
      </c>
      <c r="E7" s="31"/>
      <c r="F7" s="31"/>
      <c r="G7" s="31"/>
      <c r="H7" s="11" t="s">
        <v>1702</v>
      </c>
      <c r="I7" s="13" t="s">
        <v>1</v>
      </c>
      <c r="J7" s="12" t="s">
        <v>1915</v>
      </c>
      <c r="K7" s="12" t="s">
        <v>1882</v>
      </c>
      <c r="L7" s="11" t="s">
        <v>1827</v>
      </c>
      <c r="M7" s="16">
        <v>2.31</v>
      </c>
      <c r="N7" s="16">
        <v>2.2000000000000002</v>
      </c>
      <c r="O7" s="17">
        <v>45292</v>
      </c>
      <c r="P7" s="15" t="s">
        <v>2008</v>
      </c>
      <c r="Q7" s="25" t="str">
        <f>IF(H7="",IF(B7="",A7),H7)</f>
        <v>01.01.03.00.2</v>
      </c>
    </row>
    <row r="8" spans="1:17" ht="99.75" x14ac:dyDescent="0.2">
      <c r="A8" s="21" t="s">
        <v>303</v>
      </c>
      <c r="B8" s="21" t="s">
        <v>311</v>
      </c>
      <c r="C8" s="19" t="s">
        <v>2560</v>
      </c>
      <c r="D8" s="30" t="s">
        <v>2560</v>
      </c>
      <c r="E8" s="31"/>
      <c r="F8" s="31"/>
      <c r="G8" s="31"/>
      <c r="H8" s="11" t="s">
        <v>1856</v>
      </c>
      <c r="I8" s="13" t="s">
        <v>1</v>
      </c>
      <c r="J8" s="12" t="s">
        <v>2619</v>
      </c>
      <c r="K8" s="12" t="s">
        <v>2620</v>
      </c>
      <c r="L8" s="11" t="s">
        <v>227</v>
      </c>
      <c r="M8" s="16">
        <v>27.85</v>
      </c>
      <c r="N8" s="16">
        <v>23.68</v>
      </c>
      <c r="O8" s="17">
        <v>45292</v>
      </c>
      <c r="P8" s="15" t="s">
        <v>2008</v>
      </c>
      <c r="Q8" s="25" t="str">
        <f>IF(H8="",IF(B8="",A8),H8)</f>
        <v>01.01.04.00.1</v>
      </c>
    </row>
    <row r="9" spans="1:17" ht="144.75" x14ac:dyDescent="0.2">
      <c r="A9" s="21" t="s">
        <v>303</v>
      </c>
      <c r="B9" s="21" t="s">
        <v>312</v>
      </c>
      <c r="C9" s="19" t="s">
        <v>2560</v>
      </c>
      <c r="D9" s="30" t="s">
        <v>2560</v>
      </c>
      <c r="E9" s="31"/>
      <c r="F9" s="31"/>
      <c r="G9" s="31"/>
      <c r="H9" s="29" t="s">
        <v>2560</v>
      </c>
      <c r="I9" s="62" t="s">
        <v>198</v>
      </c>
      <c r="J9" s="26" t="s">
        <v>4465</v>
      </c>
      <c r="K9" s="11"/>
      <c r="L9" s="11"/>
      <c r="M9" s="16"/>
      <c r="N9" s="16" t="s">
        <v>1931</v>
      </c>
      <c r="O9" s="17"/>
      <c r="P9" s="15"/>
      <c r="Q9" s="25" t="str">
        <f>IF(H9="",IF(B9="",A9,B9),H9)</f>
        <v xml:space="preserve"> </v>
      </c>
    </row>
    <row r="10" spans="1:17" ht="85.5" x14ac:dyDescent="0.2">
      <c r="A10" s="21" t="s">
        <v>303</v>
      </c>
      <c r="B10" s="21" t="s">
        <v>312</v>
      </c>
      <c r="C10" s="19" t="s">
        <v>2560</v>
      </c>
      <c r="D10" s="30" t="s">
        <v>2560</v>
      </c>
      <c r="E10" s="31"/>
      <c r="F10" s="31"/>
      <c r="G10" s="31"/>
      <c r="H10" s="11" t="s">
        <v>1831</v>
      </c>
      <c r="I10" s="13" t="s">
        <v>1</v>
      </c>
      <c r="J10" s="12" t="s">
        <v>4617</v>
      </c>
      <c r="K10" s="12" t="s">
        <v>3789</v>
      </c>
      <c r="L10" s="11" t="s">
        <v>197</v>
      </c>
      <c r="M10" s="16" t="s">
        <v>4049</v>
      </c>
      <c r="N10" s="16" t="s">
        <v>4050</v>
      </c>
      <c r="O10" s="17">
        <v>45292</v>
      </c>
      <c r="P10" s="15" t="s">
        <v>2008</v>
      </c>
      <c r="Q10" s="15" t="s">
        <v>1986</v>
      </c>
    </row>
    <row r="11" spans="1:17" ht="185.25" x14ac:dyDescent="0.2">
      <c r="A11" s="21" t="s">
        <v>303</v>
      </c>
      <c r="B11" s="21" t="s">
        <v>312</v>
      </c>
      <c r="C11" s="19" t="s">
        <v>2560</v>
      </c>
      <c r="D11" s="30" t="s">
        <v>2560</v>
      </c>
      <c r="E11" s="31"/>
      <c r="F11" s="31"/>
      <c r="G11" s="31"/>
      <c r="H11" s="11" t="s">
        <v>1834</v>
      </c>
      <c r="I11" s="13" t="s">
        <v>1</v>
      </c>
      <c r="J11" s="12" t="s">
        <v>4618</v>
      </c>
      <c r="K11" s="12" t="s">
        <v>1955</v>
      </c>
      <c r="L11" s="11" t="s">
        <v>1827</v>
      </c>
      <c r="M11" s="16">
        <v>0.92</v>
      </c>
      <c r="N11" s="16">
        <v>0.87</v>
      </c>
      <c r="O11" s="17">
        <v>44470</v>
      </c>
      <c r="P11" s="15" t="s">
        <v>1986</v>
      </c>
      <c r="Q11" s="25" t="str">
        <f>IF(H11="",IF(B11="",A11,B11),H11)</f>
        <v>01.02.02.00.2</v>
      </c>
    </row>
    <row r="12" spans="1:17" ht="85.5" x14ac:dyDescent="0.2">
      <c r="A12" s="21" t="s">
        <v>303</v>
      </c>
      <c r="B12" s="21" t="s">
        <v>312</v>
      </c>
      <c r="C12" s="19" t="s">
        <v>2560</v>
      </c>
      <c r="D12" s="30" t="s">
        <v>2560</v>
      </c>
      <c r="E12" s="31"/>
      <c r="F12" s="31"/>
      <c r="G12" s="31"/>
      <c r="H12" s="11" t="s">
        <v>1835</v>
      </c>
      <c r="I12" s="13"/>
      <c r="J12" s="12" t="s">
        <v>2622</v>
      </c>
      <c r="K12" s="12" t="s">
        <v>2621</v>
      </c>
      <c r="L12" s="11" t="s">
        <v>286</v>
      </c>
      <c r="M12" s="16">
        <v>106.39</v>
      </c>
      <c r="N12" s="16">
        <v>101.07</v>
      </c>
      <c r="O12" s="17">
        <v>45292</v>
      </c>
      <c r="P12" s="15" t="s">
        <v>2008</v>
      </c>
      <c r="Q12" s="25"/>
    </row>
    <row r="13" spans="1:17" s="25" customFormat="1" ht="28.5" x14ac:dyDescent="0.2">
      <c r="A13" s="21" t="s">
        <v>303</v>
      </c>
      <c r="B13" s="21" t="s">
        <v>312</v>
      </c>
      <c r="C13" s="19"/>
      <c r="D13" s="30"/>
      <c r="E13" s="31"/>
      <c r="F13" s="31"/>
      <c r="G13" s="31"/>
      <c r="H13" s="11" t="s">
        <v>4268</v>
      </c>
      <c r="I13" s="13" t="s">
        <v>1</v>
      </c>
      <c r="J13" s="12" t="s">
        <v>4290</v>
      </c>
      <c r="K13" s="12" t="s">
        <v>4291</v>
      </c>
      <c r="L13" s="11" t="s">
        <v>227</v>
      </c>
      <c r="M13" s="16">
        <v>72.290000000000006</v>
      </c>
      <c r="N13" s="16">
        <v>65.06</v>
      </c>
      <c r="O13" s="17">
        <v>45474</v>
      </c>
      <c r="P13" s="15" t="s">
        <v>1995</v>
      </c>
    </row>
    <row r="14" spans="1:17" ht="57" x14ac:dyDescent="0.2">
      <c r="A14" s="21" t="s">
        <v>303</v>
      </c>
      <c r="B14" s="21" t="s">
        <v>312</v>
      </c>
      <c r="C14" s="19" t="s">
        <v>2560</v>
      </c>
      <c r="D14" s="30" t="s">
        <v>2560</v>
      </c>
      <c r="E14" s="31"/>
      <c r="F14" s="31"/>
      <c r="G14" s="31"/>
      <c r="H14" s="11" t="s">
        <v>1873</v>
      </c>
      <c r="I14" s="13"/>
      <c r="J14" s="12" t="s">
        <v>2623</v>
      </c>
      <c r="K14" s="12" t="s">
        <v>2621</v>
      </c>
      <c r="L14" s="11" t="s">
        <v>197</v>
      </c>
      <c r="M14" s="16">
        <v>0.63</v>
      </c>
      <c r="N14" s="16">
        <v>0.56999999999999995</v>
      </c>
      <c r="O14" s="17">
        <v>44470</v>
      </c>
      <c r="P14" s="15" t="s">
        <v>1985</v>
      </c>
      <c r="Q14" s="25"/>
    </row>
    <row r="15" spans="1:17" x14ac:dyDescent="0.2">
      <c r="A15" s="21" t="s">
        <v>303</v>
      </c>
      <c r="B15" s="21" t="s">
        <v>313</v>
      </c>
      <c r="C15" s="19" t="s">
        <v>2560</v>
      </c>
      <c r="D15" s="30" t="s">
        <v>2560</v>
      </c>
      <c r="E15" s="31"/>
      <c r="F15" s="31"/>
      <c r="G15" s="31"/>
      <c r="H15" s="29" t="s">
        <v>2560</v>
      </c>
      <c r="I15" s="13"/>
      <c r="J15" s="19" t="s">
        <v>441</v>
      </c>
      <c r="K15" s="11"/>
      <c r="L15" s="11"/>
      <c r="M15" s="16"/>
      <c r="N15" s="16" t="s">
        <v>1931</v>
      </c>
      <c r="O15" s="17"/>
      <c r="P15" s="15"/>
      <c r="Q15" s="25" t="str">
        <f t="shared" ref="Q15:Q24" si="0">IF(H15="",IF(B15="",A15,B15),H15)</f>
        <v xml:space="preserve"> </v>
      </c>
    </row>
    <row r="16" spans="1:17" x14ac:dyDescent="0.2">
      <c r="A16" s="21" t="s">
        <v>303</v>
      </c>
      <c r="B16" s="21" t="s">
        <v>313</v>
      </c>
      <c r="C16" s="19" t="s">
        <v>2560</v>
      </c>
      <c r="D16" s="30" t="s">
        <v>2560</v>
      </c>
      <c r="E16" s="31"/>
      <c r="F16" s="31"/>
      <c r="G16" s="31"/>
      <c r="H16" s="11" t="s">
        <v>5</v>
      </c>
      <c r="I16" s="13"/>
      <c r="J16" s="12" t="s">
        <v>1709</v>
      </c>
      <c r="K16" s="12"/>
      <c r="L16" s="11" t="s">
        <v>227</v>
      </c>
      <c r="M16" s="16">
        <v>85.52</v>
      </c>
      <c r="N16" s="16">
        <v>76.959999999999994</v>
      </c>
      <c r="O16" s="17">
        <v>45292</v>
      </c>
      <c r="P16" s="15" t="s">
        <v>2008</v>
      </c>
      <c r="Q16" s="25" t="str">
        <f t="shared" si="0"/>
        <v>01.03.01.01.1</v>
      </c>
    </row>
    <row r="17" spans="1:17" x14ac:dyDescent="0.2">
      <c r="A17" s="21" t="s">
        <v>303</v>
      </c>
      <c r="B17" s="21" t="s">
        <v>313</v>
      </c>
      <c r="C17" s="19" t="s">
        <v>2560</v>
      </c>
      <c r="D17" s="30" t="s">
        <v>2560</v>
      </c>
      <c r="E17" s="31"/>
      <c r="F17" s="31"/>
      <c r="G17" s="31"/>
      <c r="H17" s="11" t="s">
        <v>6</v>
      </c>
      <c r="I17" s="13"/>
      <c r="J17" s="11" t="s">
        <v>1710</v>
      </c>
      <c r="K17" s="11"/>
      <c r="L17" s="11" t="s">
        <v>197</v>
      </c>
      <c r="M17" s="16">
        <v>27.15</v>
      </c>
      <c r="N17" s="16">
        <v>25.8</v>
      </c>
      <c r="O17" s="17">
        <v>45292</v>
      </c>
      <c r="P17" s="15" t="s">
        <v>2008</v>
      </c>
      <c r="Q17" s="25" t="str">
        <f t="shared" si="0"/>
        <v>01.03.02.01.1</v>
      </c>
    </row>
    <row r="18" spans="1:17" x14ac:dyDescent="0.2">
      <c r="A18" s="21" t="s">
        <v>303</v>
      </c>
      <c r="B18" s="21" t="s">
        <v>313</v>
      </c>
      <c r="C18" s="19" t="s">
        <v>2560</v>
      </c>
      <c r="D18" s="30" t="s">
        <v>2560</v>
      </c>
      <c r="E18" s="31"/>
      <c r="F18" s="31"/>
      <c r="G18" s="31"/>
      <c r="H18" s="11" t="s">
        <v>7</v>
      </c>
      <c r="I18" s="13"/>
      <c r="J18" s="11" t="s">
        <v>199</v>
      </c>
      <c r="K18" s="11"/>
      <c r="L18" s="11" t="s">
        <v>197</v>
      </c>
      <c r="M18" s="16">
        <v>12.25</v>
      </c>
      <c r="N18" s="16">
        <v>11.63</v>
      </c>
      <c r="O18" s="17">
        <v>45292</v>
      </c>
      <c r="P18" s="15" t="s">
        <v>2008</v>
      </c>
      <c r="Q18" s="25" t="str">
        <f t="shared" si="0"/>
        <v>01.03.02.02.1</v>
      </c>
    </row>
    <row r="19" spans="1:17" ht="86.25" x14ac:dyDescent="0.2">
      <c r="A19" s="21" t="s">
        <v>304</v>
      </c>
      <c r="B19" s="21" t="s">
        <v>2560</v>
      </c>
      <c r="C19" s="19" t="s">
        <v>2560</v>
      </c>
      <c r="D19" s="30" t="s">
        <v>2560</v>
      </c>
      <c r="E19" s="31"/>
      <c r="F19" s="31"/>
      <c r="G19" s="31"/>
      <c r="H19" s="29" t="s">
        <v>2560</v>
      </c>
      <c r="I19" s="13"/>
      <c r="J19" s="12" t="s">
        <v>4466</v>
      </c>
      <c r="K19" s="11"/>
      <c r="L19" s="11"/>
      <c r="M19" s="16"/>
      <c r="N19" s="16" t="s">
        <v>1931</v>
      </c>
      <c r="O19" s="17"/>
      <c r="P19" s="15"/>
      <c r="Q19" s="25" t="str">
        <f t="shared" si="0"/>
        <v xml:space="preserve"> </v>
      </c>
    </row>
    <row r="20" spans="1:17" x14ac:dyDescent="0.2">
      <c r="A20" s="21" t="s">
        <v>304</v>
      </c>
      <c r="B20" s="21" t="s">
        <v>314</v>
      </c>
      <c r="C20" s="19" t="s">
        <v>2560</v>
      </c>
      <c r="D20" s="30" t="s">
        <v>2560</v>
      </c>
      <c r="E20" s="31"/>
      <c r="F20" s="31"/>
      <c r="G20" s="31"/>
      <c r="H20" s="29" t="s">
        <v>2560</v>
      </c>
      <c r="I20" s="13"/>
      <c r="J20" s="19" t="s">
        <v>442</v>
      </c>
      <c r="K20" s="11"/>
      <c r="L20" s="11"/>
      <c r="M20" s="16"/>
      <c r="N20" s="16" t="s">
        <v>1931</v>
      </c>
      <c r="O20" s="17"/>
      <c r="P20" s="15"/>
      <c r="Q20" s="25" t="str">
        <f t="shared" si="0"/>
        <v xml:space="preserve"> </v>
      </c>
    </row>
    <row r="21" spans="1:17" x14ac:dyDescent="0.2">
      <c r="A21" s="21" t="s">
        <v>304</v>
      </c>
      <c r="B21" s="21" t="s">
        <v>314</v>
      </c>
      <c r="C21" s="19" t="s">
        <v>2560</v>
      </c>
      <c r="D21" s="30" t="s">
        <v>2560</v>
      </c>
      <c r="E21" s="31"/>
      <c r="F21" s="31"/>
      <c r="G21" s="31"/>
      <c r="H21" s="11" t="s">
        <v>10</v>
      </c>
      <c r="I21" s="13"/>
      <c r="J21" s="11" t="s">
        <v>201</v>
      </c>
      <c r="K21" s="11"/>
      <c r="L21" s="11" t="s">
        <v>197</v>
      </c>
      <c r="M21" s="16">
        <v>17.64</v>
      </c>
      <c r="N21" s="16">
        <v>15.88</v>
      </c>
      <c r="O21" s="17">
        <v>45292</v>
      </c>
      <c r="P21" s="15" t="s">
        <v>2008</v>
      </c>
      <c r="Q21" s="25" t="str">
        <f t="shared" si="0"/>
        <v>03.01.01.00.1</v>
      </c>
    </row>
    <row r="22" spans="1:17" ht="30.2" customHeight="1" x14ac:dyDescent="0.2">
      <c r="A22" s="21" t="s">
        <v>304</v>
      </c>
      <c r="B22" s="21" t="s">
        <v>314</v>
      </c>
      <c r="C22" s="19" t="s">
        <v>2560</v>
      </c>
      <c r="D22" s="30" t="s">
        <v>2560</v>
      </c>
      <c r="E22" s="31"/>
      <c r="F22" s="31"/>
      <c r="G22" s="31"/>
      <c r="H22" s="11" t="s">
        <v>12</v>
      </c>
      <c r="I22" s="13"/>
      <c r="J22" s="11" t="s">
        <v>202</v>
      </c>
      <c r="K22" s="11"/>
      <c r="L22" s="11" t="s">
        <v>197</v>
      </c>
      <c r="M22" s="16">
        <v>8.6300000000000008</v>
      </c>
      <c r="N22" s="16">
        <v>8.1999999999999993</v>
      </c>
      <c r="O22" s="17">
        <v>45292</v>
      </c>
      <c r="P22" s="15" t="s">
        <v>2008</v>
      </c>
      <c r="Q22" s="25" t="str">
        <f t="shared" si="0"/>
        <v>03.01.02.00.1</v>
      </c>
    </row>
    <row r="23" spans="1:17" x14ac:dyDescent="0.2">
      <c r="A23" s="21" t="s">
        <v>304</v>
      </c>
      <c r="B23" s="21" t="s">
        <v>318</v>
      </c>
      <c r="C23" s="19" t="s">
        <v>2560</v>
      </c>
      <c r="D23" s="30" t="s">
        <v>2560</v>
      </c>
      <c r="E23" s="31"/>
      <c r="F23" s="31"/>
      <c r="G23" s="31"/>
      <c r="H23" s="29" t="s">
        <v>2560</v>
      </c>
      <c r="I23" s="13"/>
      <c r="J23" s="19" t="s">
        <v>443</v>
      </c>
      <c r="K23" s="11"/>
      <c r="L23" s="11"/>
      <c r="M23" s="16"/>
      <c r="N23" s="16" t="s">
        <v>1931</v>
      </c>
      <c r="O23" s="17"/>
      <c r="P23" s="15"/>
      <c r="Q23" s="25" t="str">
        <f t="shared" si="0"/>
        <v xml:space="preserve"> </v>
      </c>
    </row>
    <row r="24" spans="1:17" ht="171" x14ac:dyDescent="0.2">
      <c r="A24" s="21" t="s">
        <v>304</v>
      </c>
      <c r="B24" s="21" t="s">
        <v>318</v>
      </c>
      <c r="C24" s="19" t="s">
        <v>2560</v>
      </c>
      <c r="D24" s="30" t="s">
        <v>2560</v>
      </c>
      <c r="E24" s="31"/>
      <c r="F24" s="31"/>
      <c r="G24" s="31"/>
      <c r="H24" s="11" t="s">
        <v>14</v>
      </c>
      <c r="I24" s="13" t="s">
        <v>1</v>
      </c>
      <c r="J24" s="12" t="s">
        <v>4916</v>
      </c>
      <c r="K24" s="12" t="s">
        <v>4619</v>
      </c>
      <c r="L24" s="11" t="s">
        <v>3504</v>
      </c>
      <c r="M24" s="16">
        <v>10.11</v>
      </c>
      <c r="N24" s="16">
        <v>9.61</v>
      </c>
      <c r="O24" s="17">
        <v>45839</v>
      </c>
      <c r="P24" s="15" t="s">
        <v>317</v>
      </c>
      <c r="Q24" s="25" t="str">
        <f t="shared" si="0"/>
        <v>03.02.01.00.2</v>
      </c>
    </row>
    <row r="25" spans="1:17" x14ac:dyDescent="0.25">
      <c r="A25" s="21" t="s">
        <v>304</v>
      </c>
      <c r="B25" s="21" t="s">
        <v>320</v>
      </c>
      <c r="C25" s="19" t="s">
        <v>2560</v>
      </c>
      <c r="D25" s="30" t="s">
        <v>2560</v>
      </c>
      <c r="E25" s="31"/>
      <c r="F25" s="31"/>
      <c r="G25" s="31"/>
      <c r="H25" s="29" t="s">
        <v>2560</v>
      </c>
      <c r="I25" s="13"/>
      <c r="J25" s="27" t="s">
        <v>3209</v>
      </c>
      <c r="K25" s="11"/>
      <c r="L25" s="11"/>
      <c r="M25" s="16"/>
      <c r="N25" s="16" t="s">
        <v>1931</v>
      </c>
      <c r="O25" s="17"/>
      <c r="P25" s="15"/>
      <c r="Q25" s="25" t="str">
        <f t="shared" ref="Q25:Q126" si="1">IF(H25="",IF(B25="",A25,B25),H25)</f>
        <v xml:space="preserve"> </v>
      </c>
    </row>
    <row r="26" spans="1:17" ht="42.75" x14ac:dyDescent="0.2">
      <c r="A26" s="21" t="s">
        <v>304</v>
      </c>
      <c r="B26" s="21" t="s">
        <v>320</v>
      </c>
      <c r="C26" s="19" t="s">
        <v>2560</v>
      </c>
      <c r="D26" s="30" t="s">
        <v>2560</v>
      </c>
      <c r="E26" s="31"/>
      <c r="F26" s="31"/>
      <c r="G26" s="31"/>
      <c r="H26" s="11" t="s">
        <v>16</v>
      </c>
      <c r="I26" s="13" t="s">
        <v>1</v>
      </c>
      <c r="J26" s="12" t="s">
        <v>3210</v>
      </c>
      <c r="K26" s="12" t="s">
        <v>3790</v>
      </c>
      <c r="L26" s="11" t="s">
        <v>197</v>
      </c>
      <c r="M26" s="16">
        <v>71.67</v>
      </c>
      <c r="N26" s="16">
        <v>60.92</v>
      </c>
      <c r="O26" s="17">
        <v>45292</v>
      </c>
      <c r="P26" s="15" t="s">
        <v>2008</v>
      </c>
      <c r="Q26" s="25" t="str">
        <f t="shared" si="1"/>
        <v>03.05.03.00.1</v>
      </c>
    </row>
    <row r="27" spans="1:17" ht="42.75" x14ac:dyDescent="0.2">
      <c r="A27" s="21" t="s">
        <v>304</v>
      </c>
      <c r="B27" s="21" t="s">
        <v>320</v>
      </c>
      <c r="C27" s="19" t="s">
        <v>2560</v>
      </c>
      <c r="D27" s="30" t="s">
        <v>2560</v>
      </c>
      <c r="E27" s="31"/>
      <c r="F27" s="31"/>
      <c r="G27" s="31"/>
      <c r="H27" s="11" t="s">
        <v>17</v>
      </c>
      <c r="I27" s="13" t="s">
        <v>1</v>
      </c>
      <c r="J27" s="12" t="s">
        <v>519</v>
      </c>
      <c r="K27" s="12" t="s">
        <v>3791</v>
      </c>
      <c r="L27" s="11" t="s">
        <v>197</v>
      </c>
      <c r="M27" s="16">
        <v>95.1</v>
      </c>
      <c r="N27" s="16">
        <v>85.6</v>
      </c>
      <c r="O27" s="17">
        <v>45292</v>
      </c>
      <c r="P27" s="15" t="s">
        <v>2008</v>
      </c>
      <c r="Q27" s="25" t="str">
        <f t="shared" si="1"/>
        <v>03.05.20.00.1</v>
      </c>
    </row>
    <row r="28" spans="1:17" x14ac:dyDescent="0.2">
      <c r="A28" s="21" t="s">
        <v>304</v>
      </c>
      <c r="B28" s="21" t="s">
        <v>2661</v>
      </c>
      <c r="C28" s="19" t="s">
        <v>2560</v>
      </c>
      <c r="D28" s="30" t="s">
        <v>2560</v>
      </c>
      <c r="E28" s="31"/>
      <c r="F28" s="31"/>
      <c r="G28" s="31"/>
      <c r="H28" s="29" t="s">
        <v>2560</v>
      </c>
      <c r="I28" s="13"/>
      <c r="J28" s="30" t="s">
        <v>444</v>
      </c>
      <c r="K28" s="11"/>
      <c r="L28" s="11"/>
      <c r="M28" s="16"/>
      <c r="N28" s="16" t="s">
        <v>1931</v>
      </c>
      <c r="O28" s="17"/>
      <c r="P28" s="15"/>
      <c r="Q28" s="25" t="str">
        <f t="shared" ref="Q28:Q35" si="2">IF(H28="",IF(B28="",A28,B28),H28)</f>
        <v xml:space="preserve"> </v>
      </c>
    </row>
    <row r="29" spans="1:17" ht="42.75" x14ac:dyDescent="0.2">
      <c r="A29" s="21" t="s">
        <v>304</v>
      </c>
      <c r="B29" s="21" t="s">
        <v>2661</v>
      </c>
      <c r="C29" s="19" t="s">
        <v>2560</v>
      </c>
      <c r="D29" s="30" t="s">
        <v>2560</v>
      </c>
      <c r="E29" s="31"/>
      <c r="F29" s="31"/>
      <c r="G29" s="31"/>
      <c r="H29" s="11" t="s">
        <v>2663</v>
      </c>
      <c r="I29" s="13" t="s">
        <v>1</v>
      </c>
      <c r="J29" s="15" t="s">
        <v>2829</v>
      </c>
      <c r="K29" s="18" t="s">
        <v>4085</v>
      </c>
      <c r="L29" s="15" t="s">
        <v>197</v>
      </c>
      <c r="M29" s="16" t="s">
        <v>3956</v>
      </c>
      <c r="N29" s="16" t="s">
        <v>1945</v>
      </c>
      <c r="O29" s="17">
        <v>45292</v>
      </c>
      <c r="P29" s="15" t="s">
        <v>3958</v>
      </c>
      <c r="Q29" s="25" t="str">
        <f t="shared" si="2"/>
        <v>03.06.01.00.1</v>
      </c>
    </row>
    <row r="30" spans="1:17" ht="28.5" x14ac:dyDescent="0.2">
      <c r="A30" s="21" t="s">
        <v>304</v>
      </c>
      <c r="B30" s="21" t="s">
        <v>2661</v>
      </c>
      <c r="C30" s="19" t="s">
        <v>2560</v>
      </c>
      <c r="D30" s="30" t="s">
        <v>2560</v>
      </c>
      <c r="E30" s="31"/>
      <c r="F30" s="31"/>
      <c r="G30" s="31"/>
      <c r="H30" s="11" t="s">
        <v>2664</v>
      </c>
      <c r="I30" s="13"/>
      <c r="J30" s="12" t="s">
        <v>2830</v>
      </c>
      <c r="K30" s="12"/>
      <c r="L30" s="15" t="s">
        <v>1827</v>
      </c>
      <c r="M30" s="16">
        <v>4.18</v>
      </c>
      <c r="N30" s="16">
        <v>3.96</v>
      </c>
      <c r="O30" s="17">
        <v>45292</v>
      </c>
      <c r="P30" s="15" t="s">
        <v>2008</v>
      </c>
      <c r="Q30" s="25" t="str">
        <f t="shared" si="2"/>
        <v>03.06.01.00.2</v>
      </c>
    </row>
    <row r="31" spans="1:17" ht="28.5" x14ac:dyDescent="0.2">
      <c r="A31" s="21" t="s">
        <v>304</v>
      </c>
      <c r="B31" s="21" t="s">
        <v>2661</v>
      </c>
      <c r="C31" s="19" t="s">
        <v>2560</v>
      </c>
      <c r="D31" s="30" t="s">
        <v>2560</v>
      </c>
      <c r="E31" s="31"/>
      <c r="F31" s="31"/>
      <c r="G31" s="31"/>
      <c r="H31" s="11" t="s">
        <v>2665</v>
      </c>
      <c r="I31" s="13"/>
      <c r="J31" s="12" t="s">
        <v>3213</v>
      </c>
      <c r="K31" s="12" t="s">
        <v>3211</v>
      </c>
      <c r="L31" s="15" t="s">
        <v>2831</v>
      </c>
      <c r="M31" s="16">
        <v>266.79000000000002</v>
      </c>
      <c r="N31" s="16" t="s">
        <v>1945</v>
      </c>
      <c r="O31" s="17">
        <v>45292</v>
      </c>
      <c r="P31" s="15" t="s">
        <v>3958</v>
      </c>
      <c r="Q31" s="25" t="str">
        <f t="shared" si="2"/>
        <v>03.06.01.01.1</v>
      </c>
    </row>
    <row r="32" spans="1:17" ht="26.45" customHeight="1" x14ac:dyDescent="0.2">
      <c r="A32" s="21" t="s">
        <v>304</v>
      </c>
      <c r="B32" s="21" t="s">
        <v>2661</v>
      </c>
      <c r="C32" s="19" t="s">
        <v>2560</v>
      </c>
      <c r="D32" s="30" t="s">
        <v>2560</v>
      </c>
      <c r="E32" s="31"/>
      <c r="F32" s="31"/>
      <c r="G32" s="31"/>
      <c r="H32" s="11" t="s">
        <v>2666</v>
      </c>
      <c r="I32" s="13" t="s">
        <v>1</v>
      </c>
      <c r="J32" s="12" t="s">
        <v>2966</v>
      </c>
      <c r="K32" s="12" t="s">
        <v>4086</v>
      </c>
      <c r="L32" s="15" t="s">
        <v>197</v>
      </c>
      <c r="M32" s="16" t="s">
        <v>3957</v>
      </c>
      <c r="N32" s="16" t="s">
        <v>1945</v>
      </c>
      <c r="O32" s="17">
        <v>45292</v>
      </c>
      <c r="P32" s="15" t="s">
        <v>3958</v>
      </c>
      <c r="Q32" s="25" t="str">
        <f t="shared" si="2"/>
        <v>03.06.01.02.1</v>
      </c>
    </row>
    <row r="33" spans="1:17" ht="28.5" x14ac:dyDescent="0.2">
      <c r="A33" s="21" t="s">
        <v>304</v>
      </c>
      <c r="B33" s="21" t="s">
        <v>2661</v>
      </c>
      <c r="C33" s="19" t="s">
        <v>2560</v>
      </c>
      <c r="D33" s="30" t="s">
        <v>2560</v>
      </c>
      <c r="E33" s="31"/>
      <c r="F33" s="31"/>
      <c r="G33" s="31"/>
      <c r="H33" s="11" t="s">
        <v>2668</v>
      </c>
      <c r="I33" s="13"/>
      <c r="J33" s="12" t="s">
        <v>2833</v>
      </c>
      <c r="K33" s="12"/>
      <c r="L33" s="15" t="s">
        <v>1827</v>
      </c>
      <c r="M33" s="16">
        <v>2.8</v>
      </c>
      <c r="N33" s="16">
        <v>2.66</v>
      </c>
      <c r="O33" s="17">
        <v>45292</v>
      </c>
      <c r="P33" s="15" t="s">
        <v>2008</v>
      </c>
      <c r="Q33" s="25" t="str">
        <f t="shared" si="2"/>
        <v>03.06.01.02.2</v>
      </c>
    </row>
    <row r="34" spans="1:17" ht="28.5" x14ac:dyDescent="0.2">
      <c r="A34" s="21" t="s">
        <v>304</v>
      </c>
      <c r="B34" s="21" t="s">
        <v>2661</v>
      </c>
      <c r="C34" s="19" t="s">
        <v>2560</v>
      </c>
      <c r="D34" s="30" t="s">
        <v>2560</v>
      </c>
      <c r="E34" s="31"/>
      <c r="F34" s="31"/>
      <c r="G34" s="31"/>
      <c r="H34" s="11" t="s">
        <v>2705</v>
      </c>
      <c r="I34" s="13"/>
      <c r="J34" s="12" t="s">
        <v>3214</v>
      </c>
      <c r="K34" s="11" t="s">
        <v>3212</v>
      </c>
      <c r="L34" s="15" t="s">
        <v>2831</v>
      </c>
      <c r="M34" s="16">
        <v>324.60000000000002</v>
      </c>
      <c r="N34" s="16" t="s">
        <v>1945</v>
      </c>
      <c r="O34" s="17">
        <v>45292</v>
      </c>
      <c r="P34" s="15" t="s">
        <v>3958</v>
      </c>
      <c r="Q34" s="25" t="str">
        <f t="shared" si="2"/>
        <v>03.06.01.03.1</v>
      </c>
    </row>
    <row r="35" spans="1:17" ht="57" x14ac:dyDescent="0.2">
      <c r="A35" s="21" t="s">
        <v>304</v>
      </c>
      <c r="B35" s="21" t="s">
        <v>2661</v>
      </c>
      <c r="C35" s="19" t="s">
        <v>2560</v>
      </c>
      <c r="D35" s="30" t="s">
        <v>2560</v>
      </c>
      <c r="E35" s="31"/>
      <c r="F35" s="31"/>
      <c r="G35" s="31"/>
      <c r="H35" s="11" t="s">
        <v>2669</v>
      </c>
      <c r="I35" s="13" t="s">
        <v>1</v>
      </c>
      <c r="J35" s="12" t="s">
        <v>4917</v>
      </c>
      <c r="K35" s="12" t="s">
        <v>4067</v>
      </c>
      <c r="L35" s="15" t="s">
        <v>2832</v>
      </c>
      <c r="M35" s="16">
        <v>303.57</v>
      </c>
      <c r="N35" s="16" t="s">
        <v>1945</v>
      </c>
      <c r="O35" s="17">
        <v>45839</v>
      </c>
      <c r="P35" s="15" t="s">
        <v>317</v>
      </c>
      <c r="Q35" s="25" t="str">
        <f t="shared" si="2"/>
        <v>03.06.01.06.1</v>
      </c>
    </row>
    <row r="36" spans="1:17" ht="57" x14ac:dyDescent="0.2">
      <c r="A36" s="21" t="s">
        <v>304</v>
      </c>
      <c r="B36" s="21" t="s">
        <v>2661</v>
      </c>
      <c r="C36" s="19" t="s">
        <v>2560</v>
      </c>
      <c r="D36" s="30" t="s">
        <v>2560</v>
      </c>
      <c r="E36" s="31"/>
      <c r="F36" s="31"/>
      <c r="G36" s="31"/>
      <c r="H36" s="29" t="s">
        <v>2670</v>
      </c>
      <c r="I36" s="13" t="s">
        <v>1</v>
      </c>
      <c r="J36" s="12" t="s">
        <v>4918</v>
      </c>
      <c r="K36" s="12" t="s">
        <v>4068</v>
      </c>
      <c r="L36" s="15" t="s">
        <v>2832</v>
      </c>
      <c r="M36" s="16">
        <v>534.48</v>
      </c>
      <c r="N36" s="16">
        <v>507.76</v>
      </c>
      <c r="O36" s="17">
        <v>45839</v>
      </c>
      <c r="P36" s="15" t="s">
        <v>317</v>
      </c>
      <c r="Q36" s="25" t="str">
        <f t="shared" ref="Q36:Q41" si="3">IF(H36="",IF(B36="",A36,B36),H36)</f>
        <v>03.06.01.07.1</v>
      </c>
    </row>
    <row r="37" spans="1:17" x14ac:dyDescent="0.2">
      <c r="A37" s="21" t="s">
        <v>304</v>
      </c>
      <c r="B37" s="21" t="s">
        <v>2661</v>
      </c>
      <c r="C37" s="19" t="s">
        <v>2560</v>
      </c>
      <c r="D37" s="30" t="s">
        <v>2560</v>
      </c>
      <c r="E37" s="31"/>
      <c r="F37" s="31"/>
      <c r="G37" s="31"/>
      <c r="H37" s="11" t="s">
        <v>2671</v>
      </c>
      <c r="I37" s="13"/>
      <c r="J37" s="15" t="s">
        <v>2834</v>
      </c>
      <c r="K37" s="11"/>
      <c r="L37" s="15" t="s">
        <v>197</v>
      </c>
      <c r="M37" s="16">
        <v>78.489999999999995</v>
      </c>
      <c r="N37" s="16">
        <v>74.58</v>
      </c>
      <c r="O37" s="17">
        <v>45292</v>
      </c>
      <c r="P37" s="15" t="s">
        <v>2008</v>
      </c>
      <c r="Q37" s="25" t="str">
        <f t="shared" si="3"/>
        <v>03.06.02.01.1</v>
      </c>
    </row>
    <row r="38" spans="1:17" x14ac:dyDescent="0.2">
      <c r="A38" s="21" t="s">
        <v>304</v>
      </c>
      <c r="B38" s="21" t="s">
        <v>2661</v>
      </c>
      <c r="C38" s="19" t="s">
        <v>2560</v>
      </c>
      <c r="D38" s="30" t="s">
        <v>2560</v>
      </c>
      <c r="E38" s="31"/>
      <c r="F38" s="31"/>
      <c r="G38" s="31"/>
      <c r="H38" s="11" t="s">
        <v>2672</v>
      </c>
      <c r="I38" s="13"/>
      <c r="J38" s="15" t="s">
        <v>2835</v>
      </c>
      <c r="K38" s="11"/>
      <c r="L38" s="15" t="s">
        <v>197</v>
      </c>
      <c r="M38" s="16">
        <v>110.91</v>
      </c>
      <c r="N38" s="16">
        <v>105.37</v>
      </c>
      <c r="O38" s="17">
        <v>45292</v>
      </c>
      <c r="P38" s="15" t="s">
        <v>2008</v>
      </c>
      <c r="Q38" s="25" t="str">
        <f t="shared" si="3"/>
        <v>03.06.02.02.1</v>
      </c>
    </row>
    <row r="39" spans="1:17" ht="28.5" x14ac:dyDescent="0.2">
      <c r="A39" s="21" t="s">
        <v>304</v>
      </c>
      <c r="B39" s="21" t="s">
        <v>2661</v>
      </c>
      <c r="C39" s="19" t="s">
        <v>2560</v>
      </c>
      <c r="D39" s="30" t="s">
        <v>2560</v>
      </c>
      <c r="E39" s="31"/>
      <c r="F39" s="31"/>
      <c r="G39" s="31"/>
      <c r="H39" s="11" t="s">
        <v>2673</v>
      </c>
      <c r="I39" s="13"/>
      <c r="J39" s="12" t="s">
        <v>2836</v>
      </c>
      <c r="K39" s="11"/>
      <c r="L39" s="15" t="s">
        <v>197</v>
      </c>
      <c r="M39" s="16">
        <v>162.41</v>
      </c>
      <c r="N39" s="16">
        <v>154.29</v>
      </c>
      <c r="O39" s="17">
        <v>45292</v>
      </c>
      <c r="P39" s="15" t="s">
        <v>2008</v>
      </c>
      <c r="Q39" s="25" t="str">
        <f t="shared" si="3"/>
        <v>03.06.02.04.1</v>
      </c>
    </row>
    <row r="40" spans="1:17" x14ac:dyDescent="0.2">
      <c r="A40" s="21" t="s">
        <v>304</v>
      </c>
      <c r="B40" s="21" t="s">
        <v>2661</v>
      </c>
      <c r="C40" s="19" t="s">
        <v>2560</v>
      </c>
      <c r="D40" s="30" t="s">
        <v>2560</v>
      </c>
      <c r="E40" s="31"/>
      <c r="F40" s="31"/>
      <c r="G40" s="31"/>
      <c r="H40" s="11" t="s">
        <v>2674</v>
      </c>
      <c r="I40" s="13"/>
      <c r="J40" s="15" t="s">
        <v>2837</v>
      </c>
      <c r="K40" s="11"/>
      <c r="L40" s="15" t="s">
        <v>197</v>
      </c>
      <c r="M40" s="16">
        <v>37.94</v>
      </c>
      <c r="N40" s="16">
        <v>34.15</v>
      </c>
      <c r="O40" s="17">
        <v>45292</v>
      </c>
      <c r="P40" s="15" t="s">
        <v>2008</v>
      </c>
      <c r="Q40" s="25" t="str">
        <f t="shared" si="3"/>
        <v>03.06.10.03.1</v>
      </c>
    </row>
    <row r="41" spans="1:17" ht="28.5" x14ac:dyDescent="0.2">
      <c r="A41" s="21" t="s">
        <v>304</v>
      </c>
      <c r="B41" s="21" t="s">
        <v>2661</v>
      </c>
      <c r="C41" s="19" t="s">
        <v>2560</v>
      </c>
      <c r="D41" s="30" t="s">
        <v>2560</v>
      </c>
      <c r="E41" s="31"/>
      <c r="F41" s="31"/>
      <c r="G41" s="31"/>
      <c r="H41" s="11" t="s">
        <v>2675</v>
      </c>
      <c r="I41" s="13"/>
      <c r="J41" s="12" t="s">
        <v>2839</v>
      </c>
      <c r="K41" s="12"/>
      <c r="L41" s="15" t="s">
        <v>197</v>
      </c>
      <c r="M41" s="16">
        <v>49.68</v>
      </c>
      <c r="N41" s="16">
        <v>44.72</v>
      </c>
      <c r="O41" s="17">
        <v>45292</v>
      </c>
      <c r="P41" s="15" t="s">
        <v>2008</v>
      </c>
      <c r="Q41" s="25" t="str">
        <f t="shared" si="3"/>
        <v>03.06.10.04.1</v>
      </c>
    </row>
    <row r="42" spans="1:17" x14ac:dyDescent="0.2">
      <c r="A42" s="21" t="s">
        <v>304</v>
      </c>
      <c r="B42" s="21" t="s">
        <v>2661</v>
      </c>
      <c r="C42" s="19" t="s">
        <v>2560</v>
      </c>
      <c r="D42" s="30" t="s">
        <v>2560</v>
      </c>
      <c r="E42" s="31"/>
      <c r="F42" s="31"/>
      <c r="G42" s="31"/>
      <c r="H42" s="11" t="s">
        <v>2676</v>
      </c>
      <c r="I42" s="13"/>
      <c r="J42" s="12" t="s">
        <v>2838</v>
      </c>
      <c r="K42" s="12"/>
      <c r="L42" s="15" t="s">
        <v>197</v>
      </c>
      <c r="M42" s="16">
        <v>69.739999999999995</v>
      </c>
      <c r="N42" s="16">
        <v>62.76</v>
      </c>
      <c r="O42" s="17">
        <v>45292</v>
      </c>
      <c r="P42" s="15" t="s">
        <v>2008</v>
      </c>
      <c r="Q42" s="25" t="str">
        <f t="shared" ref="Q42:Q56" si="4">IF(H42="",IF(B42="",A42,B42),H42)</f>
        <v>03.06.10.05.1</v>
      </c>
    </row>
    <row r="43" spans="1:17" x14ac:dyDescent="0.2">
      <c r="A43" s="21" t="s">
        <v>304</v>
      </c>
      <c r="B43" s="21" t="s">
        <v>2677</v>
      </c>
      <c r="C43" s="22"/>
      <c r="D43" s="30" t="s">
        <v>2560</v>
      </c>
      <c r="E43" s="31"/>
      <c r="F43" s="31"/>
      <c r="G43" s="31"/>
      <c r="H43" s="29" t="s">
        <v>2560</v>
      </c>
      <c r="I43" s="13"/>
      <c r="J43" s="30" t="s">
        <v>445</v>
      </c>
      <c r="K43" s="11"/>
      <c r="L43" s="11"/>
      <c r="M43" s="16"/>
      <c r="N43" s="16" t="s">
        <v>1931</v>
      </c>
      <c r="O43" s="17"/>
      <c r="P43" s="15"/>
      <c r="Q43" s="25" t="str">
        <f t="shared" si="4"/>
        <v xml:space="preserve"> </v>
      </c>
    </row>
    <row r="44" spans="1:17" x14ac:dyDescent="0.2">
      <c r="A44" s="21" t="s">
        <v>304</v>
      </c>
      <c r="B44" s="21" t="s">
        <v>2677</v>
      </c>
      <c r="C44" s="22" t="s">
        <v>2734</v>
      </c>
      <c r="D44" s="30" t="s">
        <v>2560</v>
      </c>
      <c r="E44" s="31"/>
      <c r="F44" s="31"/>
      <c r="G44" s="31"/>
      <c r="H44" s="29" t="s">
        <v>2560</v>
      </c>
      <c r="I44" s="13"/>
      <c r="J44" s="30" t="s">
        <v>4620</v>
      </c>
      <c r="K44" s="11"/>
      <c r="L44" s="11"/>
      <c r="M44" s="16"/>
      <c r="N44" s="16" t="s">
        <v>1931</v>
      </c>
      <c r="O44" s="17"/>
      <c r="P44" s="15"/>
      <c r="Q44" s="25" t="str">
        <f t="shared" ref="Q44" si="5">IF(H44="",IF(B44="",A44,B44),H44)</f>
        <v xml:space="preserve"> </v>
      </c>
    </row>
    <row r="45" spans="1:17" ht="28.5" x14ac:dyDescent="0.2">
      <c r="A45" s="21" t="s">
        <v>304</v>
      </c>
      <c r="B45" s="21" t="s">
        <v>2677</v>
      </c>
      <c r="C45" s="22" t="s">
        <v>2734</v>
      </c>
      <c r="D45" s="30" t="s">
        <v>2560</v>
      </c>
      <c r="E45" s="31"/>
      <c r="F45" s="31"/>
      <c r="G45" s="31"/>
      <c r="H45" s="11" t="s">
        <v>2678</v>
      </c>
      <c r="I45" s="13"/>
      <c r="J45" s="12" t="s">
        <v>2840</v>
      </c>
      <c r="K45" s="18"/>
      <c r="L45" s="15" t="s">
        <v>197</v>
      </c>
      <c r="M45" s="16">
        <v>3.97</v>
      </c>
      <c r="N45" s="16">
        <v>3.57</v>
      </c>
      <c r="O45" s="17">
        <v>45292</v>
      </c>
      <c r="P45" s="15" t="s">
        <v>2008</v>
      </c>
      <c r="Q45" s="25" t="str">
        <f t="shared" si="4"/>
        <v>03.07.01.00.1</v>
      </c>
    </row>
    <row r="46" spans="1:17" ht="28.5" x14ac:dyDescent="0.2">
      <c r="A46" s="21" t="s">
        <v>304</v>
      </c>
      <c r="B46" s="21" t="s">
        <v>2677</v>
      </c>
      <c r="C46" s="22" t="s">
        <v>2734</v>
      </c>
      <c r="D46" s="30" t="s">
        <v>2560</v>
      </c>
      <c r="E46" s="31"/>
      <c r="F46" s="31"/>
      <c r="G46" s="31"/>
      <c r="H46" s="11" t="s">
        <v>2679</v>
      </c>
      <c r="I46" s="13"/>
      <c r="J46" s="12" t="s">
        <v>4621</v>
      </c>
      <c r="K46" s="12"/>
      <c r="L46" s="15" t="s">
        <v>197</v>
      </c>
      <c r="M46" s="16">
        <v>4.2699999999999996</v>
      </c>
      <c r="N46" s="16">
        <v>4.0599999999999996</v>
      </c>
      <c r="O46" s="17">
        <v>45292</v>
      </c>
      <c r="P46" s="15" t="s">
        <v>2008</v>
      </c>
      <c r="Q46" s="25" t="str">
        <f t="shared" si="4"/>
        <v>03.07.01.01.1</v>
      </c>
    </row>
    <row r="47" spans="1:17" x14ac:dyDescent="0.2">
      <c r="A47" s="21" t="s">
        <v>304</v>
      </c>
      <c r="B47" s="21" t="s">
        <v>2677</v>
      </c>
      <c r="C47" s="22" t="s">
        <v>2734</v>
      </c>
      <c r="D47" s="30" t="s">
        <v>2560</v>
      </c>
      <c r="E47" s="31"/>
      <c r="F47" s="31"/>
      <c r="G47" s="31"/>
      <c r="H47" s="11" t="s">
        <v>2680</v>
      </c>
      <c r="I47" s="13"/>
      <c r="J47" s="12" t="s">
        <v>2841</v>
      </c>
      <c r="K47" s="12"/>
      <c r="L47" s="15" t="s">
        <v>197</v>
      </c>
      <c r="M47" s="16">
        <v>4.93</v>
      </c>
      <c r="N47" s="16">
        <v>4.4400000000000004</v>
      </c>
      <c r="O47" s="17">
        <v>45292</v>
      </c>
      <c r="P47" s="15" t="s">
        <v>2008</v>
      </c>
      <c r="Q47" s="25" t="str">
        <f t="shared" si="4"/>
        <v>03.07.01.02.1</v>
      </c>
    </row>
    <row r="48" spans="1:17" ht="28.5" x14ac:dyDescent="0.2">
      <c r="A48" s="21" t="s">
        <v>304</v>
      </c>
      <c r="B48" s="21" t="s">
        <v>2677</v>
      </c>
      <c r="C48" s="22" t="s">
        <v>2734</v>
      </c>
      <c r="D48" s="30" t="s">
        <v>2560</v>
      </c>
      <c r="E48" s="31"/>
      <c r="F48" s="31"/>
      <c r="G48" s="31"/>
      <c r="H48" s="11" t="s">
        <v>2681</v>
      </c>
      <c r="I48" s="13"/>
      <c r="J48" s="12" t="s">
        <v>4622</v>
      </c>
      <c r="K48" s="11"/>
      <c r="L48" s="15" t="s">
        <v>197</v>
      </c>
      <c r="M48" s="16">
        <v>24.75</v>
      </c>
      <c r="N48" s="16">
        <v>23.52</v>
      </c>
      <c r="O48" s="17">
        <v>45292</v>
      </c>
      <c r="P48" s="15" t="s">
        <v>2008</v>
      </c>
      <c r="Q48" s="25" t="str">
        <f t="shared" si="4"/>
        <v>03.07.01.03.1</v>
      </c>
    </row>
    <row r="49" spans="1:17" x14ac:dyDescent="0.2">
      <c r="A49" s="21" t="s">
        <v>304</v>
      </c>
      <c r="B49" s="21" t="s">
        <v>2677</v>
      </c>
      <c r="C49" s="22" t="s">
        <v>2734</v>
      </c>
      <c r="D49" s="30" t="s">
        <v>2560</v>
      </c>
      <c r="E49" s="31"/>
      <c r="F49" s="31"/>
      <c r="G49" s="31"/>
      <c r="H49" s="11" t="s">
        <v>2682</v>
      </c>
      <c r="I49" s="13"/>
      <c r="J49" s="12" t="s">
        <v>2842</v>
      </c>
      <c r="K49" s="11"/>
      <c r="L49" s="15" t="s">
        <v>197</v>
      </c>
      <c r="M49" s="16">
        <v>1.44</v>
      </c>
      <c r="N49" s="16">
        <v>1.29</v>
      </c>
      <c r="O49" s="17">
        <v>45292</v>
      </c>
      <c r="P49" s="15" t="s">
        <v>3958</v>
      </c>
      <c r="Q49" s="25" t="str">
        <f t="shared" si="4"/>
        <v>03.07.01.05.1</v>
      </c>
    </row>
    <row r="50" spans="1:17" x14ac:dyDescent="0.2">
      <c r="A50" s="21" t="s">
        <v>304</v>
      </c>
      <c r="B50" s="21" t="s">
        <v>2677</v>
      </c>
      <c r="C50" s="22" t="s">
        <v>2734</v>
      </c>
      <c r="D50" s="30" t="s">
        <v>2560</v>
      </c>
      <c r="E50" s="31"/>
      <c r="F50" s="31"/>
      <c r="G50" s="31"/>
      <c r="H50" s="11" t="s">
        <v>2683</v>
      </c>
      <c r="I50" s="13"/>
      <c r="J50" s="12" t="s">
        <v>2843</v>
      </c>
      <c r="K50" s="12"/>
      <c r="L50" s="15" t="s">
        <v>197</v>
      </c>
      <c r="M50" s="16">
        <v>1.86</v>
      </c>
      <c r="N50" s="16">
        <v>1.68</v>
      </c>
      <c r="O50" s="17">
        <v>45292</v>
      </c>
      <c r="P50" s="15" t="s">
        <v>2008</v>
      </c>
      <c r="Q50" s="25" t="str">
        <f t="shared" si="4"/>
        <v>03.07.01.06.1</v>
      </c>
    </row>
    <row r="51" spans="1:17" x14ac:dyDescent="0.2">
      <c r="A51" s="21" t="s">
        <v>304</v>
      </c>
      <c r="B51" s="21" t="s">
        <v>2677</v>
      </c>
      <c r="C51" s="22" t="s">
        <v>2734</v>
      </c>
      <c r="D51" s="30" t="s">
        <v>2560</v>
      </c>
      <c r="E51" s="31"/>
      <c r="F51" s="31"/>
      <c r="G51" s="31"/>
      <c r="H51" s="29" t="s">
        <v>2684</v>
      </c>
      <c r="I51" s="13"/>
      <c r="J51" s="12" t="s">
        <v>4251</v>
      </c>
      <c r="K51" s="12"/>
      <c r="L51" s="15" t="s">
        <v>197</v>
      </c>
      <c r="M51" s="16">
        <v>3.54</v>
      </c>
      <c r="N51" s="16">
        <v>3.19</v>
      </c>
      <c r="O51" s="17">
        <v>45292</v>
      </c>
      <c r="P51" s="15" t="s">
        <v>2008</v>
      </c>
      <c r="Q51" s="25" t="str">
        <f t="shared" si="4"/>
        <v>03.07.01.07.1</v>
      </c>
    </row>
    <row r="52" spans="1:17" x14ac:dyDescent="0.2">
      <c r="A52" s="21" t="s">
        <v>304</v>
      </c>
      <c r="B52" s="21" t="s">
        <v>2677</v>
      </c>
      <c r="C52" s="22" t="s">
        <v>2734</v>
      </c>
      <c r="D52" s="30" t="s">
        <v>2560</v>
      </c>
      <c r="E52" s="31"/>
      <c r="F52" s="31"/>
      <c r="G52" s="31"/>
      <c r="H52" s="11" t="s">
        <v>2685</v>
      </c>
      <c r="I52" s="13"/>
      <c r="J52" s="15" t="s">
        <v>4250</v>
      </c>
      <c r="K52" s="11"/>
      <c r="L52" s="15" t="s">
        <v>197</v>
      </c>
      <c r="M52" s="16">
        <v>5.29</v>
      </c>
      <c r="N52" s="16">
        <v>4.76</v>
      </c>
      <c r="O52" s="17">
        <v>45292</v>
      </c>
      <c r="P52" s="15" t="s">
        <v>2008</v>
      </c>
      <c r="Q52" s="25" t="str">
        <f t="shared" si="4"/>
        <v>03.07.01.08.1</v>
      </c>
    </row>
    <row r="53" spans="1:17" ht="28.5" x14ac:dyDescent="0.2">
      <c r="A53" s="21" t="s">
        <v>304</v>
      </c>
      <c r="B53" s="21" t="s">
        <v>2677</v>
      </c>
      <c r="C53" s="22" t="s">
        <v>2734</v>
      </c>
      <c r="D53" s="30" t="s">
        <v>2560</v>
      </c>
      <c r="E53" s="31"/>
      <c r="F53" s="31"/>
      <c r="G53" s="31"/>
      <c r="H53" s="11" t="s">
        <v>2686</v>
      </c>
      <c r="I53" s="13"/>
      <c r="J53" s="29" t="s">
        <v>2844</v>
      </c>
      <c r="K53" s="11"/>
      <c r="L53" s="15" t="s">
        <v>197</v>
      </c>
      <c r="M53" s="16">
        <v>8.59</v>
      </c>
      <c r="N53" s="16">
        <v>7.73</v>
      </c>
      <c r="O53" s="17">
        <v>45292</v>
      </c>
      <c r="P53" s="15" t="s">
        <v>2008</v>
      </c>
      <c r="Q53" s="25" t="str">
        <f t="shared" si="4"/>
        <v>03.07.01.09.1</v>
      </c>
    </row>
    <row r="54" spans="1:17" x14ac:dyDescent="0.2">
      <c r="A54" s="21" t="s">
        <v>304</v>
      </c>
      <c r="B54" s="21" t="s">
        <v>2677</v>
      </c>
      <c r="C54" s="22" t="s">
        <v>2734</v>
      </c>
      <c r="D54" s="30" t="s">
        <v>2560</v>
      </c>
      <c r="E54" s="31"/>
      <c r="F54" s="31"/>
      <c r="G54" s="31"/>
      <c r="H54" s="11" t="s">
        <v>2687</v>
      </c>
      <c r="I54" s="13"/>
      <c r="J54" s="12" t="s">
        <v>2845</v>
      </c>
      <c r="K54" s="11"/>
      <c r="L54" s="15" t="s">
        <v>197</v>
      </c>
      <c r="M54" s="16"/>
      <c r="N54" s="16">
        <v>10.99</v>
      </c>
      <c r="O54" s="17">
        <v>45292</v>
      </c>
      <c r="P54" s="15" t="s">
        <v>1985</v>
      </c>
      <c r="Q54" s="25" t="str">
        <f t="shared" si="4"/>
        <v>03.07.01.10.1</v>
      </c>
    </row>
    <row r="55" spans="1:17" x14ac:dyDescent="0.2">
      <c r="A55" s="21" t="s">
        <v>304</v>
      </c>
      <c r="B55" s="21" t="s">
        <v>2677</v>
      </c>
      <c r="C55" s="22" t="s">
        <v>2734</v>
      </c>
      <c r="D55" s="30" t="s">
        <v>2560</v>
      </c>
      <c r="E55" s="31"/>
      <c r="F55" s="31"/>
      <c r="G55" s="31"/>
      <c r="H55" s="11" t="s">
        <v>2688</v>
      </c>
      <c r="I55" s="13"/>
      <c r="J55" s="12" t="s">
        <v>2846</v>
      </c>
      <c r="K55" s="11"/>
      <c r="L55" s="15" t="s">
        <v>197</v>
      </c>
      <c r="M55" s="16"/>
      <c r="N55" s="16">
        <v>4.38</v>
      </c>
      <c r="O55" s="17">
        <v>45292</v>
      </c>
      <c r="P55" s="15" t="s">
        <v>1985</v>
      </c>
      <c r="Q55" s="25" t="str">
        <f t="shared" si="4"/>
        <v>03.07.01.11.1</v>
      </c>
    </row>
    <row r="56" spans="1:17" x14ac:dyDescent="0.2">
      <c r="A56" s="21" t="s">
        <v>304</v>
      </c>
      <c r="B56" s="21" t="s">
        <v>2677</v>
      </c>
      <c r="C56" s="22" t="s">
        <v>2734</v>
      </c>
      <c r="D56" s="30" t="s">
        <v>2560</v>
      </c>
      <c r="E56" s="31"/>
      <c r="F56" s="31"/>
      <c r="G56" s="31"/>
      <c r="H56" s="11" t="s">
        <v>2689</v>
      </c>
      <c r="I56" s="13"/>
      <c r="J56" s="12" t="s">
        <v>2847</v>
      </c>
      <c r="K56" s="12"/>
      <c r="L56" s="15" t="s">
        <v>197</v>
      </c>
      <c r="M56" s="16">
        <v>7.4</v>
      </c>
      <c r="N56" s="16">
        <v>6.65</v>
      </c>
      <c r="O56" s="17">
        <v>45292</v>
      </c>
      <c r="P56" s="15" t="s">
        <v>2008</v>
      </c>
      <c r="Q56" s="25" t="str">
        <f t="shared" si="4"/>
        <v>03.07.01.14.1</v>
      </c>
    </row>
    <row r="57" spans="1:17" x14ac:dyDescent="0.2">
      <c r="A57" s="21" t="s">
        <v>304</v>
      </c>
      <c r="B57" s="21" t="s">
        <v>2677</v>
      </c>
      <c r="C57" s="22" t="s">
        <v>2734</v>
      </c>
      <c r="D57" s="30" t="s">
        <v>2560</v>
      </c>
      <c r="E57" s="31"/>
      <c r="F57" s="31"/>
      <c r="G57" s="31"/>
      <c r="H57" s="11" t="s">
        <v>2690</v>
      </c>
      <c r="I57" s="13"/>
      <c r="J57" s="12" t="s">
        <v>2848</v>
      </c>
      <c r="K57" s="12"/>
      <c r="L57" s="15" t="s">
        <v>197</v>
      </c>
      <c r="M57" s="16">
        <v>7.87</v>
      </c>
      <c r="N57" s="16">
        <v>7.09</v>
      </c>
      <c r="O57" s="17">
        <v>45292</v>
      </c>
      <c r="P57" s="15" t="s">
        <v>2008</v>
      </c>
      <c r="Q57" s="25" t="str">
        <f t="shared" ref="Q57" si="6">IF(H57="",IF(B57="",A57,B57),H57)</f>
        <v>03.07.01.15.1</v>
      </c>
    </row>
    <row r="58" spans="1:17" x14ac:dyDescent="0.2">
      <c r="A58" s="21" t="s">
        <v>304</v>
      </c>
      <c r="B58" s="21" t="s">
        <v>2677</v>
      </c>
      <c r="C58" s="22" t="s">
        <v>2734</v>
      </c>
      <c r="D58" s="30" t="s">
        <v>2560</v>
      </c>
      <c r="E58" s="31"/>
      <c r="F58" s="31"/>
      <c r="G58" s="31"/>
      <c r="H58" s="11" t="s">
        <v>2691</v>
      </c>
      <c r="I58" s="13"/>
      <c r="J58" s="12" t="s">
        <v>2849</v>
      </c>
      <c r="K58" s="12"/>
      <c r="L58" s="15" t="s">
        <v>197</v>
      </c>
      <c r="M58" s="16">
        <v>10.51</v>
      </c>
      <c r="N58" s="16">
        <v>9.4499999999999993</v>
      </c>
      <c r="O58" s="17">
        <v>45292</v>
      </c>
      <c r="P58" s="15" t="s">
        <v>2008</v>
      </c>
      <c r="Q58" s="25" t="str">
        <f t="shared" ref="Q58:Q69" si="7">IF(H58="",IF(B58="",A58,B58),H58)</f>
        <v>03.07.01.20.1</v>
      </c>
    </row>
    <row r="59" spans="1:17" x14ac:dyDescent="0.2">
      <c r="A59" s="21" t="s">
        <v>304</v>
      </c>
      <c r="B59" s="21" t="s">
        <v>2677</v>
      </c>
      <c r="C59" s="22" t="s">
        <v>2735</v>
      </c>
      <c r="D59" s="30" t="s">
        <v>2560</v>
      </c>
      <c r="E59" s="31"/>
      <c r="F59" s="31"/>
      <c r="G59" s="31"/>
      <c r="H59" s="29" t="s">
        <v>2560</v>
      </c>
      <c r="I59" s="13"/>
      <c r="J59" s="30" t="s">
        <v>2850</v>
      </c>
      <c r="K59" s="11"/>
      <c r="L59" s="11"/>
      <c r="M59" s="16"/>
      <c r="N59" s="16" t="s">
        <v>1931</v>
      </c>
      <c r="O59" s="17"/>
      <c r="P59" s="15"/>
      <c r="Q59" s="25" t="str">
        <f t="shared" si="7"/>
        <v xml:space="preserve"> </v>
      </c>
    </row>
    <row r="60" spans="1:17" x14ac:dyDescent="0.2">
      <c r="A60" s="21" t="s">
        <v>304</v>
      </c>
      <c r="B60" s="21" t="s">
        <v>2677</v>
      </c>
      <c r="C60" s="22" t="s">
        <v>2735</v>
      </c>
      <c r="D60" s="30" t="s">
        <v>2560</v>
      </c>
      <c r="E60" s="31"/>
      <c r="F60" s="31"/>
      <c r="G60" s="31"/>
      <c r="H60" s="11" t="s">
        <v>2714</v>
      </c>
      <c r="I60" s="13"/>
      <c r="J60" s="15" t="s">
        <v>2851</v>
      </c>
      <c r="K60" s="18"/>
      <c r="L60" s="15" t="s">
        <v>197</v>
      </c>
      <c r="M60" s="16">
        <v>1.06</v>
      </c>
      <c r="N60" s="16">
        <v>0.95</v>
      </c>
      <c r="O60" s="17">
        <v>44835</v>
      </c>
      <c r="P60" s="15" t="s">
        <v>1995</v>
      </c>
      <c r="Q60" s="25" t="str">
        <f t="shared" si="7"/>
        <v>03.07.02.01.1</v>
      </c>
    </row>
    <row r="61" spans="1:17" x14ac:dyDescent="0.2">
      <c r="A61" s="21" t="s">
        <v>304</v>
      </c>
      <c r="B61" s="21" t="s">
        <v>2677</v>
      </c>
      <c r="C61" s="22" t="s">
        <v>2735</v>
      </c>
      <c r="D61" s="30" t="s">
        <v>2560</v>
      </c>
      <c r="E61" s="31"/>
      <c r="F61" s="31"/>
      <c r="G61" s="31"/>
      <c r="H61" s="11" t="s">
        <v>2718</v>
      </c>
      <c r="I61" s="13"/>
      <c r="J61" s="12" t="s">
        <v>2852</v>
      </c>
      <c r="K61" s="12"/>
      <c r="L61" s="15" t="s">
        <v>197</v>
      </c>
      <c r="M61" s="16">
        <v>2.2599999999999998</v>
      </c>
      <c r="N61" s="16">
        <v>2.04</v>
      </c>
      <c r="O61" s="17">
        <v>45292</v>
      </c>
      <c r="P61" s="15" t="s">
        <v>2008</v>
      </c>
      <c r="Q61" s="25" t="str">
        <f t="shared" si="7"/>
        <v>03.07.02.02.1</v>
      </c>
    </row>
    <row r="62" spans="1:17" x14ac:dyDescent="0.2">
      <c r="A62" s="21" t="s">
        <v>304</v>
      </c>
      <c r="B62" s="21" t="s">
        <v>2677</v>
      </c>
      <c r="C62" s="22" t="s">
        <v>2735</v>
      </c>
      <c r="D62" s="30" t="s">
        <v>2560</v>
      </c>
      <c r="E62" s="31"/>
      <c r="F62" s="31"/>
      <c r="G62" s="31"/>
      <c r="H62" s="11" t="s">
        <v>2719</v>
      </c>
      <c r="I62" s="13"/>
      <c r="J62" s="12" t="s">
        <v>2853</v>
      </c>
      <c r="K62" s="12"/>
      <c r="L62" s="15" t="s">
        <v>197</v>
      </c>
      <c r="M62" s="16">
        <v>6.75</v>
      </c>
      <c r="N62" s="16">
        <v>6.08</v>
      </c>
      <c r="O62" s="17">
        <v>45292</v>
      </c>
      <c r="P62" s="15" t="s">
        <v>2008</v>
      </c>
      <c r="Q62" s="25" t="str">
        <f t="shared" si="7"/>
        <v>03.07.02.03.1</v>
      </c>
    </row>
    <row r="63" spans="1:17" x14ac:dyDescent="0.2">
      <c r="A63" s="21" t="s">
        <v>304</v>
      </c>
      <c r="B63" s="21" t="s">
        <v>2677</v>
      </c>
      <c r="C63" s="22" t="s">
        <v>2735</v>
      </c>
      <c r="D63" s="30" t="s">
        <v>2560</v>
      </c>
      <c r="E63" s="31"/>
      <c r="F63" s="31"/>
      <c r="G63" s="31"/>
      <c r="H63" s="11" t="s">
        <v>2720</v>
      </c>
      <c r="I63" s="13"/>
      <c r="J63" s="12" t="s">
        <v>2854</v>
      </c>
      <c r="K63" s="11"/>
      <c r="L63" s="15" t="s">
        <v>197</v>
      </c>
      <c r="M63" s="16">
        <v>1.26</v>
      </c>
      <c r="N63" s="16">
        <v>1.1299999999999999</v>
      </c>
      <c r="O63" s="17">
        <v>44835</v>
      </c>
      <c r="P63" s="15" t="s">
        <v>1995</v>
      </c>
      <c r="Q63" s="25" t="str">
        <f t="shared" si="7"/>
        <v>03.07.02.04.1</v>
      </c>
    </row>
    <row r="64" spans="1:17" ht="28.5" x14ac:dyDescent="0.2">
      <c r="A64" s="21" t="s">
        <v>304</v>
      </c>
      <c r="B64" s="21" t="s">
        <v>2677</v>
      </c>
      <c r="C64" s="22" t="s">
        <v>2735</v>
      </c>
      <c r="D64" s="30" t="s">
        <v>2560</v>
      </c>
      <c r="E64" s="31"/>
      <c r="F64" s="31"/>
      <c r="G64" s="31"/>
      <c r="H64" s="11" t="s">
        <v>2721</v>
      </c>
      <c r="I64" s="13"/>
      <c r="J64" s="12" t="s">
        <v>4784</v>
      </c>
      <c r="K64" s="12"/>
      <c r="L64" s="15" t="s">
        <v>197</v>
      </c>
      <c r="M64" s="16">
        <v>4.2699999999999996</v>
      </c>
      <c r="N64" s="16">
        <v>3.84</v>
      </c>
      <c r="O64" s="17">
        <v>45292</v>
      </c>
      <c r="P64" s="15" t="s">
        <v>2008</v>
      </c>
      <c r="Q64" s="25" t="str">
        <f t="shared" si="7"/>
        <v>03.07.02.05.1</v>
      </c>
    </row>
    <row r="65" spans="1:17" x14ac:dyDescent="0.2">
      <c r="A65" s="21" t="s">
        <v>304</v>
      </c>
      <c r="B65" s="21" t="s">
        <v>2677</v>
      </c>
      <c r="C65" s="22" t="s">
        <v>2735</v>
      </c>
      <c r="D65" s="30" t="s">
        <v>2560</v>
      </c>
      <c r="E65" s="31"/>
      <c r="F65" s="31"/>
      <c r="G65" s="31"/>
      <c r="H65" s="11" t="s">
        <v>2722</v>
      </c>
      <c r="I65" s="13"/>
      <c r="J65" s="12" t="s">
        <v>2855</v>
      </c>
      <c r="K65" s="11"/>
      <c r="L65" s="15" t="s">
        <v>197</v>
      </c>
      <c r="M65" s="16">
        <v>0.22</v>
      </c>
      <c r="N65" s="16">
        <v>0.2</v>
      </c>
      <c r="O65" s="17">
        <v>44835</v>
      </c>
      <c r="P65" s="15" t="s">
        <v>1995</v>
      </c>
      <c r="Q65" s="25" t="str">
        <f t="shared" si="7"/>
        <v>03.07.02.06.1</v>
      </c>
    </row>
    <row r="66" spans="1:17" ht="28.5" x14ac:dyDescent="0.2">
      <c r="A66" s="21" t="s">
        <v>304</v>
      </c>
      <c r="B66" s="21" t="s">
        <v>2677</v>
      </c>
      <c r="C66" s="22" t="s">
        <v>2735</v>
      </c>
      <c r="D66" s="30" t="s">
        <v>2560</v>
      </c>
      <c r="E66" s="31"/>
      <c r="F66" s="31"/>
      <c r="G66" s="31"/>
      <c r="H66" s="11" t="s">
        <v>2729</v>
      </c>
      <c r="I66" s="13"/>
      <c r="J66" s="12" t="s">
        <v>2856</v>
      </c>
      <c r="K66" s="12"/>
      <c r="L66" s="15" t="s">
        <v>197</v>
      </c>
      <c r="M66" s="16">
        <v>0.65</v>
      </c>
      <c r="N66" s="16">
        <v>0.59</v>
      </c>
      <c r="O66" s="17">
        <v>44835</v>
      </c>
      <c r="P66" s="15" t="s">
        <v>1995</v>
      </c>
      <c r="Q66" s="25" t="str">
        <f t="shared" si="7"/>
        <v>03.07.02.07.1</v>
      </c>
    </row>
    <row r="67" spans="1:17" ht="57" x14ac:dyDescent="0.2">
      <c r="A67" s="21" t="s">
        <v>304</v>
      </c>
      <c r="B67" s="21" t="s">
        <v>2677</v>
      </c>
      <c r="C67" s="22" t="s">
        <v>2736</v>
      </c>
      <c r="D67" s="30" t="s">
        <v>2560</v>
      </c>
      <c r="E67" s="31"/>
      <c r="F67" s="31"/>
      <c r="G67" s="31"/>
      <c r="H67" s="29" t="s">
        <v>2560</v>
      </c>
      <c r="I67" s="13" t="s">
        <v>1</v>
      </c>
      <c r="J67" s="32" t="s">
        <v>4623</v>
      </c>
      <c r="K67" s="12" t="s">
        <v>2857</v>
      </c>
      <c r="L67" s="11"/>
      <c r="M67" s="16"/>
      <c r="N67" s="16" t="s">
        <v>1931</v>
      </c>
      <c r="O67" s="17"/>
      <c r="P67" s="15"/>
      <c r="Q67" s="25" t="str">
        <f t="shared" si="7"/>
        <v xml:space="preserve"> </v>
      </c>
    </row>
    <row r="68" spans="1:17" ht="28.5" x14ac:dyDescent="0.2">
      <c r="A68" s="21" t="s">
        <v>304</v>
      </c>
      <c r="B68" s="21" t="s">
        <v>2677</v>
      </c>
      <c r="C68" s="22" t="s">
        <v>2736</v>
      </c>
      <c r="D68" s="30" t="s">
        <v>2560</v>
      </c>
      <c r="E68" s="31"/>
      <c r="F68" s="31"/>
      <c r="G68" s="31"/>
      <c r="H68" s="11" t="s">
        <v>2737</v>
      </c>
      <c r="I68" s="13" t="s">
        <v>1</v>
      </c>
      <c r="J68" s="12" t="s">
        <v>2858</v>
      </c>
      <c r="K68" s="18"/>
      <c r="L68" s="15" t="s">
        <v>197</v>
      </c>
      <c r="M68" s="16"/>
      <c r="N68" s="16">
        <v>10.220000000000001</v>
      </c>
      <c r="O68" s="17">
        <v>45292</v>
      </c>
      <c r="P68" s="15" t="s">
        <v>1985</v>
      </c>
      <c r="Q68" s="25" t="str">
        <f t="shared" si="7"/>
        <v>03.07.03.01.1</v>
      </c>
    </row>
    <row r="69" spans="1:17" ht="28.5" x14ac:dyDescent="0.2">
      <c r="A69" s="21" t="s">
        <v>304</v>
      </c>
      <c r="B69" s="21" t="s">
        <v>2677</v>
      </c>
      <c r="C69" s="22" t="s">
        <v>2736</v>
      </c>
      <c r="D69" s="30" t="s">
        <v>2560</v>
      </c>
      <c r="E69" s="31"/>
      <c r="F69" s="31"/>
      <c r="G69" s="31"/>
      <c r="H69" s="11" t="s">
        <v>2738</v>
      </c>
      <c r="I69" s="13" t="s">
        <v>1</v>
      </c>
      <c r="J69" s="12" t="s">
        <v>2859</v>
      </c>
      <c r="K69" s="12"/>
      <c r="L69" s="15" t="s">
        <v>197</v>
      </c>
      <c r="M69" s="16">
        <v>1.42</v>
      </c>
      <c r="N69" s="16">
        <v>1.27</v>
      </c>
      <c r="O69" s="17">
        <v>45292</v>
      </c>
      <c r="P69" s="15" t="s">
        <v>2008</v>
      </c>
      <c r="Q69" s="25" t="str">
        <f t="shared" si="7"/>
        <v>03.07.03.03.1</v>
      </c>
    </row>
    <row r="70" spans="1:17" x14ac:dyDescent="0.2">
      <c r="A70" s="21" t="s">
        <v>304</v>
      </c>
      <c r="B70" s="21" t="s">
        <v>2677</v>
      </c>
      <c r="C70" s="22" t="s">
        <v>2751</v>
      </c>
      <c r="D70" s="30" t="s">
        <v>2560</v>
      </c>
      <c r="E70" s="31"/>
      <c r="F70" s="31"/>
      <c r="G70" s="31"/>
      <c r="H70" s="29" t="s">
        <v>2560</v>
      </c>
      <c r="I70" s="13"/>
      <c r="J70" s="32" t="s">
        <v>2860</v>
      </c>
      <c r="K70" s="12"/>
      <c r="L70" s="11"/>
      <c r="M70" s="16"/>
      <c r="N70" s="16" t="s">
        <v>1931</v>
      </c>
      <c r="O70" s="17"/>
      <c r="P70" s="15"/>
      <c r="Q70" s="25" t="str">
        <f t="shared" ref="Q70:Q72" si="8">IF(H70="",IF(B70="",A70,B70),H70)</f>
        <v xml:space="preserve"> </v>
      </c>
    </row>
    <row r="71" spans="1:17" ht="28.5" x14ac:dyDescent="0.2">
      <c r="A71" s="21" t="s">
        <v>304</v>
      </c>
      <c r="B71" s="21" t="s">
        <v>2677</v>
      </c>
      <c r="C71" s="22" t="s">
        <v>2751</v>
      </c>
      <c r="D71" s="30" t="s">
        <v>2560</v>
      </c>
      <c r="E71" s="31"/>
      <c r="F71" s="31"/>
      <c r="G71" s="31"/>
      <c r="H71" s="11" t="s">
        <v>2741</v>
      </c>
      <c r="I71" s="13"/>
      <c r="J71" s="12" t="s">
        <v>3215</v>
      </c>
      <c r="K71" s="12" t="s">
        <v>3216</v>
      </c>
      <c r="L71" s="15" t="s">
        <v>197</v>
      </c>
      <c r="M71" s="16"/>
      <c r="N71" s="16">
        <v>10.35</v>
      </c>
      <c r="O71" s="17">
        <v>45292</v>
      </c>
      <c r="P71" s="15" t="s">
        <v>1985</v>
      </c>
      <c r="Q71" s="25" t="str">
        <f t="shared" si="8"/>
        <v>03.07.04.02.1</v>
      </c>
    </row>
    <row r="72" spans="1:17" ht="71.25" x14ac:dyDescent="0.2">
      <c r="A72" s="21" t="s">
        <v>304</v>
      </c>
      <c r="B72" s="21" t="s">
        <v>2677</v>
      </c>
      <c r="C72" s="22" t="s">
        <v>2751</v>
      </c>
      <c r="D72" s="30" t="s">
        <v>2560</v>
      </c>
      <c r="E72" s="31"/>
      <c r="F72" s="31"/>
      <c r="G72" s="31"/>
      <c r="H72" s="11" t="s">
        <v>2742</v>
      </c>
      <c r="I72" s="13" t="s">
        <v>1</v>
      </c>
      <c r="J72" s="12" t="s">
        <v>2861</v>
      </c>
      <c r="K72" s="12" t="s">
        <v>2967</v>
      </c>
      <c r="L72" s="15" t="s">
        <v>197</v>
      </c>
      <c r="M72" s="16">
        <v>17.420000000000002</v>
      </c>
      <c r="N72" s="16">
        <v>15.68</v>
      </c>
      <c r="O72" s="17">
        <v>45292</v>
      </c>
      <c r="P72" s="15" t="s">
        <v>2008</v>
      </c>
      <c r="Q72" s="25" t="str">
        <f t="shared" si="8"/>
        <v>03.07.04.05.1</v>
      </c>
    </row>
    <row r="73" spans="1:17" ht="60" x14ac:dyDescent="0.2">
      <c r="A73" s="21" t="s">
        <v>304</v>
      </c>
      <c r="B73" s="21" t="s">
        <v>2677</v>
      </c>
      <c r="C73" s="22" t="s">
        <v>2752</v>
      </c>
      <c r="D73" s="30" t="s">
        <v>2560</v>
      </c>
      <c r="E73" s="31"/>
      <c r="F73" s="31"/>
      <c r="G73" s="31"/>
      <c r="H73" s="29" t="s">
        <v>2560</v>
      </c>
      <c r="I73" s="13"/>
      <c r="J73" s="32" t="s">
        <v>4624</v>
      </c>
      <c r="K73" s="12"/>
      <c r="L73" s="11"/>
      <c r="M73" s="16"/>
      <c r="N73" s="16" t="s">
        <v>1931</v>
      </c>
      <c r="O73" s="17"/>
      <c r="P73" s="15"/>
      <c r="Q73" s="25" t="str">
        <f t="shared" ref="Q73:Q91" si="9">IF(H73="",IF(B73="",A73,B73),H73)</f>
        <v xml:space="preserve"> </v>
      </c>
    </row>
    <row r="74" spans="1:17" ht="42.75" x14ac:dyDescent="0.2">
      <c r="A74" s="21" t="s">
        <v>304</v>
      </c>
      <c r="B74" s="21" t="s">
        <v>2677</v>
      </c>
      <c r="C74" s="22" t="s">
        <v>2752</v>
      </c>
      <c r="D74" s="30" t="s">
        <v>2560</v>
      </c>
      <c r="E74" s="31"/>
      <c r="F74" s="31"/>
      <c r="G74" s="31"/>
      <c r="H74" s="11" t="s">
        <v>2753</v>
      </c>
      <c r="I74" s="13" t="s">
        <v>1</v>
      </c>
      <c r="J74" s="15" t="s">
        <v>4625</v>
      </c>
      <c r="K74" s="12" t="s">
        <v>4261</v>
      </c>
      <c r="L74" s="15" t="s">
        <v>197</v>
      </c>
      <c r="M74" s="16">
        <v>204.42</v>
      </c>
      <c r="N74" s="16">
        <v>183.98</v>
      </c>
      <c r="O74" s="17">
        <v>45292</v>
      </c>
      <c r="P74" s="15" t="s">
        <v>2008</v>
      </c>
      <c r="Q74" s="25" t="str">
        <f t="shared" si="9"/>
        <v>03.07.08.02.1</v>
      </c>
    </row>
    <row r="75" spans="1:17" x14ac:dyDescent="0.2">
      <c r="A75" s="21" t="s">
        <v>304</v>
      </c>
      <c r="B75" s="21" t="s">
        <v>2677</v>
      </c>
      <c r="C75" s="22" t="s">
        <v>2752</v>
      </c>
      <c r="D75" s="30" t="s">
        <v>2560</v>
      </c>
      <c r="E75" s="31"/>
      <c r="F75" s="31"/>
      <c r="G75" s="31"/>
      <c r="H75" s="11" t="s">
        <v>2754</v>
      </c>
      <c r="I75" s="13"/>
      <c r="J75" s="12" t="s">
        <v>2862</v>
      </c>
      <c r="K75" s="12"/>
      <c r="L75" s="15" t="s">
        <v>197</v>
      </c>
      <c r="M75" s="16">
        <v>15.06</v>
      </c>
      <c r="N75" s="16">
        <v>13.55</v>
      </c>
      <c r="O75" s="17">
        <v>45292</v>
      </c>
      <c r="P75" s="15" t="s">
        <v>2008</v>
      </c>
      <c r="Q75" s="25" t="str">
        <f t="shared" si="9"/>
        <v>03.07.08.03.1</v>
      </c>
    </row>
    <row r="76" spans="1:17" ht="57" x14ac:dyDescent="0.2">
      <c r="A76" s="21" t="s">
        <v>304</v>
      </c>
      <c r="B76" s="21" t="s">
        <v>2677</v>
      </c>
      <c r="C76" s="22" t="s">
        <v>2752</v>
      </c>
      <c r="D76" s="30" t="s">
        <v>2560</v>
      </c>
      <c r="E76" s="31"/>
      <c r="F76" s="31"/>
      <c r="G76" s="31"/>
      <c r="H76" s="11" t="s">
        <v>2990</v>
      </c>
      <c r="I76" s="13" t="s">
        <v>1</v>
      </c>
      <c r="J76" s="29" t="s">
        <v>4626</v>
      </c>
      <c r="K76" s="12" t="s">
        <v>4805</v>
      </c>
      <c r="L76" s="15" t="s">
        <v>197</v>
      </c>
      <c r="M76" s="16">
        <v>189.92</v>
      </c>
      <c r="N76" s="16" t="s">
        <v>1945</v>
      </c>
      <c r="O76" s="17">
        <v>45292</v>
      </c>
      <c r="P76" s="15" t="s">
        <v>3958</v>
      </c>
      <c r="Q76" s="25" t="str">
        <f t="shared" ref="Q76:Q77" si="10">IF(H76="",IF(B76="",A76,B76),H76)</f>
        <v>03.07.08.05.1</v>
      </c>
    </row>
    <row r="77" spans="1:17" ht="85.5" x14ac:dyDescent="0.2">
      <c r="A77" s="21" t="s">
        <v>304</v>
      </c>
      <c r="B77" s="21" t="s">
        <v>2677</v>
      </c>
      <c r="C77" s="22" t="s">
        <v>2752</v>
      </c>
      <c r="D77" s="30" t="s">
        <v>2560</v>
      </c>
      <c r="E77" s="31"/>
      <c r="F77" s="31"/>
      <c r="G77" s="31"/>
      <c r="H77" s="11" t="s">
        <v>2991</v>
      </c>
      <c r="I77" s="13" t="s">
        <v>1</v>
      </c>
      <c r="J77" s="12" t="s">
        <v>4627</v>
      </c>
      <c r="K77" s="12" t="s">
        <v>3228</v>
      </c>
      <c r="L77" s="15" t="s">
        <v>1827</v>
      </c>
      <c r="M77" s="16">
        <v>0.27</v>
      </c>
      <c r="N77" s="16">
        <v>0.24</v>
      </c>
      <c r="O77" s="17">
        <v>44835</v>
      </c>
      <c r="P77" s="15" t="s">
        <v>1995</v>
      </c>
      <c r="Q77" s="25" t="str">
        <f t="shared" si="10"/>
        <v>03.07.08.05.2</v>
      </c>
    </row>
    <row r="78" spans="1:17" ht="128.25" x14ac:dyDescent="0.2">
      <c r="A78" s="21" t="s">
        <v>304</v>
      </c>
      <c r="B78" s="21" t="s">
        <v>2677</v>
      </c>
      <c r="C78" s="22" t="s">
        <v>2752</v>
      </c>
      <c r="D78" s="30" t="s">
        <v>2560</v>
      </c>
      <c r="E78" s="31"/>
      <c r="F78" s="31"/>
      <c r="G78" s="31"/>
      <c r="H78" s="11" t="s">
        <v>2992</v>
      </c>
      <c r="I78" s="13" t="s">
        <v>1</v>
      </c>
      <c r="J78" s="12" t="s">
        <v>4628</v>
      </c>
      <c r="K78" s="12" t="s">
        <v>3227</v>
      </c>
      <c r="L78" s="15" t="s">
        <v>197</v>
      </c>
      <c r="M78" s="16">
        <v>40.15</v>
      </c>
      <c r="N78" s="16">
        <v>38.14</v>
      </c>
      <c r="O78" s="17">
        <v>45292</v>
      </c>
      <c r="P78" s="15" t="s">
        <v>2008</v>
      </c>
      <c r="Q78" s="25" t="str">
        <f t="shared" ref="Q78" si="11">IF(H78="",IF(B78="",A78,B78),H78)</f>
        <v>03.07.08.06.1</v>
      </c>
    </row>
    <row r="79" spans="1:17" x14ac:dyDescent="0.2">
      <c r="A79" s="21" t="s">
        <v>304</v>
      </c>
      <c r="B79" s="21" t="s">
        <v>2677</v>
      </c>
      <c r="C79" s="22" t="s">
        <v>2757</v>
      </c>
      <c r="D79" s="30" t="s">
        <v>2560</v>
      </c>
      <c r="E79" s="31"/>
      <c r="F79" s="31"/>
      <c r="G79" s="31"/>
      <c r="H79" s="29" t="s">
        <v>2560</v>
      </c>
      <c r="I79" s="13"/>
      <c r="J79" s="30" t="s">
        <v>4629</v>
      </c>
      <c r="K79" s="11"/>
      <c r="L79" s="11"/>
      <c r="M79" s="16"/>
      <c r="N79" s="16" t="s">
        <v>1931</v>
      </c>
      <c r="O79" s="17"/>
      <c r="P79" s="15"/>
      <c r="Q79" s="25" t="str">
        <f t="shared" si="9"/>
        <v xml:space="preserve"> </v>
      </c>
    </row>
    <row r="80" spans="1:17" x14ac:dyDescent="0.2">
      <c r="A80" s="21" t="s">
        <v>304</v>
      </c>
      <c r="B80" s="21" t="s">
        <v>2677</v>
      </c>
      <c r="C80" s="22" t="s">
        <v>2757</v>
      </c>
      <c r="D80" s="30" t="s">
        <v>2560</v>
      </c>
      <c r="E80" s="31"/>
      <c r="F80" s="31"/>
      <c r="G80" s="31"/>
      <c r="H80" s="29" t="s">
        <v>2758</v>
      </c>
      <c r="I80" s="13"/>
      <c r="J80" s="12" t="s">
        <v>2865</v>
      </c>
      <c r="K80" s="18"/>
      <c r="L80" s="15" t="s">
        <v>197</v>
      </c>
      <c r="M80" s="16">
        <v>0.08</v>
      </c>
      <c r="N80" s="16">
        <v>0.06</v>
      </c>
      <c r="O80" s="17">
        <v>44835</v>
      </c>
      <c r="P80" s="15" t="s">
        <v>1995</v>
      </c>
      <c r="Q80" s="25" t="str">
        <f t="shared" si="9"/>
        <v>03.07.09.01.1</v>
      </c>
    </row>
    <row r="81" spans="1:17" x14ac:dyDescent="0.2">
      <c r="A81" s="21" t="s">
        <v>304</v>
      </c>
      <c r="B81" s="21" t="s">
        <v>2677</v>
      </c>
      <c r="C81" s="22" t="s">
        <v>2757</v>
      </c>
      <c r="D81" s="30" t="s">
        <v>2560</v>
      </c>
      <c r="E81" s="31"/>
      <c r="F81" s="31"/>
      <c r="G81" s="31"/>
      <c r="H81" s="29" t="s">
        <v>2759</v>
      </c>
      <c r="I81" s="13"/>
      <c r="J81" s="12" t="s">
        <v>2866</v>
      </c>
      <c r="K81" s="12"/>
      <c r="L81" s="15" t="s">
        <v>197</v>
      </c>
      <c r="M81" s="16"/>
      <c r="N81" s="16">
        <v>2.15</v>
      </c>
      <c r="O81" s="17">
        <v>45292</v>
      </c>
      <c r="P81" s="15" t="s">
        <v>1985</v>
      </c>
      <c r="Q81" s="25" t="str">
        <f t="shared" si="9"/>
        <v>03.07.09.05.1</v>
      </c>
    </row>
    <row r="82" spans="1:17" x14ac:dyDescent="0.2">
      <c r="A82" s="21" t="s">
        <v>304</v>
      </c>
      <c r="B82" s="21" t="s">
        <v>2677</v>
      </c>
      <c r="C82" s="22" t="s">
        <v>2757</v>
      </c>
      <c r="D82" s="30" t="s">
        <v>2560</v>
      </c>
      <c r="E82" s="31"/>
      <c r="F82" s="31"/>
      <c r="G82" s="31"/>
      <c r="H82" s="29" t="s">
        <v>2760</v>
      </c>
      <c r="I82" s="13"/>
      <c r="J82" s="12" t="s">
        <v>2867</v>
      </c>
      <c r="K82" s="12"/>
      <c r="L82" s="15" t="s">
        <v>197</v>
      </c>
      <c r="M82" s="16">
        <v>7.29</v>
      </c>
      <c r="N82" s="16">
        <v>6.55</v>
      </c>
      <c r="O82" s="17">
        <v>45292</v>
      </c>
      <c r="P82" s="15" t="s">
        <v>2008</v>
      </c>
      <c r="Q82" s="25" t="str">
        <f t="shared" si="9"/>
        <v>03.07.09.06.1</v>
      </c>
    </row>
    <row r="83" spans="1:17" x14ac:dyDescent="0.2">
      <c r="A83" s="21" t="s">
        <v>304</v>
      </c>
      <c r="B83" s="21" t="s">
        <v>2677</v>
      </c>
      <c r="C83" s="22" t="s">
        <v>2757</v>
      </c>
      <c r="D83" s="30" t="s">
        <v>2560</v>
      </c>
      <c r="E83" s="31"/>
      <c r="F83" s="31"/>
      <c r="G83" s="31"/>
      <c r="H83" s="29" t="s">
        <v>2761</v>
      </c>
      <c r="I83" s="13"/>
      <c r="J83" s="12" t="s">
        <v>2868</v>
      </c>
      <c r="K83" s="11"/>
      <c r="L83" s="15" t="s">
        <v>197</v>
      </c>
      <c r="M83" s="16"/>
      <c r="N83" s="16">
        <v>16.010000000000002</v>
      </c>
      <c r="O83" s="17">
        <v>45292</v>
      </c>
      <c r="P83" s="15" t="s">
        <v>1985</v>
      </c>
      <c r="Q83" s="25" t="str">
        <f t="shared" si="9"/>
        <v>03.07.09.07.1</v>
      </c>
    </row>
    <row r="84" spans="1:17" ht="28.5" x14ac:dyDescent="0.2">
      <c r="A84" s="21" t="s">
        <v>304</v>
      </c>
      <c r="B84" s="21" t="s">
        <v>2677</v>
      </c>
      <c r="C84" s="22" t="s">
        <v>2757</v>
      </c>
      <c r="D84" s="30" t="s">
        <v>2560</v>
      </c>
      <c r="E84" s="31"/>
      <c r="F84" s="31"/>
      <c r="G84" s="31"/>
      <c r="H84" s="29" t="s">
        <v>2762</v>
      </c>
      <c r="I84" s="13"/>
      <c r="J84" s="12" t="s">
        <v>4630</v>
      </c>
      <c r="K84" s="12"/>
      <c r="L84" s="15" t="s">
        <v>197</v>
      </c>
      <c r="M84" s="16">
        <v>0.11</v>
      </c>
      <c r="N84" s="16">
        <v>0.1</v>
      </c>
      <c r="O84" s="17">
        <v>44835</v>
      </c>
      <c r="P84" s="15" t="s">
        <v>1995</v>
      </c>
      <c r="Q84" s="25" t="str">
        <f t="shared" si="9"/>
        <v>03.07.09.09.1</v>
      </c>
    </row>
    <row r="85" spans="1:17" ht="28.5" x14ac:dyDescent="0.2">
      <c r="A85" s="21" t="s">
        <v>304</v>
      </c>
      <c r="B85" s="21" t="s">
        <v>2677</v>
      </c>
      <c r="C85" s="22" t="s">
        <v>2757</v>
      </c>
      <c r="D85" s="30" t="s">
        <v>2560</v>
      </c>
      <c r="E85" s="31"/>
      <c r="F85" s="31"/>
      <c r="G85" s="31"/>
      <c r="H85" s="29" t="s">
        <v>2763</v>
      </c>
      <c r="I85" s="13"/>
      <c r="J85" s="12" t="s">
        <v>4785</v>
      </c>
      <c r="K85" s="11"/>
      <c r="L85" s="15" t="s">
        <v>197</v>
      </c>
      <c r="M85" s="16">
        <v>0.25</v>
      </c>
      <c r="N85" s="16">
        <v>0.23</v>
      </c>
      <c r="O85" s="17">
        <v>44835</v>
      </c>
      <c r="P85" s="15" t="s">
        <v>1995</v>
      </c>
      <c r="Q85" s="25" t="str">
        <f t="shared" si="9"/>
        <v>03.07.09.10.1</v>
      </c>
    </row>
    <row r="86" spans="1:17" x14ac:dyDescent="0.2">
      <c r="A86" s="21" t="s">
        <v>304</v>
      </c>
      <c r="B86" s="21" t="s">
        <v>2677</v>
      </c>
      <c r="C86" s="22" t="s">
        <v>2757</v>
      </c>
      <c r="D86" s="30" t="s">
        <v>2560</v>
      </c>
      <c r="E86" s="31"/>
      <c r="F86" s="31"/>
      <c r="G86" s="31"/>
      <c r="H86" s="29" t="s">
        <v>2764</v>
      </c>
      <c r="I86" s="13"/>
      <c r="J86" s="12" t="s">
        <v>2869</v>
      </c>
      <c r="K86" s="12"/>
      <c r="L86" s="15" t="s">
        <v>197</v>
      </c>
      <c r="M86" s="16"/>
      <c r="N86" s="16">
        <v>0.08</v>
      </c>
      <c r="O86" s="17">
        <v>44835</v>
      </c>
      <c r="P86" s="15" t="s">
        <v>1995</v>
      </c>
      <c r="Q86" s="25" t="str">
        <f t="shared" si="9"/>
        <v>03.07.09.11.1</v>
      </c>
    </row>
    <row r="87" spans="1:17" x14ac:dyDescent="0.2">
      <c r="A87" s="21" t="s">
        <v>304</v>
      </c>
      <c r="B87" s="21" t="s">
        <v>2677</v>
      </c>
      <c r="C87" s="22" t="s">
        <v>2757</v>
      </c>
      <c r="D87" s="30" t="s">
        <v>2560</v>
      </c>
      <c r="E87" s="31"/>
      <c r="F87" s="31"/>
      <c r="G87" s="31"/>
      <c r="H87" s="29" t="s">
        <v>2765</v>
      </c>
      <c r="I87" s="13"/>
      <c r="J87" s="12" t="s">
        <v>2870</v>
      </c>
      <c r="K87" s="12"/>
      <c r="L87" s="15" t="s">
        <v>197</v>
      </c>
      <c r="M87" s="16"/>
      <c r="N87" s="16">
        <v>16.010000000000002</v>
      </c>
      <c r="O87" s="17">
        <v>45292</v>
      </c>
      <c r="P87" s="15" t="s">
        <v>1985</v>
      </c>
      <c r="Q87" s="25" t="str">
        <f t="shared" si="9"/>
        <v>03.07.09.12.1</v>
      </c>
    </row>
    <row r="88" spans="1:17" x14ac:dyDescent="0.2">
      <c r="A88" s="21" t="s">
        <v>304</v>
      </c>
      <c r="B88" s="21" t="s">
        <v>2677</v>
      </c>
      <c r="C88" s="22" t="s">
        <v>2757</v>
      </c>
      <c r="D88" s="30" t="s">
        <v>2560</v>
      </c>
      <c r="E88" s="31"/>
      <c r="F88" s="31"/>
      <c r="G88" s="31"/>
      <c r="H88" s="29" t="s">
        <v>2766</v>
      </c>
      <c r="I88" s="13"/>
      <c r="J88" s="15" t="s">
        <v>2871</v>
      </c>
      <c r="K88" s="11"/>
      <c r="L88" s="15" t="s">
        <v>197</v>
      </c>
      <c r="M88" s="16"/>
      <c r="N88" s="16">
        <v>1.7</v>
      </c>
      <c r="O88" s="17">
        <v>45292</v>
      </c>
      <c r="P88" s="15" t="s">
        <v>1985</v>
      </c>
      <c r="Q88" s="25" t="str">
        <f t="shared" si="9"/>
        <v>03.07.09.13.1</v>
      </c>
    </row>
    <row r="89" spans="1:17" x14ac:dyDescent="0.2">
      <c r="A89" s="21" t="s">
        <v>304</v>
      </c>
      <c r="B89" s="21" t="s">
        <v>2677</v>
      </c>
      <c r="C89" s="22" t="s">
        <v>2757</v>
      </c>
      <c r="D89" s="30" t="s">
        <v>2560</v>
      </c>
      <c r="E89" s="31"/>
      <c r="F89" s="31"/>
      <c r="G89" s="31"/>
      <c r="H89" s="29" t="s">
        <v>2767</v>
      </c>
      <c r="I89" s="13"/>
      <c r="J89" s="29" t="s">
        <v>2872</v>
      </c>
      <c r="K89" s="11"/>
      <c r="L89" s="15" t="s">
        <v>197</v>
      </c>
      <c r="M89" s="16">
        <v>1.34</v>
      </c>
      <c r="N89" s="16">
        <v>1.21</v>
      </c>
      <c r="O89" s="17">
        <v>44835</v>
      </c>
      <c r="P89" s="15" t="s">
        <v>1995</v>
      </c>
      <c r="Q89" s="25" t="str">
        <f t="shared" si="9"/>
        <v>03.07.09.14.1</v>
      </c>
    </row>
    <row r="90" spans="1:17" x14ac:dyDescent="0.2">
      <c r="A90" s="21" t="s">
        <v>304</v>
      </c>
      <c r="B90" s="21" t="s">
        <v>2677</v>
      </c>
      <c r="C90" s="22" t="s">
        <v>2757</v>
      </c>
      <c r="D90" s="30" t="s">
        <v>2560</v>
      </c>
      <c r="E90" s="31"/>
      <c r="F90" s="31"/>
      <c r="G90" s="31"/>
      <c r="H90" s="29" t="s">
        <v>2768</v>
      </c>
      <c r="I90" s="13"/>
      <c r="J90" s="12" t="s">
        <v>2873</v>
      </c>
      <c r="K90" s="11"/>
      <c r="L90" s="15" t="s">
        <v>197</v>
      </c>
      <c r="M90" s="16">
        <v>0.45</v>
      </c>
      <c r="N90" s="16" t="s">
        <v>1945</v>
      </c>
      <c r="O90" s="17">
        <v>44835</v>
      </c>
      <c r="P90" s="15" t="s">
        <v>1995</v>
      </c>
      <c r="Q90" s="25" t="str">
        <f t="shared" si="9"/>
        <v>03.07.09.15.1</v>
      </c>
    </row>
    <row r="91" spans="1:17" s="25" customFormat="1" x14ac:dyDescent="0.2">
      <c r="A91" s="21" t="s">
        <v>304</v>
      </c>
      <c r="B91" s="21" t="s">
        <v>2677</v>
      </c>
      <c r="C91" s="22" t="s">
        <v>2757</v>
      </c>
      <c r="D91" s="30" t="s">
        <v>2560</v>
      </c>
      <c r="E91" s="31"/>
      <c r="F91" s="31"/>
      <c r="G91" s="31"/>
      <c r="H91" s="29" t="s">
        <v>3185</v>
      </c>
      <c r="I91" s="13"/>
      <c r="J91" s="12" t="s">
        <v>3217</v>
      </c>
      <c r="K91" s="11"/>
      <c r="L91" s="15" t="s">
        <v>197</v>
      </c>
      <c r="M91" s="16">
        <v>0.3</v>
      </c>
      <c r="N91" s="16" t="s">
        <v>1945</v>
      </c>
      <c r="O91" s="17">
        <v>45108</v>
      </c>
      <c r="P91" s="29" t="s">
        <v>1985</v>
      </c>
      <c r="Q91" s="25" t="str">
        <f t="shared" si="9"/>
        <v>03.07.09.16.1</v>
      </c>
    </row>
    <row r="92" spans="1:17" x14ac:dyDescent="0.2">
      <c r="A92" s="21" t="s">
        <v>304</v>
      </c>
      <c r="B92" s="21" t="s">
        <v>2677</v>
      </c>
      <c r="C92" s="22" t="s">
        <v>2757</v>
      </c>
      <c r="D92" s="30" t="s">
        <v>2560</v>
      </c>
      <c r="E92" s="31"/>
      <c r="F92" s="31"/>
      <c r="G92" s="31"/>
      <c r="H92" s="29" t="s">
        <v>2769</v>
      </c>
      <c r="I92" s="13"/>
      <c r="J92" s="12" t="s">
        <v>2874</v>
      </c>
      <c r="K92" s="12"/>
      <c r="L92" s="15" t="s">
        <v>197</v>
      </c>
      <c r="M92" s="16">
        <v>0.24</v>
      </c>
      <c r="N92" s="16">
        <v>0.22</v>
      </c>
      <c r="O92" s="17">
        <v>44835</v>
      </c>
      <c r="P92" s="15" t="s">
        <v>1995</v>
      </c>
      <c r="Q92" s="25" t="e">
        <f>IF(#REF!="",IF(B92="",A92,B92),#REF!)</f>
        <v>#REF!</v>
      </c>
    </row>
    <row r="93" spans="1:17" x14ac:dyDescent="0.2">
      <c r="A93" s="21" t="s">
        <v>304</v>
      </c>
      <c r="B93" s="21" t="s">
        <v>2677</v>
      </c>
      <c r="C93" s="22" t="s">
        <v>2757</v>
      </c>
      <c r="D93" s="30" t="s">
        <v>2560</v>
      </c>
      <c r="E93" s="31"/>
      <c r="F93" s="31"/>
      <c r="G93" s="31"/>
      <c r="H93" s="29" t="s">
        <v>2969</v>
      </c>
      <c r="I93" s="13"/>
      <c r="J93" s="12" t="s">
        <v>3229</v>
      </c>
      <c r="K93" s="12"/>
      <c r="L93" s="15" t="s">
        <v>197</v>
      </c>
      <c r="M93" s="16">
        <v>2.39</v>
      </c>
      <c r="N93" s="16">
        <v>2.15</v>
      </c>
      <c r="O93" s="17">
        <v>45292</v>
      </c>
      <c r="P93" s="15" t="s">
        <v>2008</v>
      </c>
      <c r="Q93" s="25" t="str">
        <f>IF(H91="",IF(B93="",A93,B93),H91)</f>
        <v>03.07.09.16.1</v>
      </c>
    </row>
    <row r="94" spans="1:17" x14ac:dyDescent="0.2">
      <c r="A94" s="21" t="s">
        <v>304</v>
      </c>
      <c r="B94" s="21" t="s">
        <v>2677</v>
      </c>
      <c r="C94" s="22" t="s">
        <v>2757</v>
      </c>
      <c r="D94" s="30" t="s">
        <v>2560</v>
      </c>
      <c r="E94" s="31"/>
      <c r="F94" s="31"/>
      <c r="G94" s="31"/>
      <c r="H94" s="29" t="s">
        <v>2770</v>
      </c>
      <c r="I94" s="13"/>
      <c r="J94" s="12" t="s">
        <v>2875</v>
      </c>
      <c r="K94" s="12"/>
      <c r="L94" s="15" t="s">
        <v>197</v>
      </c>
      <c r="M94" s="16">
        <v>0.81</v>
      </c>
      <c r="N94" s="16">
        <v>0.73</v>
      </c>
      <c r="O94" s="17">
        <v>44835</v>
      </c>
      <c r="P94" s="15" t="s">
        <v>1995</v>
      </c>
      <c r="Q94" s="25" t="str">
        <f>IF(H92="",IF(B94="",A94,B94),H92)</f>
        <v>03.07.09.17.1</v>
      </c>
    </row>
    <row r="95" spans="1:17" ht="87.95" customHeight="1" x14ac:dyDescent="0.2">
      <c r="A95" s="21" t="s">
        <v>304</v>
      </c>
      <c r="B95" s="21" t="s">
        <v>2677</v>
      </c>
      <c r="C95" s="22" t="s">
        <v>2757</v>
      </c>
      <c r="D95" s="30" t="s">
        <v>2560</v>
      </c>
      <c r="E95" s="31"/>
      <c r="F95" s="31"/>
      <c r="G95" s="31"/>
      <c r="H95" s="11" t="s">
        <v>2863</v>
      </c>
      <c r="I95" s="13" t="s">
        <v>1</v>
      </c>
      <c r="J95" s="12" t="s">
        <v>2876</v>
      </c>
      <c r="K95" s="12" t="s">
        <v>2968</v>
      </c>
      <c r="L95" s="15" t="s">
        <v>197</v>
      </c>
      <c r="M95" s="16">
        <v>4.8099999999999996</v>
      </c>
      <c r="N95" s="16">
        <v>4.33</v>
      </c>
      <c r="O95" s="17">
        <v>45292</v>
      </c>
      <c r="P95" s="15" t="s">
        <v>2008</v>
      </c>
      <c r="Q95" s="25" t="str">
        <f>IF(H94="",IF(B95="",A95,B95),H94)</f>
        <v>03.07.09.20.1</v>
      </c>
    </row>
    <row r="96" spans="1:17" x14ac:dyDescent="0.2">
      <c r="A96" s="21" t="s">
        <v>304</v>
      </c>
      <c r="B96" s="21" t="s">
        <v>2677</v>
      </c>
      <c r="C96" s="22" t="s">
        <v>2787</v>
      </c>
      <c r="D96" s="30" t="s">
        <v>2560</v>
      </c>
      <c r="E96" s="31"/>
      <c r="F96" s="31"/>
      <c r="G96" s="31"/>
      <c r="H96" s="29" t="s">
        <v>2560</v>
      </c>
      <c r="I96" s="13"/>
      <c r="J96" s="30" t="s">
        <v>2877</v>
      </c>
      <c r="K96" s="11"/>
      <c r="L96" s="11"/>
      <c r="M96" s="16"/>
      <c r="N96" s="16" t="s">
        <v>1931</v>
      </c>
      <c r="O96" s="17"/>
      <c r="P96" s="15"/>
      <c r="Q96" s="25" t="str">
        <f t="shared" ref="Q96:Q100" si="12">IF(H96="",IF(B96="",A96,B96),H96)</f>
        <v xml:space="preserve"> </v>
      </c>
    </row>
    <row r="97" spans="1:17" x14ac:dyDescent="0.2">
      <c r="A97" s="21" t="s">
        <v>304</v>
      </c>
      <c r="B97" s="21" t="s">
        <v>2677</v>
      </c>
      <c r="C97" s="22" t="s">
        <v>2787</v>
      </c>
      <c r="D97" s="30" t="s">
        <v>2560</v>
      </c>
      <c r="E97" s="31"/>
      <c r="F97" s="31"/>
      <c r="G97" s="31"/>
      <c r="H97" s="29" t="s">
        <v>2788</v>
      </c>
      <c r="I97" s="13"/>
      <c r="J97" s="12" t="s">
        <v>4631</v>
      </c>
      <c r="K97" s="18"/>
      <c r="L97" s="15" t="s">
        <v>197</v>
      </c>
      <c r="M97" s="16">
        <v>0.35</v>
      </c>
      <c r="N97" s="16">
        <v>0.26</v>
      </c>
      <c r="O97" s="17">
        <v>44835</v>
      </c>
      <c r="P97" s="15" t="s">
        <v>1995</v>
      </c>
      <c r="Q97" s="25" t="str">
        <f t="shared" si="12"/>
        <v>03.07.10.01.1</v>
      </c>
    </row>
    <row r="98" spans="1:17" x14ac:dyDescent="0.2">
      <c r="A98" s="21" t="s">
        <v>304</v>
      </c>
      <c r="B98" s="21" t="s">
        <v>2677</v>
      </c>
      <c r="C98" s="22" t="s">
        <v>2787</v>
      </c>
      <c r="D98" s="30" t="s">
        <v>2560</v>
      </c>
      <c r="E98" s="31"/>
      <c r="F98" s="31"/>
      <c r="G98" s="31"/>
      <c r="H98" s="29" t="s">
        <v>2789</v>
      </c>
      <c r="I98" s="13"/>
      <c r="J98" s="12" t="s">
        <v>4632</v>
      </c>
      <c r="K98" s="12"/>
      <c r="L98" s="15" t="s">
        <v>197</v>
      </c>
      <c r="M98" s="16">
        <v>0.37</v>
      </c>
      <c r="N98" s="16">
        <v>0.28000000000000003</v>
      </c>
      <c r="O98" s="17">
        <v>44835</v>
      </c>
      <c r="P98" s="15" t="s">
        <v>1995</v>
      </c>
      <c r="Q98" s="25" t="str">
        <f t="shared" si="12"/>
        <v>03.07.10.02.1</v>
      </c>
    </row>
    <row r="99" spans="1:17" x14ac:dyDescent="0.2">
      <c r="A99" s="21" t="s">
        <v>304</v>
      </c>
      <c r="B99" s="21" t="s">
        <v>2677</v>
      </c>
      <c r="C99" s="22" t="s">
        <v>2787</v>
      </c>
      <c r="D99" s="30" t="s">
        <v>2560</v>
      </c>
      <c r="E99" s="31"/>
      <c r="F99" s="31"/>
      <c r="G99" s="31"/>
      <c r="H99" s="29" t="s">
        <v>2790</v>
      </c>
      <c r="I99" s="13"/>
      <c r="J99" s="12" t="s">
        <v>2878</v>
      </c>
      <c r="K99" s="12"/>
      <c r="L99" s="15" t="s">
        <v>197</v>
      </c>
      <c r="M99" s="16">
        <v>2.61</v>
      </c>
      <c r="N99" s="16">
        <v>2.48</v>
      </c>
      <c r="O99" s="17">
        <v>45292</v>
      </c>
      <c r="P99" s="15" t="s">
        <v>2008</v>
      </c>
      <c r="Q99" s="25" t="str">
        <f t="shared" si="12"/>
        <v>03.07.10.04.1</v>
      </c>
    </row>
    <row r="100" spans="1:17" ht="28.5" x14ac:dyDescent="0.2">
      <c r="A100" s="21" t="s">
        <v>304</v>
      </c>
      <c r="B100" s="21" t="s">
        <v>2677</v>
      </c>
      <c r="C100" s="22" t="s">
        <v>2787</v>
      </c>
      <c r="D100" s="30" t="s">
        <v>2560</v>
      </c>
      <c r="E100" s="31"/>
      <c r="F100" s="31"/>
      <c r="G100" s="31"/>
      <c r="H100" s="29" t="s">
        <v>3186</v>
      </c>
      <c r="I100" s="13"/>
      <c r="J100" s="12" t="s">
        <v>3218</v>
      </c>
      <c r="K100" s="11"/>
      <c r="L100" s="15" t="s">
        <v>197</v>
      </c>
      <c r="M100" s="16">
        <v>0.44</v>
      </c>
      <c r="N100" s="16">
        <v>0.33</v>
      </c>
      <c r="O100" s="17" t="s">
        <v>2864</v>
      </c>
      <c r="P100" s="15" t="s">
        <v>2786</v>
      </c>
      <c r="Q100" s="25" t="str">
        <f t="shared" si="12"/>
        <v>03.07.10.10.1</v>
      </c>
    </row>
    <row r="101" spans="1:17" ht="28.5" x14ac:dyDescent="0.2">
      <c r="A101" s="21" t="s">
        <v>304</v>
      </c>
      <c r="B101" s="21" t="s">
        <v>2677</v>
      </c>
      <c r="C101" s="22" t="s">
        <v>2787</v>
      </c>
      <c r="D101" s="30" t="s">
        <v>2560</v>
      </c>
      <c r="E101" s="31"/>
      <c r="F101" s="31"/>
      <c r="G101" s="31"/>
      <c r="H101" s="29" t="s">
        <v>2791</v>
      </c>
      <c r="I101" s="13"/>
      <c r="J101" s="12" t="s">
        <v>2879</v>
      </c>
      <c r="K101" s="12"/>
      <c r="L101" s="15" t="s">
        <v>197</v>
      </c>
      <c r="M101" s="16">
        <v>0.93</v>
      </c>
      <c r="N101" s="16">
        <v>0.7</v>
      </c>
      <c r="O101" s="17">
        <v>44835</v>
      </c>
      <c r="P101" s="15" t="s">
        <v>1995</v>
      </c>
      <c r="Q101" s="25" t="e">
        <f>IF(#REF!="",IF(B101="",A101,B101),#REF!)</f>
        <v>#REF!</v>
      </c>
    </row>
    <row r="102" spans="1:17" ht="28.5" x14ac:dyDescent="0.2">
      <c r="A102" s="21" t="s">
        <v>304</v>
      </c>
      <c r="B102" s="21" t="s">
        <v>2677</v>
      </c>
      <c r="C102" s="22" t="s">
        <v>2787</v>
      </c>
      <c r="D102" s="30" t="s">
        <v>2560</v>
      </c>
      <c r="E102" s="31"/>
      <c r="F102" s="31"/>
      <c r="G102" s="31"/>
      <c r="H102" s="12" t="s">
        <v>3187</v>
      </c>
      <c r="I102" s="13"/>
      <c r="J102" s="12" t="s">
        <v>3219</v>
      </c>
      <c r="K102" s="11"/>
      <c r="L102" s="15" t="s">
        <v>197</v>
      </c>
      <c r="M102" s="16">
        <v>0.3</v>
      </c>
      <c r="N102" s="16">
        <v>0.26</v>
      </c>
      <c r="O102" s="17">
        <v>44835</v>
      </c>
      <c r="P102" s="15" t="s">
        <v>317</v>
      </c>
      <c r="Q102" s="25" t="str">
        <f>IF(H101="",IF(B102="",A102,B102),H101)</f>
        <v>03.07.10.11.1</v>
      </c>
    </row>
    <row r="103" spans="1:17" x14ac:dyDescent="0.2">
      <c r="A103" s="21" t="s">
        <v>304</v>
      </c>
      <c r="B103" s="21" t="s">
        <v>2677</v>
      </c>
      <c r="C103" s="22" t="s">
        <v>2970</v>
      </c>
      <c r="D103" s="30" t="s">
        <v>2560</v>
      </c>
      <c r="E103" s="31"/>
      <c r="F103" s="31"/>
      <c r="G103" s="31"/>
      <c r="H103" s="29" t="s">
        <v>2560</v>
      </c>
      <c r="I103" s="13"/>
      <c r="J103" s="30" t="s">
        <v>3230</v>
      </c>
      <c r="K103" s="11"/>
      <c r="L103" s="11"/>
      <c r="M103" s="16"/>
      <c r="N103" s="16" t="s">
        <v>1931</v>
      </c>
      <c r="O103" s="17"/>
      <c r="P103" s="15"/>
      <c r="Q103" s="25" t="str">
        <f t="shared" ref="Q103:Q107" si="13">IF(H103="",IF(B103="",A103,B103),H103)</f>
        <v xml:space="preserve"> </v>
      </c>
    </row>
    <row r="104" spans="1:17" x14ac:dyDescent="0.2">
      <c r="A104" s="21" t="s">
        <v>304</v>
      </c>
      <c r="B104" s="21" t="s">
        <v>2677</v>
      </c>
      <c r="C104" s="22" t="s">
        <v>2970</v>
      </c>
      <c r="D104" s="30" t="s">
        <v>2560</v>
      </c>
      <c r="E104" s="31"/>
      <c r="F104" s="31"/>
      <c r="G104" s="31"/>
      <c r="H104" s="29" t="s">
        <v>2972</v>
      </c>
      <c r="I104" s="13"/>
      <c r="J104" s="12" t="s">
        <v>3231</v>
      </c>
      <c r="K104" s="18"/>
      <c r="L104" s="15" t="s">
        <v>197</v>
      </c>
      <c r="M104" s="16">
        <v>4.82</v>
      </c>
      <c r="N104" s="16">
        <v>4.58</v>
      </c>
      <c r="O104" s="17">
        <v>45292</v>
      </c>
      <c r="P104" s="15" t="s">
        <v>2008</v>
      </c>
      <c r="Q104" s="25" t="str">
        <f t="shared" si="13"/>
        <v>03.07.15.01.1</v>
      </c>
    </row>
    <row r="105" spans="1:17" ht="28.5" x14ac:dyDescent="0.2">
      <c r="A105" s="21" t="s">
        <v>304</v>
      </c>
      <c r="B105" s="21" t="s">
        <v>2677</v>
      </c>
      <c r="C105" s="22" t="s">
        <v>2970</v>
      </c>
      <c r="D105" s="30" t="s">
        <v>2560</v>
      </c>
      <c r="E105" s="31"/>
      <c r="F105" s="31"/>
      <c r="G105" s="31"/>
      <c r="H105" s="29" t="s">
        <v>2973</v>
      </c>
      <c r="I105" s="13" t="s">
        <v>1</v>
      </c>
      <c r="J105" s="12" t="s">
        <v>3232</v>
      </c>
      <c r="K105" s="12" t="s">
        <v>3792</v>
      </c>
      <c r="L105" s="15" t="s">
        <v>197</v>
      </c>
      <c r="M105" s="16">
        <v>217.5</v>
      </c>
      <c r="N105" s="16">
        <v>206.63</v>
      </c>
      <c r="O105" s="17">
        <v>45292</v>
      </c>
      <c r="P105" s="15" t="s">
        <v>2008</v>
      </c>
      <c r="Q105" s="25" t="str">
        <f t="shared" si="13"/>
        <v>03.07.15.02.1</v>
      </c>
    </row>
    <row r="106" spans="1:17" ht="42.75" x14ac:dyDescent="0.2">
      <c r="A106" s="21" t="s">
        <v>304</v>
      </c>
      <c r="B106" s="21" t="s">
        <v>2677</v>
      </c>
      <c r="C106" s="22" t="s">
        <v>2970</v>
      </c>
      <c r="D106" s="30" t="s">
        <v>2560</v>
      </c>
      <c r="E106" s="31"/>
      <c r="F106" s="31"/>
      <c r="G106" s="31"/>
      <c r="H106" s="29" t="s">
        <v>2974</v>
      </c>
      <c r="I106" s="13"/>
      <c r="J106" s="12" t="s">
        <v>3233</v>
      </c>
      <c r="K106" s="12"/>
      <c r="L106" s="15" t="s">
        <v>197</v>
      </c>
      <c r="M106" s="16">
        <v>18.57</v>
      </c>
      <c r="N106" s="16">
        <v>17.649999999999999</v>
      </c>
      <c r="O106" s="17">
        <v>45292</v>
      </c>
      <c r="P106" s="15" t="s">
        <v>2008</v>
      </c>
      <c r="Q106" s="25" t="str">
        <f t="shared" si="13"/>
        <v>03.07.15.03.1</v>
      </c>
    </row>
    <row r="107" spans="1:17" ht="42.75" x14ac:dyDescent="0.2">
      <c r="A107" s="21" t="s">
        <v>304</v>
      </c>
      <c r="B107" s="21" t="s">
        <v>2677</v>
      </c>
      <c r="C107" s="22" t="s">
        <v>2970</v>
      </c>
      <c r="D107" s="30" t="s">
        <v>2560</v>
      </c>
      <c r="E107" s="31"/>
      <c r="F107" s="31"/>
      <c r="G107" s="31"/>
      <c r="H107" s="29" t="s">
        <v>2975</v>
      </c>
      <c r="I107" s="13"/>
      <c r="J107" s="12" t="s">
        <v>3234</v>
      </c>
      <c r="K107" s="11"/>
      <c r="L107" s="15" t="s">
        <v>197</v>
      </c>
      <c r="M107" s="16">
        <v>26.95</v>
      </c>
      <c r="N107" s="16">
        <v>25.6</v>
      </c>
      <c r="O107" s="17">
        <v>45292</v>
      </c>
      <c r="P107" s="15" t="s">
        <v>2008</v>
      </c>
      <c r="Q107" s="25" t="str">
        <f t="shared" si="13"/>
        <v>03.07.15.04.1</v>
      </c>
    </row>
    <row r="108" spans="1:17" ht="42.75" x14ac:dyDescent="0.2">
      <c r="A108" s="21" t="s">
        <v>304</v>
      </c>
      <c r="B108" s="21" t="s">
        <v>2677</v>
      </c>
      <c r="C108" s="22" t="s">
        <v>2970</v>
      </c>
      <c r="D108" s="30" t="s">
        <v>2560</v>
      </c>
      <c r="E108" s="31"/>
      <c r="F108" s="31"/>
      <c r="G108" s="31"/>
      <c r="H108" s="29" t="s">
        <v>2976</v>
      </c>
      <c r="I108" s="13"/>
      <c r="J108" s="12" t="s">
        <v>3235</v>
      </c>
      <c r="K108" s="12"/>
      <c r="L108" s="15" t="s">
        <v>197</v>
      </c>
      <c r="M108" s="16">
        <v>36.229999999999997</v>
      </c>
      <c r="N108" s="16">
        <v>34.43</v>
      </c>
      <c r="O108" s="17">
        <v>45292</v>
      </c>
      <c r="P108" s="15" t="s">
        <v>2008</v>
      </c>
      <c r="Q108" s="25" t="e">
        <f>IF(#REF!="",IF(B108="",A108,B108),#REF!)</f>
        <v>#REF!</v>
      </c>
    </row>
    <row r="109" spans="1:17" ht="409.5" x14ac:dyDescent="0.2">
      <c r="A109" s="21" t="s">
        <v>322</v>
      </c>
      <c r="B109" s="21" t="s">
        <v>2560</v>
      </c>
      <c r="C109" s="19" t="s">
        <v>2560</v>
      </c>
      <c r="D109" s="30" t="s">
        <v>2560</v>
      </c>
      <c r="E109" s="31"/>
      <c r="F109" s="31"/>
      <c r="G109" s="31"/>
      <c r="H109" s="29" t="s">
        <v>2560</v>
      </c>
      <c r="I109" s="13"/>
      <c r="J109" s="26" t="s">
        <v>4633</v>
      </c>
      <c r="K109" s="11"/>
      <c r="L109" s="11"/>
      <c r="M109" s="16"/>
      <c r="N109" s="16" t="s">
        <v>1931</v>
      </c>
      <c r="O109" s="17"/>
      <c r="P109" s="15"/>
      <c r="Q109" s="25" t="str">
        <f t="shared" si="1"/>
        <v xml:space="preserve"> </v>
      </c>
    </row>
    <row r="110" spans="1:17" x14ac:dyDescent="0.2">
      <c r="A110" s="21" t="s">
        <v>322</v>
      </c>
      <c r="B110" s="21" t="s">
        <v>2027</v>
      </c>
      <c r="C110" s="19" t="s">
        <v>2560</v>
      </c>
      <c r="D110" s="30" t="s">
        <v>2560</v>
      </c>
      <c r="E110" s="31"/>
      <c r="F110" s="31"/>
      <c r="G110" s="31"/>
      <c r="H110" s="29" t="s">
        <v>2560</v>
      </c>
      <c r="I110" s="13"/>
      <c r="J110" s="19" t="s">
        <v>2297</v>
      </c>
      <c r="K110" s="11"/>
      <c r="L110" s="11"/>
      <c r="M110" s="16"/>
      <c r="N110" s="16" t="s">
        <v>1931</v>
      </c>
      <c r="O110" s="17"/>
      <c r="P110" s="15"/>
      <c r="Q110" s="25" t="str">
        <f t="shared" si="1"/>
        <v xml:space="preserve"> </v>
      </c>
    </row>
    <row r="111" spans="1:17" ht="28.5" x14ac:dyDescent="0.2">
      <c r="A111" s="21" t="s">
        <v>322</v>
      </c>
      <c r="B111" s="21" t="s">
        <v>2027</v>
      </c>
      <c r="C111" s="19" t="s">
        <v>2560</v>
      </c>
      <c r="D111" s="30" t="s">
        <v>2560</v>
      </c>
      <c r="E111" s="31"/>
      <c r="F111" s="31"/>
      <c r="G111" s="31"/>
      <c r="H111" s="11" t="s">
        <v>2028</v>
      </c>
      <c r="I111" s="13"/>
      <c r="J111" s="12" t="s">
        <v>2298</v>
      </c>
      <c r="K111" s="11"/>
      <c r="L111" s="11" t="s">
        <v>197</v>
      </c>
      <c r="M111" s="16">
        <v>25.59</v>
      </c>
      <c r="N111" s="16">
        <v>23.09</v>
      </c>
      <c r="O111" s="17">
        <v>45292</v>
      </c>
      <c r="P111" s="15" t="s">
        <v>2008</v>
      </c>
      <c r="Q111" s="25" t="str">
        <f t="shared" si="1"/>
        <v>05.01.01.00.1</v>
      </c>
    </row>
    <row r="112" spans="1:17" ht="28.5" x14ac:dyDescent="0.2">
      <c r="A112" s="21" t="s">
        <v>322</v>
      </c>
      <c r="B112" s="21" t="s">
        <v>2027</v>
      </c>
      <c r="C112" s="19" t="s">
        <v>2560</v>
      </c>
      <c r="D112" s="30" t="s">
        <v>2560</v>
      </c>
      <c r="E112" s="31"/>
      <c r="F112" s="31"/>
      <c r="G112" s="31"/>
      <c r="H112" s="11" t="s">
        <v>2029</v>
      </c>
      <c r="I112" s="13"/>
      <c r="J112" s="12" t="s">
        <v>2299</v>
      </c>
      <c r="K112" s="12"/>
      <c r="L112" s="11" t="s">
        <v>197</v>
      </c>
      <c r="M112" s="16">
        <v>30.01</v>
      </c>
      <c r="N112" s="16">
        <v>27</v>
      </c>
      <c r="O112" s="17">
        <v>45292</v>
      </c>
      <c r="P112" s="15" t="s">
        <v>2008</v>
      </c>
      <c r="Q112" s="25" t="str">
        <f t="shared" si="1"/>
        <v>05.01.02.00.1</v>
      </c>
    </row>
    <row r="113" spans="1:17" x14ac:dyDescent="0.2">
      <c r="A113" s="21" t="s">
        <v>322</v>
      </c>
      <c r="B113" s="21" t="s">
        <v>323</v>
      </c>
      <c r="C113" s="19" t="s">
        <v>2560</v>
      </c>
      <c r="D113" s="30" t="s">
        <v>2560</v>
      </c>
      <c r="E113" s="31"/>
      <c r="F113" s="31"/>
      <c r="G113" s="31"/>
      <c r="H113" s="29" t="s">
        <v>2560</v>
      </c>
      <c r="I113" s="13"/>
      <c r="J113" s="19" t="s">
        <v>2300</v>
      </c>
      <c r="K113" s="11"/>
      <c r="L113" s="11"/>
      <c r="M113" s="16"/>
      <c r="N113" s="16" t="s">
        <v>1931</v>
      </c>
      <c r="O113" s="17"/>
      <c r="P113" s="15"/>
      <c r="Q113" s="25" t="str">
        <f t="shared" si="1"/>
        <v xml:space="preserve"> </v>
      </c>
    </row>
    <row r="114" spans="1:17" x14ac:dyDescent="0.2">
      <c r="A114" s="21" t="s">
        <v>322</v>
      </c>
      <c r="B114" s="21" t="s">
        <v>323</v>
      </c>
      <c r="C114" s="19" t="s">
        <v>2560</v>
      </c>
      <c r="D114" s="30" t="s">
        <v>2560</v>
      </c>
      <c r="E114" s="31"/>
      <c r="F114" s="31"/>
      <c r="G114" s="31"/>
      <c r="H114" s="11" t="s">
        <v>2034</v>
      </c>
      <c r="I114" s="13"/>
      <c r="J114" s="12" t="s">
        <v>2301</v>
      </c>
      <c r="K114" s="11"/>
      <c r="L114" s="11" t="s">
        <v>197</v>
      </c>
      <c r="M114" s="16">
        <v>21.78</v>
      </c>
      <c r="N114" s="16">
        <v>19.57</v>
      </c>
      <c r="O114" s="17">
        <v>45292</v>
      </c>
      <c r="P114" s="15" t="s">
        <v>2008</v>
      </c>
      <c r="Q114" s="25" t="str">
        <f t="shared" si="1"/>
        <v>05.02.10.00.1</v>
      </c>
    </row>
    <row r="115" spans="1:17" ht="28.5" x14ac:dyDescent="0.2">
      <c r="A115" s="21" t="s">
        <v>322</v>
      </c>
      <c r="B115" s="21" t="s">
        <v>323</v>
      </c>
      <c r="C115" s="19" t="s">
        <v>2560</v>
      </c>
      <c r="D115" s="30" t="s">
        <v>2560</v>
      </c>
      <c r="E115" s="31"/>
      <c r="F115" s="31"/>
      <c r="G115" s="31"/>
      <c r="H115" s="11" t="s">
        <v>2036</v>
      </c>
      <c r="I115" s="13"/>
      <c r="J115" s="12" t="s">
        <v>2302</v>
      </c>
      <c r="K115" s="12"/>
      <c r="L115" s="11" t="s">
        <v>197</v>
      </c>
      <c r="M115" s="16">
        <v>24.19</v>
      </c>
      <c r="N115" s="16">
        <v>21.78</v>
      </c>
      <c r="O115" s="17">
        <v>45292</v>
      </c>
      <c r="P115" s="15" t="s">
        <v>2008</v>
      </c>
      <c r="Q115" s="25" t="str">
        <f t="shared" si="1"/>
        <v>05.02.11.00.1</v>
      </c>
    </row>
    <row r="116" spans="1:17" ht="28.5" x14ac:dyDescent="0.2">
      <c r="A116" s="21" t="s">
        <v>322</v>
      </c>
      <c r="B116" s="21" t="s">
        <v>323</v>
      </c>
      <c r="C116" s="19" t="s">
        <v>2560</v>
      </c>
      <c r="D116" s="30" t="s">
        <v>2560</v>
      </c>
      <c r="E116" s="31"/>
      <c r="F116" s="31"/>
      <c r="G116" s="31"/>
      <c r="H116" s="11" t="s">
        <v>2038</v>
      </c>
      <c r="I116" s="13"/>
      <c r="J116" s="12" t="s">
        <v>2303</v>
      </c>
      <c r="K116" s="11"/>
      <c r="L116" s="11" t="s">
        <v>197</v>
      </c>
      <c r="M116" s="16">
        <v>66.849999999999994</v>
      </c>
      <c r="N116" s="16">
        <v>60.12</v>
      </c>
      <c r="O116" s="17">
        <v>45292</v>
      </c>
      <c r="P116" s="15" t="s">
        <v>2008</v>
      </c>
      <c r="Q116" s="25" t="str">
        <f t="shared" si="1"/>
        <v>05.02.12.00.1</v>
      </c>
    </row>
    <row r="117" spans="1:17" ht="28.5" x14ac:dyDescent="0.2">
      <c r="A117" s="21" t="s">
        <v>322</v>
      </c>
      <c r="B117" s="21" t="s">
        <v>323</v>
      </c>
      <c r="C117" s="19" t="s">
        <v>2560</v>
      </c>
      <c r="D117" s="30" t="s">
        <v>2560</v>
      </c>
      <c r="E117" s="31"/>
      <c r="F117" s="31"/>
      <c r="G117" s="31"/>
      <c r="H117" s="11" t="s">
        <v>2039</v>
      </c>
      <c r="I117" s="13"/>
      <c r="J117" s="12" t="s">
        <v>2304</v>
      </c>
      <c r="K117" s="11"/>
      <c r="L117" s="11" t="s">
        <v>197</v>
      </c>
      <c r="M117" s="16">
        <v>73.569999999999993</v>
      </c>
      <c r="N117" s="16">
        <v>66.25</v>
      </c>
      <c r="O117" s="17">
        <v>45292</v>
      </c>
      <c r="P117" s="15" t="s">
        <v>2008</v>
      </c>
      <c r="Q117" s="25" t="str">
        <f t="shared" si="1"/>
        <v>05.02.13.00.1</v>
      </c>
    </row>
    <row r="118" spans="1:17" ht="42.75" x14ac:dyDescent="0.2">
      <c r="A118" s="21" t="s">
        <v>322</v>
      </c>
      <c r="B118" s="21" t="s">
        <v>323</v>
      </c>
      <c r="C118" s="19" t="s">
        <v>2560</v>
      </c>
      <c r="D118" s="30" t="s">
        <v>2560</v>
      </c>
      <c r="E118" s="31"/>
      <c r="F118" s="31"/>
      <c r="G118" s="31"/>
      <c r="H118" s="11" t="s">
        <v>2041</v>
      </c>
      <c r="I118" s="13"/>
      <c r="J118" s="12" t="s">
        <v>2547</v>
      </c>
      <c r="K118" s="12"/>
      <c r="L118" s="11" t="s">
        <v>197</v>
      </c>
      <c r="M118" s="16">
        <v>81.3</v>
      </c>
      <c r="N118" s="16">
        <v>73.17</v>
      </c>
      <c r="O118" s="17">
        <v>45292</v>
      </c>
      <c r="P118" s="15" t="s">
        <v>2008</v>
      </c>
      <c r="Q118" s="25" t="str">
        <f t="shared" si="1"/>
        <v>05.02.14.00.1</v>
      </c>
    </row>
    <row r="119" spans="1:17" ht="71.25" x14ac:dyDescent="0.2">
      <c r="A119" s="21" t="s">
        <v>322</v>
      </c>
      <c r="B119" s="21" t="s">
        <v>323</v>
      </c>
      <c r="C119" s="19" t="s">
        <v>2560</v>
      </c>
      <c r="D119" s="30" t="s">
        <v>2560</v>
      </c>
      <c r="E119" s="31"/>
      <c r="F119" s="31"/>
      <c r="G119" s="31"/>
      <c r="H119" s="11" t="s">
        <v>2043</v>
      </c>
      <c r="I119" s="13" t="s">
        <v>1</v>
      </c>
      <c r="J119" s="12" t="s">
        <v>2305</v>
      </c>
      <c r="K119" s="12" t="s">
        <v>3793</v>
      </c>
      <c r="L119" s="11" t="s">
        <v>197</v>
      </c>
      <c r="M119" s="16">
        <v>193.21</v>
      </c>
      <c r="N119" s="16">
        <v>173.89</v>
      </c>
      <c r="O119" s="17">
        <v>45292</v>
      </c>
      <c r="P119" s="15" t="s">
        <v>2008</v>
      </c>
      <c r="Q119" s="25" t="str">
        <f t="shared" si="1"/>
        <v>05.02.15.00.1</v>
      </c>
    </row>
    <row r="120" spans="1:17" ht="42.75" x14ac:dyDescent="0.2">
      <c r="A120" s="21" t="s">
        <v>322</v>
      </c>
      <c r="B120" s="21" t="s">
        <v>323</v>
      </c>
      <c r="C120" s="19" t="s">
        <v>2560</v>
      </c>
      <c r="D120" s="30" t="s">
        <v>2560</v>
      </c>
      <c r="E120" s="31"/>
      <c r="F120" s="31"/>
      <c r="G120" s="31"/>
      <c r="H120" s="11" t="s">
        <v>2306</v>
      </c>
      <c r="I120" s="13"/>
      <c r="J120" s="12" t="s">
        <v>2307</v>
      </c>
      <c r="K120" s="11"/>
      <c r="L120" s="11" t="s">
        <v>197</v>
      </c>
      <c r="M120" s="16">
        <v>90.33</v>
      </c>
      <c r="N120" s="16">
        <v>81.3</v>
      </c>
      <c r="O120" s="17">
        <v>45292</v>
      </c>
      <c r="P120" s="15" t="s">
        <v>2008</v>
      </c>
      <c r="Q120" s="25" t="str">
        <f t="shared" si="1"/>
        <v>05.02.20.00.1</v>
      </c>
    </row>
    <row r="121" spans="1:17" x14ac:dyDescent="0.2">
      <c r="A121" s="21" t="s">
        <v>322</v>
      </c>
      <c r="B121" s="21" t="s">
        <v>324</v>
      </c>
      <c r="C121" s="19" t="s">
        <v>2560</v>
      </c>
      <c r="D121" s="30" t="s">
        <v>2560</v>
      </c>
      <c r="E121" s="31"/>
      <c r="F121" s="31"/>
      <c r="G121" s="31"/>
      <c r="H121" s="29" t="s">
        <v>2560</v>
      </c>
      <c r="I121" s="13"/>
      <c r="J121" s="19" t="s">
        <v>446</v>
      </c>
      <c r="K121" s="11"/>
      <c r="L121" s="11"/>
      <c r="M121" s="16"/>
      <c r="N121" s="16" t="s">
        <v>1931</v>
      </c>
      <c r="O121" s="17"/>
      <c r="P121" s="15"/>
      <c r="Q121" s="25" t="str">
        <f t="shared" si="1"/>
        <v xml:space="preserve"> </v>
      </c>
    </row>
    <row r="122" spans="1:17" x14ac:dyDescent="0.2">
      <c r="A122" s="21" t="s">
        <v>322</v>
      </c>
      <c r="B122" s="21" t="s">
        <v>324</v>
      </c>
      <c r="C122" s="19" t="s">
        <v>2560</v>
      </c>
      <c r="D122" s="30" t="s">
        <v>2560</v>
      </c>
      <c r="E122" s="31"/>
      <c r="F122" s="31"/>
      <c r="G122" s="31"/>
      <c r="H122" s="11" t="s">
        <v>2047</v>
      </c>
      <c r="I122" s="13"/>
      <c r="J122" s="12" t="s">
        <v>2308</v>
      </c>
      <c r="K122" s="12"/>
      <c r="L122" s="11" t="s">
        <v>197</v>
      </c>
      <c r="M122" s="16">
        <v>39.35</v>
      </c>
      <c r="N122" s="16">
        <v>35.43</v>
      </c>
      <c r="O122" s="17">
        <v>45292</v>
      </c>
      <c r="P122" s="15" t="s">
        <v>2008</v>
      </c>
      <c r="Q122" s="25" t="str">
        <f t="shared" si="1"/>
        <v>05.04.10.00.1</v>
      </c>
    </row>
    <row r="123" spans="1:17" x14ac:dyDescent="0.2">
      <c r="A123" s="21" t="s">
        <v>322</v>
      </c>
      <c r="B123" s="21" t="s">
        <v>324</v>
      </c>
      <c r="C123" s="19" t="s">
        <v>2560</v>
      </c>
      <c r="D123" s="30" t="s">
        <v>2560</v>
      </c>
      <c r="E123" s="31"/>
      <c r="F123" s="31"/>
      <c r="G123" s="31"/>
      <c r="H123" s="11" t="s">
        <v>2050</v>
      </c>
      <c r="I123" s="13"/>
      <c r="J123" s="11" t="s">
        <v>2309</v>
      </c>
      <c r="K123" s="11"/>
      <c r="L123" s="11" t="s">
        <v>197</v>
      </c>
      <c r="M123" s="16">
        <v>30.01</v>
      </c>
      <c r="N123" s="16">
        <v>27</v>
      </c>
      <c r="O123" s="17">
        <v>45292</v>
      </c>
      <c r="P123" s="15" t="s">
        <v>2008</v>
      </c>
      <c r="Q123" s="25" t="str">
        <f t="shared" si="1"/>
        <v>05.04.11.00.1</v>
      </c>
    </row>
    <row r="124" spans="1:17" ht="28.5" x14ac:dyDescent="0.2">
      <c r="A124" s="21" t="s">
        <v>322</v>
      </c>
      <c r="B124" s="21" t="s">
        <v>324</v>
      </c>
      <c r="C124" s="19" t="s">
        <v>2560</v>
      </c>
      <c r="D124" s="30" t="s">
        <v>2560</v>
      </c>
      <c r="E124" s="31"/>
      <c r="F124" s="31"/>
      <c r="G124" s="31"/>
      <c r="H124" s="11" t="s">
        <v>2051</v>
      </c>
      <c r="I124" s="13"/>
      <c r="J124" s="12" t="s">
        <v>2310</v>
      </c>
      <c r="K124" s="12"/>
      <c r="L124" s="11" t="s">
        <v>197</v>
      </c>
      <c r="M124" s="16">
        <v>82.91</v>
      </c>
      <c r="N124" s="16">
        <v>74.58</v>
      </c>
      <c r="O124" s="17">
        <v>45292</v>
      </c>
      <c r="P124" s="15" t="s">
        <v>2008</v>
      </c>
      <c r="Q124" s="25" t="str">
        <f t="shared" si="1"/>
        <v>05.04.12.00.1</v>
      </c>
    </row>
    <row r="125" spans="1:17" ht="42.75" x14ac:dyDescent="0.2">
      <c r="A125" s="21" t="s">
        <v>322</v>
      </c>
      <c r="B125" s="21" t="s">
        <v>324</v>
      </c>
      <c r="C125" s="19" t="s">
        <v>2560</v>
      </c>
      <c r="D125" s="30" t="s">
        <v>2560</v>
      </c>
      <c r="E125" s="31"/>
      <c r="F125" s="31"/>
      <c r="G125" s="31"/>
      <c r="H125" s="11" t="s">
        <v>2053</v>
      </c>
      <c r="I125" s="13"/>
      <c r="J125" s="12" t="s">
        <v>2311</v>
      </c>
      <c r="K125" s="11"/>
      <c r="L125" s="11" t="s">
        <v>197</v>
      </c>
      <c r="M125" s="16">
        <v>115.43</v>
      </c>
      <c r="N125" s="16">
        <v>103.88</v>
      </c>
      <c r="O125" s="17">
        <v>45292</v>
      </c>
      <c r="P125" s="15" t="s">
        <v>2008</v>
      </c>
      <c r="Q125" s="25" t="str">
        <f t="shared" si="1"/>
        <v>05.04.13.00.1</v>
      </c>
    </row>
    <row r="126" spans="1:17" ht="71.25" x14ac:dyDescent="0.2">
      <c r="A126" s="21" t="s">
        <v>322</v>
      </c>
      <c r="B126" s="21" t="s">
        <v>324</v>
      </c>
      <c r="C126" s="19" t="s">
        <v>2560</v>
      </c>
      <c r="D126" s="30" t="s">
        <v>2560</v>
      </c>
      <c r="E126" s="31"/>
      <c r="F126" s="31"/>
      <c r="G126" s="31"/>
      <c r="H126" s="11" t="s">
        <v>2055</v>
      </c>
      <c r="I126" s="13" t="s">
        <v>1</v>
      </c>
      <c r="J126" s="12" t="s">
        <v>2312</v>
      </c>
      <c r="K126" s="12" t="s">
        <v>3793</v>
      </c>
      <c r="L126" s="11" t="s">
        <v>197</v>
      </c>
      <c r="M126" s="16">
        <v>200.64</v>
      </c>
      <c r="N126" s="16">
        <v>180.57</v>
      </c>
      <c r="O126" s="17">
        <v>45292</v>
      </c>
      <c r="P126" s="15" t="s">
        <v>2008</v>
      </c>
      <c r="Q126" s="25" t="str">
        <f t="shared" si="1"/>
        <v>05.04.15.00.1</v>
      </c>
    </row>
    <row r="127" spans="1:17" x14ac:dyDescent="0.2">
      <c r="A127" s="21" t="s">
        <v>322</v>
      </c>
      <c r="B127" s="21" t="s">
        <v>325</v>
      </c>
      <c r="C127" s="19" t="s">
        <v>2560</v>
      </c>
      <c r="D127" s="30" t="s">
        <v>2560</v>
      </c>
      <c r="E127" s="31"/>
      <c r="F127" s="31"/>
      <c r="G127" s="31"/>
      <c r="H127" s="29" t="s">
        <v>2560</v>
      </c>
      <c r="I127" s="13"/>
      <c r="J127" s="19" t="s">
        <v>447</v>
      </c>
      <c r="K127" s="11"/>
      <c r="L127" s="11"/>
      <c r="M127" s="16"/>
      <c r="N127" s="16" t="s">
        <v>1931</v>
      </c>
      <c r="O127" s="17"/>
      <c r="P127" s="15"/>
      <c r="Q127" s="25" t="str">
        <f t="shared" ref="Q127:Q158" si="14">IF(H127="",IF(B127="",A127,B127),H127)</f>
        <v xml:space="preserve"> </v>
      </c>
    </row>
    <row r="128" spans="1:17" ht="21.2" customHeight="1" x14ac:dyDescent="0.2">
      <c r="A128" s="21" t="s">
        <v>322</v>
      </c>
      <c r="B128" s="21" t="s">
        <v>325</v>
      </c>
      <c r="C128" s="19" t="s">
        <v>2560</v>
      </c>
      <c r="D128" s="30" t="s">
        <v>2560</v>
      </c>
      <c r="E128" s="31"/>
      <c r="F128" s="31"/>
      <c r="G128" s="31"/>
      <c r="H128" s="11" t="s">
        <v>2057</v>
      </c>
      <c r="I128" s="13"/>
      <c r="J128" s="12" t="s">
        <v>2313</v>
      </c>
      <c r="K128" s="12"/>
      <c r="L128" s="11" t="s">
        <v>197</v>
      </c>
      <c r="M128" s="16">
        <v>52.19</v>
      </c>
      <c r="N128" s="16">
        <v>46.97</v>
      </c>
      <c r="O128" s="17">
        <v>45292</v>
      </c>
      <c r="P128" s="15" t="s">
        <v>2008</v>
      </c>
      <c r="Q128" s="25" t="str">
        <f t="shared" si="14"/>
        <v>05.06.02.00.1</v>
      </c>
    </row>
    <row r="129" spans="1:17" ht="45" x14ac:dyDescent="0.2">
      <c r="A129" s="21" t="s">
        <v>322</v>
      </c>
      <c r="B129" s="21" t="s">
        <v>326</v>
      </c>
      <c r="C129" s="19" t="s">
        <v>2560</v>
      </c>
      <c r="D129" s="30" t="s">
        <v>2560</v>
      </c>
      <c r="E129" s="31"/>
      <c r="F129" s="31"/>
      <c r="G129" s="31"/>
      <c r="H129" s="29" t="s">
        <v>2560</v>
      </c>
      <c r="I129" s="13"/>
      <c r="J129" s="26" t="s">
        <v>4634</v>
      </c>
      <c r="K129" s="11"/>
      <c r="L129" s="11"/>
      <c r="M129" s="16"/>
      <c r="N129" s="16" t="s">
        <v>1931</v>
      </c>
      <c r="O129" s="17"/>
      <c r="P129" s="15"/>
      <c r="Q129" s="25" t="str">
        <f t="shared" si="14"/>
        <v xml:space="preserve"> </v>
      </c>
    </row>
    <row r="130" spans="1:17" x14ac:dyDescent="0.2">
      <c r="A130" s="21" t="s">
        <v>322</v>
      </c>
      <c r="B130" s="21" t="s">
        <v>326</v>
      </c>
      <c r="C130" s="19" t="s">
        <v>2560</v>
      </c>
      <c r="D130" s="30" t="s">
        <v>2560</v>
      </c>
      <c r="E130" s="31"/>
      <c r="F130" s="31"/>
      <c r="G130" s="31"/>
      <c r="H130" s="11" t="s">
        <v>18</v>
      </c>
      <c r="I130" s="13"/>
      <c r="J130" s="12" t="s">
        <v>2314</v>
      </c>
      <c r="K130" s="11"/>
      <c r="L130" s="11" t="s">
        <v>197</v>
      </c>
      <c r="M130" s="16">
        <v>50.09</v>
      </c>
      <c r="N130" s="16">
        <v>45.07</v>
      </c>
      <c r="O130" s="17">
        <v>45292</v>
      </c>
      <c r="P130" s="15" t="s">
        <v>2008</v>
      </c>
      <c r="Q130" s="25" t="str">
        <f t="shared" si="14"/>
        <v>05.07.01.00.1</v>
      </c>
    </row>
    <row r="131" spans="1:17" x14ac:dyDescent="0.2">
      <c r="A131" s="21" t="s">
        <v>322</v>
      </c>
      <c r="B131" s="21" t="s">
        <v>326</v>
      </c>
      <c r="C131" s="19" t="s">
        <v>2560</v>
      </c>
      <c r="D131" s="30" t="s">
        <v>2560</v>
      </c>
      <c r="E131" s="31"/>
      <c r="F131" s="31"/>
      <c r="G131" s="31"/>
      <c r="H131" s="11" t="s">
        <v>2060</v>
      </c>
      <c r="I131" s="13"/>
      <c r="J131" s="11" t="s">
        <v>2315</v>
      </c>
      <c r="K131" s="11"/>
      <c r="L131" s="11" t="s">
        <v>197</v>
      </c>
      <c r="M131" s="16">
        <v>19.97</v>
      </c>
      <c r="N131" s="16">
        <v>17.97</v>
      </c>
      <c r="O131" s="17">
        <v>45292</v>
      </c>
      <c r="P131" s="15" t="s">
        <v>2008</v>
      </c>
      <c r="Q131" s="25" t="str">
        <f t="shared" si="14"/>
        <v>05.07.10.00.1</v>
      </c>
    </row>
    <row r="132" spans="1:17" ht="28.5" x14ac:dyDescent="0.2">
      <c r="A132" s="21" t="s">
        <v>322</v>
      </c>
      <c r="B132" s="21" t="s">
        <v>326</v>
      </c>
      <c r="C132" s="19" t="s">
        <v>2560</v>
      </c>
      <c r="D132" s="30" t="s">
        <v>2560</v>
      </c>
      <c r="E132" s="31"/>
      <c r="F132" s="31"/>
      <c r="G132" s="31"/>
      <c r="H132" s="11" t="s">
        <v>2062</v>
      </c>
      <c r="I132" s="13"/>
      <c r="J132" s="12" t="s">
        <v>2316</v>
      </c>
      <c r="K132" s="11"/>
      <c r="L132" s="11" t="s">
        <v>197</v>
      </c>
      <c r="M132" s="16">
        <v>41.05</v>
      </c>
      <c r="N132" s="16">
        <v>36.94</v>
      </c>
      <c r="O132" s="17">
        <v>45292</v>
      </c>
      <c r="P132" s="15" t="s">
        <v>2008</v>
      </c>
      <c r="Q132" s="25" t="str">
        <f t="shared" si="14"/>
        <v>05.07.11.00.1</v>
      </c>
    </row>
    <row r="133" spans="1:17" ht="28.5" x14ac:dyDescent="0.2">
      <c r="A133" s="21" t="s">
        <v>322</v>
      </c>
      <c r="B133" s="21" t="s">
        <v>326</v>
      </c>
      <c r="C133" s="19" t="s">
        <v>2560</v>
      </c>
      <c r="D133" s="30" t="s">
        <v>2560</v>
      </c>
      <c r="E133" s="31"/>
      <c r="F133" s="31"/>
      <c r="G133" s="31"/>
      <c r="H133" s="11" t="s">
        <v>2064</v>
      </c>
      <c r="I133" s="13"/>
      <c r="J133" s="12" t="s">
        <v>1670</v>
      </c>
      <c r="K133" s="12"/>
      <c r="L133" s="11" t="s">
        <v>197</v>
      </c>
      <c r="M133" s="16">
        <v>29.31</v>
      </c>
      <c r="N133" s="16">
        <v>26.4</v>
      </c>
      <c r="O133" s="17">
        <v>45292</v>
      </c>
      <c r="P133" s="15" t="s">
        <v>2008</v>
      </c>
      <c r="Q133" s="25" t="str">
        <f t="shared" si="14"/>
        <v>05.07.12.00.1</v>
      </c>
    </row>
    <row r="134" spans="1:17" ht="28.5" x14ac:dyDescent="0.2">
      <c r="A134" s="21" t="s">
        <v>322</v>
      </c>
      <c r="B134" s="21" t="s">
        <v>326</v>
      </c>
      <c r="C134" s="19" t="s">
        <v>2560</v>
      </c>
      <c r="D134" s="30" t="s">
        <v>2560</v>
      </c>
      <c r="E134" s="31"/>
      <c r="F134" s="31"/>
      <c r="G134" s="31"/>
      <c r="H134" s="11" t="s">
        <v>2066</v>
      </c>
      <c r="I134" s="13"/>
      <c r="J134" s="12" t="s">
        <v>2317</v>
      </c>
      <c r="K134" s="12"/>
      <c r="L134" s="11" t="s">
        <v>197</v>
      </c>
      <c r="M134" s="16">
        <v>35.229999999999997</v>
      </c>
      <c r="N134" s="16">
        <v>31.72</v>
      </c>
      <c r="O134" s="17">
        <v>45292</v>
      </c>
      <c r="P134" s="15" t="s">
        <v>2008</v>
      </c>
      <c r="Q134" s="25" t="str">
        <f t="shared" si="14"/>
        <v xml:space="preserve">05.07.13.00.1 </v>
      </c>
    </row>
    <row r="135" spans="1:17" ht="42.75" x14ac:dyDescent="0.2">
      <c r="A135" s="21" t="s">
        <v>322</v>
      </c>
      <c r="B135" s="21" t="s">
        <v>326</v>
      </c>
      <c r="C135" s="19" t="s">
        <v>2560</v>
      </c>
      <c r="D135" s="30" t="s">
        <v>2560</v>
      </c>
      <c r="E135" s="31"/>
      <c r="F135" s="31"/>
      <c r="G135" s="31"/>
      <c r="H135" s="11" t="s">
        <v>2068</v>
      </c>
      <c r="I135" s="13"/>
      <c r="J135" s="12" t="s">
        <v>2318</v>
      </c>
      <c r="K135" s="12"/>
      <c r="L135" s="11" t="s">
        <v>197</v>
      </c>
      <c r="M135" s="16">
        <v>70.459999999999994</v>
      </c>
      <c r="N135" s="16">
        <v>63.43</v>
      </c>
      <c r="O135" s="17">
        <v>45292</v>
      </c>
      <c r="P135" s="15" t="s">
        <v>2008</v>
      </c>
      <c r="Q135" s="25" t="str">
        <f t="shared" si="14"/>
        <v xml:space="preserve">05.07.14.00.1 </v>
      </c>
    </row>
    <row r="136" spans="1:17" x14ac:dyDescent="0.2">
      <c r="A136" s="21" t="s">
        <v>322</v>
      </c>
      <c r="B136" s="21" t="s">
        <v>329</v>
      </c>
      <c r="C136" s="19" t="s">
        <v>2560</v>
      </c>
      <c r="D136" s="30" t="s">
        <v>2560</v>
      </c>
      <c r="E136" s="31"/>
      <c r="F136" s="31"/>
      <c r="G136" s="31"/>
      <c r="H136" s="29" t="s">
        <v>2560</v>
      </c>
      <c r="I136" s="13"/>
      <c r="J136" s="26" t="s">
        <v>2383</v>
      </c>
      <c r="K136" s="11"/>
      <c r="L136" s="11"/>
      <c r="M136" s="16"/>
      <c r="N136" s="16" t="s">
        <v>1931</v>
      </c>
      <c r="O136" s="17"/>
      <c r="P136" s="15"/>
      <c r="Q136" s="25" t="str">
        <f t="shared" si="14"/>
        <v xml:space="preserve"> </v>
      </c>
    </row>
    <row r="137" spans="1:17" x14ac:dyDescent="0.2">
      <c r="A137" s="21" t="s">
        <v>322</v>
      </c>
      <c r="B137" s="21" t="s">
        <v>329</v>
      </c>
      <c r="C137" s="19" t="s">
        <v>2560</v>
      </c>
      <c r="D137" s="30" t="s">
        <v>2560</v>
      </c>
      <c r="E137" s="31"/>
      <c r="F137" s="31"/>
      <c r="G137" s="31"/>
      <c r="H137" s="11" t="s">
        <v>2070</v>
      </c>
      <c r="I137" s="13"/>
      <c r="J137" s="11" t="s">
        <v>2319</v>
      </c>
      <c r="K137" s="11"/>
      <c r="L137" s="11" t="s">
        <v>197</v>
      </c>
      <c r="M137" s="16">
        <v>21.08</v>
      </c>
      <c r="N137" s="45">
        <v>18.97</v>
      </c>
      <c r="O137" s="17">
        <v>45658</v>
      </c>
      <c r="P137" s="15" t="s">
        <v>4808</v>
      </c>
      <c r="Q137" s="25" t="str">
        <f t="shared" si="14"/>
        <v>05.08.05.00.1</v>
      </c>
    </row>
    <row r="138" spans="1:17" ht="28.5" x14ac:dyDescent="0.2">
      <c r="A138" s="21" t="s">
        <v>322</v>
      </c>
      <c r="B138" s="21" t="s">
        <v>329</v>
      </c>
      <c r="C138" s="19" t="s">
        <v>2560</v>
      </c>
      <c r="D138" s="30" t="s">
        <v>2560</v>
      </c>
      <c r="E138" s="31"/>
      <c r="F138" s="31"/>
      <c r="G138" s="31"/>
      <c r="H138" s="11" t="s">
        <v>2071</v>
      </c>
      <c r="I138" s="13"/>
      <c r="J138" s="12" t="s">
        <v>2320</v>
      </c>
      <c r="K138" s="11"/>
      <c r="L138" s="11" t="s">
        <v>197</v>
      </c>
      <c r="M138" s="16">
        <v>26.8</v>
      </c>
      <c r="N138" s="16">
        <v>24.09</v>
      </c>
      <c r="O138" s="17">
        <v>45658</v>
      </c>
      <c r="P138" s="15" t="s">
        <v>4808</v>
      </c>
      <c r="Q138" s="25" t="str">
        <f t="shared" si="14"/>
        <v>05.08.06.00.1</v>
      </c>
    </row>
    <row r="139" spans="1:17" ht="28.5" x14ac:dyDescent="0.2">
      <c r="A139" s="21" t="s">
        <v>322</v>
      </c>
      <c r="B139" s="21" t="s">
        <v>329</v>
      </c>
      <c r="C139" s="19" t="s">
        <v>2560</v>
      </c>
      <c r="D139" s="30" t="s">
        <v>2560</v>
      </c>
      <c r="E139" s="31"/>
      <c r="F139" s="31"/>
      <c r="G139" s="31"/>
      <c r="H139" s="11" t="s">
        <v>2072</v>
      </c>
      <c r="I139" s="13"/>
      <c r="J139" s="12" t="s">
        <v>2321</v>
      </c>
      <c r="K139" s="11"/>
      <c r="L139" s="11" t="s">
        <v>197</v>
      </c>
      <c r="M139" s="16">
        <v>69.16</v>
      </c>
      <c r="N139" s="16">
        <v>62.23</v>
      </c>
      <c r="O139" s="17">
        <v>45658</v>
      </c>
      <c r="P139" s="15" t="s">
        <v>4808</v>
      </c>
      <c r="Q139" s="25" t="str">
        <f t="shared" si="14"/>
        <v>05.08.07.00.1</v>
      </c>
    </row>
    <row r="140" spans="1:17" ht="28.5" x14ac:dyDescent="0.2">
      <c r="A140" s="21" t="s">
        <v>322</v>
      </c>
      <c r="B140" s="21" t="s">
        <v>329</v>
      </c>
      <c r="C140" s="19" t="s">
        <v>2560</v>
      </c>
      <c r="D140" s="30" t="s">
        <v>2560</v>
      </c>
      <c r="E140" s="31"/>
      <c r="F140" s="31"/>
      <c r="G140" s="31"/>
      <c r="H140" s="11" t="s">
        <v>2073</v>
      </c>
      <c r="I140" s="13"/>
      <c r="J140" s="12" t="s">
        <v>2322</v>
      </c>
      <c r="K140" s="11"/>
      <c r="L140" s="11" t="s">
        <v>197</v>
      </c>
      <c r="M140" s="16">
        <v>76.28</v>
      </c>
      <c r="N140" s="45">
        <v>68.650000000000006</v>
      </c>
      <c r="O140" s="17">
        <v>45658</v>
      </c>
      <c r="P140" s="15" t="s">
        <v>4808</v>
      </c>
      <c r="Q140" s="25" t="str">
        <f t="shared" si="14"/>
        <v>05.08.08.00.1</v>
      </c>
    </row>
    <row r="141" spans="1:17" ht="42.75" x14ac:dyDescent="0.2">
      <c r="A141" s="21" t="s">
        <v>322</v>
      </c>
      <c r="B141" s="21" t="s">
        <v>329</v>
      </c>
      <c r="C141" s="19" t="s">
        <v>2560</v>
      </c>
      <c r="D141" s="30" t="s">
        <v>2560</v>
      </c>
      <c r="E141" s="31"/>
      <c r="F141" s="31"/>
      <c r="G141" s="31"/>
      <c r="H141" s="11" t="s">
        <v>2074</v>
      </c>
      <c r="I141" s="13"/>
      <c r="J141" s="12" t="s">
        <v>2323</v>
      </c>
      <c r="K141" s="11"/>
      <c r="L141" s="11" t="s">
        <v>197</v>
      </c>
      <c r="M141" s="16">
        <v>55.61</v>
      </c>
      <c r="N141" s="16">
        <v>50.09</v>
      </c>
      <c r="O141" s="17">
        <v>45658</v>
      </c>
      <c r="P141" s="15" t="s">
        <v>4809</v>
      </c>
      <c r="Q141" s="25" t="str">
        <f t="shared" si="14"/>
        <v>05.08.09.00.1</v>
      </c>
    </row>
    <row r="142" spans="1:17" ht="71.25" x14ac:dyDescent="0.2">
      <c r="A142" s="21" t="s">
        <v>322</v>
      </c>
      <c r="B142" s="21" t="s">
        <v>329</v>
      </c>
      <c r="C142" s="19" t="s">
        <v>2560</v>
      </c>
      <c r="D142" s="30" t="s">
        <v>2560</v>
      </c>
      <c r="E142" s="31"/>
      <c r="F142" s="31"/>
      <c r="G142" s="31"/>
      <c r="H142" s="11" t="s">
        <v>2075</v>
      </c>
      <c r="I142" s="13" t="s">
        <v>1</v>
      </c>
      <c r="J142" s="12" t="s">
        <v>2324</v>
      </c>
      <c r="K142" s="12" t="s">
        <v>3793</v>
      </c>
      <c r="L142" s="11" t="s">
        <v>197</v>
      </c>
      <c r="M142" s="16">
        <v>183.68</v>
      </c>
      <c r="N142" s="16">
        <v>165.31</v>
      </c>
      <c r="O142" s="17">
        <v>45658</v>
      </c>
      <c r="P142" s="15" t="s">
        <v>4808</v>
      </c>
      <c r="Q142" s="25" t="str">
        <f t="shared" si="14"/>
        <v>05.08.15.00.1</v>
      </c>
    </row>
    <row r="143" spans="1:17" x14ac:dyDescent="0.2">
      <c r="A143" s="21" t="s">
        <v>322</v>
      </c>
      <c r="B143" s="21" t="s">
        <v>330</v>
      </c>
      <c r="C143" s="19" t="s">
        <v>2560</v>
      </c>
      <c r="D143" s="30" t="s">
        <v>2560</v>
      </c>
      <c r="E143" s="31"/>
      <c r="F143" s="31"/>
      <c r="G143" s="31"/>
      <c r="H143" s="29" t="s">
        <v>2560</v>
      </c>
      <c r="I143" s="13"/>
      <c r="J143" s="19" t="s">
        <v>2325</v>
      </c>
      <c r="K143" s="11"/>
      <c r="L143" s="11"/>
      <c r="M143" s="16"/>
      <c r="N143" s="16" t="s">
        <v>1931</v>
      </c>
      <c r="O143" s="17"/>
      <c r="P143" s="15"/>
      <c r="Q143" s="25" t="str">
        <f t="shared" si="14"/>
        <v xml:space="preserve"> </v>
      </c>
    </row>
    <row r="144" spans="1:17" x14ac:dyDescent="0.2">
      <c r="A144" s="21" t="s">
        <v>322</v>
      </c>
      <c r="B144" s="21" t="s">
        <v>330</v>
      </c>
      <c r="C144" s="19" t="s">
        <v>2560</v>
      </c>
      <c r="D144" s="30" t="s">
        <v>2560</v>
      </c>
      <c r="E144" s="31"/>
      <c r="F144" s="31"/>
      <c r="G144" s="31"/>
      <c r="H144" s="11" t="s">
        <v>2080</v>
      </c>
      <c r="I144" s="13"/>
      <c r="J144" s="11" t="s">
        <v>2326</v>
      </c>
      <c r="K144" s="11"/>
      <c r="L144" s="11" t="s">
        <v>197</v>
      </c>
      <c r="M144" s="16">
        <v>100.67</v>
      </c>
      <c r="N144" s="16">
        <v>90.64</v>
      </c>
      <c r="O144" s="17">
        <v>45292</v>
      </c>
      <c r="P144" s="15" t="s">
        <v>2008</v>
      </c>
      <c r="Q144" s="25" t="str">
        <f t="shared" si="14"/>
        <v>05.09.05.00.1</v>
      </c>
    </row>
    <row r="145" spans="1:17" x14ac:dyDescent="0.2">
      <c r="A145" s="21" t="s">
        <v>322</v>
      </c>
      <c r="B145" s="21" t="s">
        <v>330</v>
      </c>
      <c r="C145" s="19" t="s">
        <v>2560</v>
      </c>
      <c r="D145" s="30" t="s">
        <v>2560</v>
      </c>
      <c r="E145" s="31"/>
      <c r="F145" s="31"/>
      <c r="G145" s="31"/>
      <c r="H145" s="11" t="s">
        <v>2082</v>
      </c>
      <c r="I145" s="13"/>
      <c r="J145" s="11" t="s">
        <v>2327</v>
      </c>
      <c r="K145" s="11"/>
      <c r="L145" s="11" t="s">
        <v>197</v>
      </c>
      <c r="M145" s="16">
        <v>123.36</v>
      </c>
      <c r="N145" s="16">
        <v>111.01</v>
      </c>
      <c r="O145" s="17">
        <v>45292</v>
      </c>
      <c r="P145" s="15" t="s">
        <v>2008</v>
      </c>
      <c r="Q145" s="25" t="str">
        <f t="shared" si="14"/>
        <v>05.09.06.00.1</v>
      </c>
    </row>
    <row r="146" spans="1:17" x14ac:dyDescent="0.2">
      <c r="A146" s="21" t="s">
        <v>322</v>
      </c>
      <c r="B146" s="21" t="s">
        <v>906</v>
      </c>
      <c r="C146" s="19" t="s">
        <v>2560</v>
      </c>
      <c r="D146" s="30" t="s">
        <v>2560</v>
      </c>
      <c r="E146" s="31"/>
      <c r="F146" s="31"/>
      <c r="G146" s="31"/>
      <c r="H146" s="29" t="s">
        <v>2560</v>
      </c>
      <c r="I146" s="13"/>
      <c r="J146" s="19" t="s">
        <v>1158</v>
      </c>
      <c r="K146" s="11"/>
      <c r="L146" s="11"/>
      <c r="M146" s="16"/>
      <c r="N146" s="16" t="s">
        <v>1931</v>
      </c>
      <c r="O146" s="17"/>
      <c r="P146" s="15"/>
      <c r="Q146" s="25" t="str">
        <f t="shared" si="14"/>
        <v xml:space="preserve"> </v>
      </c>
    </row>
    <row r="147" spans="1:17" x14ac:dyDescent="0.2">
      <c r="A147" s="21" t="s">
        <v>322</v>
      </c>
      <c r="B147" s="21" t="s">
        <v>906</v>
      </c>
      <c r="C147" s="19" t="s">
        <v>2560</v>
      </c>
      <c r="D147" s="30" t="s">
        <v>2560</v>
      </c>
      <c r="E147" s="31"/>
      <c r="F147" s="31"/>
      <c r="G147" s="31"/>
      <c r="H147" s="11" t="s">
        <v>908</v>
      </c>
      <c r="I147" s="13"/>
      <c r="J147" s="11" t="s">
        <v>1159</v>
      </c>
      <c r="K147" s="11"/>
      <c r="L147" s="11" t="s">
        <v>197</v>
      </c>
      <c r="M147" s="16">
        <v>6.22</v>
      </c>
      <c r="N147" s="16">
        <v>5.62</v>
      </c>
      <c r="O147" s="17">
        <v>45292</v>
      </c>
      <c r="P147" s="15" t="s">
        <v>2008</v>
      </c>
      <c r="Q147" s="25" t="str">
        <f t="shared" si="14"/>
        <v xml:space="preserve">05.10.01.00.1 </v>
      </c>
    </row>
    <row r="148" spans="1:17" x14ac:dyDescent="0.2">
      <c r="A148" s="21" t="s">
        <v>322</v>
      </c>
      <c r="B148" s="21" t="s">
        <v>906</v>
      </c>
      <c r="C148" s="19" t="s">
        <v>2560</v>
      </c>
      <c r="D148" s="30" t="s">
        <v>2560</v>
      </c>
      <c r="E148" s="31"/>
      <c r="F148" s="31"/>
      <c r="G148" s="31"/>
      <c r="H148" s="11" t="s">
        <v>909</v>
      </c>
      <c r="I148" s="13"/>
      <c r="J148" s="11" t="s">
        <v>1160</v>
      </c>
      <c r="K148" s="11"/>
      <c r="L148" s="11" t="s">
        <v>197</v>
      </c>
      <c r="M148" s="16">
        <v>7.73</v>
      </c>
      <c r="N148" s="16">
        <v>6.93</v>
      </c>
      <c r="O148" s="17">
        <v>45292</v>
      </c>
      <c r="P148" s="15" t="s">
        <v>2008</v>
      </c>
      <c r="Q148" s="25" t="str">
        <f t="shared" si="14"/>
        <v xml:space="preserve">05.10.02.00.1 </v>
      </c>
    </row>
    <row r="149" spans="1:17" x14ac:dyDescent="0.2">
      <c r="A149" s="21" t="s">
        <v>322</v>
      </c>
      <c r="B149" s="21" t="s">
        <v>906</v>
      </c>
      <c r="C149" s="19" t="s">
        <v>2560</v>
      </c>
      <c r="D149" s="30" t="s">
        <v>2560</v>
      </c>
      <c r="E149" s="31"/>
      <c r="F149" s="31"/>
      <c r="G149" s="31"/>
      <c r="H149" s="11" t="s">
        <v>910</v>
      </c>
      <c r="I149" s="13"/>
      <c r="J149" s="11" t="s">
        <v>4635</v>
      </c>
      <c r="K149" s="11"/>
      <c r="L149" s="11" t="s">
        <v>197</v>
      </c>
      <c r="M149" s="16">
        <v>11.54</v>
      </c>
      <c r="N149" s="16">
        <v>10.44</v>
      </c>
      <c r="O149" s="17">
        <v>45292</v>
      </c>
      <c r="P149" s="15" t="s">
        <v>2008</v>
      </c>
      <c r="Q149" s="25" t="str">
        <f t="shared" si="14"/>
        <v xml:space="preserve">05.10.03.00.1 </v>
      </c>
    </row>
    <row r="150" spans="1:17" ht="55.7" customHeight="1" x14ac:dyDescent="0.2">
      <c r="A150" s="21" t="s">
        <v>322</v>
      </c>
      <c r="B150" s="21" t="s">
        <v>331</v>
      </c>
      <c r="C150" s="19" t="s">
        <v>2560</v>
      </c>
      <c r="D150" s="30" t="s">
        <v>2560</v>
      </c>
      <c r="E150" s="31"/>
      <c r="F150" s="31"/>
      <c r="G150" s="31"/>
      <c r="H150" s="29" t="s">
        <v>2560</v>
      </c>
      <c r="I150" s="13"/>
      <c r="J150" s="26" t="s">
        <v>4636</v>
      </c>
      <c r="K150" s="11"/>
      <c r="L150" s="11"/>
      <c r="M150" s="16"/>
      <c r="N150" s="16" t="s">
        <v>1931</v>
      </c>
      <c r="O150" s="17"/>
      <c r="P150" s="15"/>
      <c r="Q150" s="25" t="str">
        <f t="shared" si="14"/>
        <v xml:space="preserve"> </v>
      </c>
    </row>
    <row r="151" spans="1:17" x14ac:dyDescent="0.2">
      <c r="A151" s="21" t="s">
        <v>322</v>
      </c>
      <c r="B151" s="21" t="s">
        <v>331</v>
      </c>
      <c r="C151" s="19" t="s">
        <v>2560</v>
      </c>
      <c r="D151" s="30" t="s">
        <v>2560</v>
      </c>
      <c r="E151" s="31"/>
      <c r="F151" s="31"/>
      <c r="G151" s="31"/>
      <c r="H151" s="11" t="s">
        <v>19</v>
      </c>
      <c r="I151" s="13"/>
      <c r="J151" s="11" t="s">
        <v>204</v>
      </c>
      <c r="K151" s="11"/>
      <c r="L151" s="11" t="s">
        <v>197</v>
      </c>
      <c r="M151" s="16">
        <v>152.46</v>
      </c>
      <c r="N151" s="16">
        <v>137.21</v>
      </c>
      <c r="O151" s="17">
        <v>45292</v>
      </c>
      <c r="P151" s="15" t="s">
        <v>2008</v>
      </c>
      <c r="Q151" s="25" t="str">
        <f t="shared" si="14"/>
        <v>05.11.02.00.1</v>
      </c>
    </row>
    <row r="152" spans="1:17" ht="28.5" x14ac:dyDescent="0.2">
      <c r="A152" s="21" t="s">
        <v>322</v>
      </c>
      <c r="B152" s="21" t="s">
        <v>331</v>
      </c>
      <c r="C152" s="19" t="s">
        <v>2560</v>
      </c>
      <c r="D152" s="30" t="s">
        <v>2560</v>
      </c>
      <c r="E152" s="31"/>
      <c r="F152" s="31"/>
      <c r="G152" s="31"/>
      <c r="H152" s="11" t="s">
        <v>2084</v>
      </c>
      <c r="I152" s="13"/>
      <c r="J152" s="12" t="s">
        <v>2328</v>
      </c>
      <c r="K152" s="11"/>
      <c r="L152" s="11" t="s">
        <v>197</v>
      </c>
      <c r="M152" s="16">
        <v>136.4</v>
      </c>
      <c r="N152" s="16">
        <v>122.75</v>
      </c>
      <c r="O152" s="17">
        <v>45292</v>
      </c>
      <c r="P152" s="15" t="s">
        <v>2008</v>
      </c>
      <c r="Q152" s="25" t="str">
        <f t="shared" si="14"/>
        <v>05.11.06.00.1</v>
      </c>
    </row>
    <row r="153" spans="1:17" ht="142.5" x14ac:dyDescent="0.2">
      <c r="A153" s="21" t="s">
        <v>322</v>
      </c>
      <c r="B153" s="21" t="s">
        <v>331</v>
      </c>
      <c r="C153" s="19" t="s">
        <v>2560</v>
      </c>
      <c r="D153" s="30" t="s">
        <v>2560</v>
      </c>
      <c r="E153" s="31"/>
      <c r="F153" s="31"/>
      <c r="G153" s="31"/>
      <c r="H153" s="11" t="s">
        <v>21</v>
      </c>
      <c r="I153" s="13" t="s">
        <v>1</v>
      </c>
      <c r="J153" s="12" t="s">
        <v>2329</v>
      </c>
      <c r="K153" s="12" t="s">
        <v>2548</v>
      </c>
      <c r="L153" s="11" t="s">
        <v>197</v>
      </c>
      <c r="M153" s="16">
        <v>53.3</v>
      </c>
      <c r="N153" s="16">
        <v>47.98</v>
      </c>
      <c r="O153" s="17">
        <v>45292</v>
      </c>
      <c r="P153" s="15" t="s">
        <v>2008</v>
      </c>
      <c r="Q153" s="25" t="str">
        <f t="shared" si="14"/>
        <v>05.11.10.00.1</v>
      </c>
    </row>
    <row r="154" spans="1:17" ht="242.25" x14ac:dyDescent="0.2">
      <c r="A154" s="21" t="s">
        <v>322</v>
      </c>
      <c r="B154" s="21" t="s">
        <v>331</v>
      </c>
      <c r="C154" s="19" t="s">
        <v>2560</v>
      </c>
      <c r="D154" s="30" t="s">
        <v>2560</v>
      </c>
      <c r="E154" s="31"/>
      <c r="F154" s="31"/>
      <c r="G154" s="31"/>
      <c r="H154" s="11" t="s">
        <v>2088</v>
      </c>
      <c r="I154" s="13" t="s">
        <v>1</v>
      </c>
      <c r="J154" s="12" t="s">
        <v>2330</v>
      </c>
      <c r="K154" s="12" t="s">
        <v>2549</v>
      </c>
      <c r="L154" s="11" t="s">
        <v>197</v>
      </c>
      <c r="M154" s="16">
        <v>164.01</v>
      </c>
      <c r="N154" s="16">
        <v>147.65</v>
      </c>
      <c r="O154" s="17">
        <v>45292</v>
      </c>
      <c r="P154" s="15" t="s">
        <v>2008</v>
      </c>
      <c r="Q154" s="25" t="str">
        <f t="shared" si="14"/>
        <v>05.11.15.00.1</v>
      </c>
    </row>
    <row r="155" spans="1:17" x14ac:dyDescent="0.2">
      <c r="A155" s="21" t="s">
        <v>322</v>
      </c>
      <c r="B155" s="21" t="s">
        <v>332</v>
      </c>
      <c r="C155" s="19" t="s">
        <v>2560</v>
      </c>
      <c r="D155" s="30" t="s">
        <v>2560</v>
      </c>
      <c r="E155" s="31"/>
      <c r="F155" s="31"/>
      <c r="G155" s="31"/>
      <c r="H155" s="29" t="s">
        <v>2560</v>
      </c>
      <c r="I155" s="13"/>
      <c r="J155" s="19" t="s">
        <v>2331</v>
      </c>
      <c r="K155" s="11"/>
      <c r="L155" s="11"/>
      <c r="M155" s="16"/>
      <c r="N155" s="16" t="s">
        <v>1931</v>
      </c>
      <c r="O155" s="17"/>
      <c r="P155" s="15"/>
      <c r="Q155" s="25" t="str">
        <f t="shared" si="14"/>
        <v xml:space="preserve"> </v>
      </c>
    </row>
    <row r="156" spans="1:17" x14ac:dyDescent="0.2">
      <c r="A156" s="21" t="s">
        <v>322</v>
      </c>
      <c r="B156" s="21" t="s">
        <v>332</v>
      </c>
      <c r="C156" s="19" t="s">
        <v>2560</v>
      </c>
      <c r="D156" s="30" t="s">
        <v>2560</v>
      </c>
      <c r="E156" s="31"/>
      <c r="F156" s="31"/>
      <c r="G156" s="31"/>
      <c r="H156" s="11" t="s">
        <v>2090</v>
      </c>
      <c r="I156" s="13"/>
      <c r="J156" s="11" t="s">
        <v>203</v>
      </c>
      <c r="K156" s="11"/>
      <c r="L156" s="11" t="s">
        <v>197</v>
      </c>
      <c r="M156" s="16">
        <v>32.020000000000003</v>
      </c>
      <c r="N156" s="16">
        <v>28.81</v>
      </c>
      <c r="O156" s="17">
        <v>45292</v>
      </c>
      <c r="P156" s="15" t="s">
        <v>2008</v>
      </c>
      <c r="Q156" s="25" t="str">
        <f t="shared" si="14"/>
        <v>05.13.02.00.1</v>
      </c>
    </row>
    <row r="157" spans="1:17" ht="72" x14ac:dyDescent="0.2">
      <c r="A157" s="21" t="s">
        <v>322</v>
      </c>
      <c r="B157" s="21" t="s">
        <v>333</v>
      </c>
      <c r="C157" s="19" t="s">
        <v>2560</v>
      </c>
      <c r="D157" s="30" t="s">
        <v>2560</v>
      </c>
      <c r="E157" s="31"/>
      <c r="F157" s="31"/>
      <c r="G157" s="31"/>
      <c r="H157" s="29" t="s">
        <v>2560</v>
      </c>
      <c r="I157" s="13"/>
      <c r="J157" s="26" t="s">
        <v>4467</v>
      </c>
      <c r="K157" s="11"/>
      <c r="L157" s="11"/>
      <c r="M157" s="16"/>
      <c r="N157" s="16" t="s">
        <v>1931</v>
      </c>
      <c r="O157" s="17"/>
      <c r="P157" s="15"/>
      <c r="Q157" s="25" t="str">
        <f t="shared" si="14"/>
        <v xml:space="preserve"> </v>
      </c>
    </row>
    <row r="158" spans="1:17" x14ac:dyDescent="0.2">
      <c r="A158" s="21" t="s">
        <v>322</v>
      </c>
      <c r="B158" s="21" t="s">
        <v>333</v>
      </c>
      <c r="C158" s="19" t="s">
        <v>2560</v>
      </c>
      <c r="D158" s="30" t="s">
        <v>2560</v>
      </c>
      <c r="E158" s="31"/>
      <c r="F158" s="31"/>
      <c r="G158" s="31"/>
      <c r="H158" s="11" t="s">
        <v>22</v>
      </c>
      <c r="I158" s="13"/>
      <c r="J158" s="11" t="s">
        <v>205</v>
      </c>
      <c r="K158" s="11"/>
      <c r="L158" s="11" t="s">
        <v>197</v>
      </c>
      <c r="M158" s="16">
        <v>79.8</v>
      </c>
      <c r="N158" s="16">
        <v>71.87</v>
      </c>
      <c r="O158" s="17">
        <v>45292</v>
      </c>
      <c r="P158" s="15" t="s">
        <v>2008</v>
      </c>
      <c r="Q158" s="25" t="str">
        <f t="shared" si="14"/>
        <v>05.14.01.00.1</v>
      </c>
    </row>
    <row r="159" spans="1:17" x14ac:dyDescent="0.2">
      <c r="A159" s="21" t="s">
        <v>322</v>
      </c>
      <c r="B159" s="21" t="s">
        <v>333</v>
      </c>
      <c r="C159" s="19" t="s">
        <v>2560</v>
      </c>
      <c r="D159" s="30" t="s">
        <v>2560</v>
      </c>
      <c r="E159" s="31"/>
      <c r="F159" s="31"/>
      <c r="G159" s="31"/>
      <c r="H159" s="11" t="s">
        <v>23</v>
      </c>
      <c r="I159" s="13"/>
      <c r="J159" s="11" t="s">
        <v>206</v>
      </c>
      <c r="K159" s="11"/>
      <c r="L159" s="11" t="s">
        <v>197</v>
      </c>
      <c r="M159" s="16">
        <v>164.11</v>
      </c>
      <c r="N159" s="16">
        <v>147.75</v>
      </c>
      <c r="O159" s="17">
        <v>45292</v>
      </c>
      <c r="P159" s="15" t="s">
        <v>2008</v>
      </c>
      <c r="Q159" s="25" t="str">
        <f t="shared" ref="Q159:Q190" si="15">IF(H159="",IF(B159="",A159,B159),H159)</f>
        <v>05.14.02.00.1</v>
      </c>
    </row>
    <row r="160" spans="1:17" x14ac:dyDescent="0.2">
      <c r="A160" s="21" t="s">
        <v>322</v>
      </c>
      <c r="B160" s="21" t="s">
        <v>333</v>
      </c>
      <c r="C160" s="19" t="s">
        <v>2560</v>
      </c>
      <c r="D160" s="30" t="s">
        <v>2560</v>
      </c>
      <c r="E160" s="31"/>
      <c r="F160" s="31"/>
      <c r="G160" s="31"/>
      <c r="H160" s="11" t="s">
        <v>2095</v>
      </c>
      <c r="I160" s="13"/>
      <c r="J160" s="11" t="s">
        <v>2332</v>
      </c>
      <c r="K160" s="11"/>
      <c r="L160" s="11" t="s">
        <v>197</v>
      </c>
      <c r="M160" s="16">
        <v>145.84</v>
      </c>
      <c r="N160" s="16">
        <v>131.29</v>
      </c>
      <c r="O160" s="17">
        <v>45292</v>
      </c>
      <c r="P160" s="15" t="s">
        <v>2008</v>
      </c>
      <c r="Q160" s="25" t="str">
        <f t="shared" si="15"/>
        <v>05.14.05.00.1</v>
      </c>
    </row>
    <row r="161" spans="1:17" ht="43.5" x14ac:dyDescent="0.2">
      <c r="A161" s="21" t="s">
        <v>322</v>
      </c>
      <c r="B161" s="21" t="s">
        <v>914</v>
      </c>
      <c r="C161" s="19" t="s">
        <v>2560</v>
      </c>
      <c r="D161" s="30" t="s">
        <v>2560</v>
      </c>
      <c r="E161" s="31"/>
      <c r="F161" s="31"/>
      <c r="G161" s="31"/>
      <c r="H161" s="29" t="s">
        <v>2560</v>
      </c>
      <c r="I161" s="13"/>
      <c r="J161" s="12" t="s">
        <v>4468</v>
      </c>
      <c r="K161" s="11"/>
      <c r="L161" s="11"/>
      <c r="M161" s="16"/>
      <c r="N161" s="16" t="s">
        <v>1931</v>
      </c>
      <c r="O161" s="17"/>
      <c r="P161" s="15"/>
      <c r="Q161" s="25" t="str">
        <f t="shared" si="15"/>
        <v xml:space="preserve"> </v>
      </c>
    </row>
    <row r="162" spans="1:17" ht="28.5" x14ac:dyDescent="0.2">
      <c r="A162" s="21" t="s">
        <v>322</v>
      </c>
      <c r="B162" s="21" t="s">
        <v>914</v>
      </c>
      <c r="C162" s="19" t="s">
        <v>2560</v>
      </c>
      <c r="D162" s="30" t="s">
        <v>2560</v>
      </c>
      <c r="E162" s="31"/>
      <c r="F162" s="31"/>
      <c r="G162" s="31"/>
      <c r="H162" s="11" t="s">
        <v>915</v>
      </c>
      <c r="I162" s="13"/>
      <c r="J162" s="12" t="s">
        <v>1161</v>
      </c>
      <c r="K162" s="11"/>
      <c r="L162" s="11" t="s">
        <v>1168</v>
      </c>
      <c r="M162" s="16">
        <v>0.65</v>
      </c>
      <c r="N162" s="16">
        <v>0.59</v>
      </c>
      <c r="O162" s="17">
        <v>44470</v>
      </c>
      <c r="P162" s="15" t="s">
        <v>1985</v>
      </c>
      <c r="Q162" s="25" t="str">
        <f t="shared" si="15"/>
        <v>05.20.01.00.1</v>
      </c>
    </row>
    <row r="163" spans="1:17" ht="28.5" x14ac:dyDescent="0.2">
      <c r="A163" s="21" t="s">
        <v>322</v>
      </c>
      <c r="B163" s="21" t="s">
        <v>914</v>
      </c>
      <c r="C163" s="19" t="s">
        <v>2560</v>
      </c>
      <c r="D163" s="30" t="s">
        <v>2560</v>
      </c>
      <c r="E163" s="31"/>
      <c r="F163" s="31"/>
      <c r="G163" s="31"/>
      <c r="H163" s="11" t="s">
        <v>916</v>
      </c>
      <c r="I163" s="13"/>
      <c r="J163" s="12" t="s">
        <v>1162</v>
      </c>
      <c r="K163" s="11"/>
      <c r="L163" s="11" t="s">
        <v>1168</v>
      </c>
      <c r="M163" s="16">
        <v>0.95</v>
      </c>
      <c r="N163" s="16">
        <v>0.86</v>
      </c>
      <c r="O163" s="17">
        <v>44470</v>
      </c>
      <c r="P163" s="15" t="s">
        <v>1985</v>
      </c>
      <c r="Q163" s="25" t="str">
        <f t="shared" si="15"/>
        <v>05.20.02.00.1</v>
      </c>
    </row>
    <row r="164" spans="1:17" ht="28.5" x14ac:dyDescent="0.2">
      <c r="A164" s="21" t="s">
        <v>322</v>
      </c>
      <c r="B164" s="21" t="s">
        <v>914</v>
      </c>
      <c r="C164" s="19" t="s">
        <v>2560</v>
      </c>
      <c r="D164" s="30" t="s">
        <v>2560</v>
      </c>
      <c r="E164" s="31"/>
      <c r="F164" s="31"/>
      <c r="G164" s="31"/>
      <c r="H164" s="11" t="s">
        <v>917</v>
      </c>
      <c r="I164" s="13"/>
      <c r="J164" s="12" t="s">
        <v>1163</v>
      </c>
      <c r="K164" s="11"/>
      <c r="L164" s="11" t="s">
        <v>1168</v>
      </c>
      <c r="M164" s="16">
        <v>1.46</v>
      </c>
      <c r="N164" s="16">
        <v>1.31</v>
      </c>
      <c r="O164" s="17">
        <v>45292</v>
      </c>
      <c r="P164" s="15" t="s">
        <v>3958</v>
      </c>
      <c r="Q164" s="25" t="str">
        <f t="shared" si="15"/>
        <v>05.20.03.00.1</v>
      </c>
    </row>
    <row r="165" spans="1:17" ht="28.5" x14ac:dyDescent="0.2">
      <c r="A165" s="21" t="s">
        <v>322</v>
      </c>
      <c r="B165" s="21" t="s">
        <v>914</v>
      </c>
      <c r="C165" s="19" t="s">
        <v>2560</v>
      </c>
      <c r="D165" s="30" t="s">
        <v>2560</v>
      </c>
      <c r="E165" s="31"/>
      <c r="F165" s="31"/>
      <c r="G165" s="31"/>
      <c r="H165" s="11" t="s">
        <v>918</v>
      </c>
      <c r="I165" s="13"/>
      <c r="J165" s="12" t="s">
        <v>1164</v>
      </c>
      <c r="K165" s="11"/>
      <c r="L165" s="11" t="s">
        <v>1168</v>
      </c>
      <c r="M165" s="16">
        <v>2.61</v>
      </c>
      <c r="N165" s="16">
        <v>2.35</v>
      </c>
      <c r="O165" s="17">
        <v>45292</v>
      </c>
      <c r="P165" s="15" t="s">
        <v>2008</v>
      </c>
      <c r="Q165" s="25" t="str">
        <f t="shared" si="15"/>
        <v>05.20.04.00.1</v>
      </c>
    </row>
    <row r="166" spans="1:17" ht="28.5" x14ac:dyDescent="0.2">
      <c r="A166" s="21" t="s">
        <v>322</v>
      </c>
      <c r="B166" s="21" t="s">
        <v>914</v>
      </c>
      <c r="C166" s="19" t="s">
        <v>2560</v>
      </c>
      <c r="D166" s="30" t="s">
        <v>2560</v>
      </c>
      <c r="E166" s="31"/>
      <c r="F166" s="31"/>
      <c r="G166" s="31"/>
      <c r="H166" s="11" t="s">
        <v>919</v>
      </c>
      <c r="I166" s="13"/>
      <c r="J166" s="12" t="s">
        <v>1165</v>
      </c>
      <c r="K166" s="11"/>
      <c r="L166" s="11" t="s">
        <v>1168</v>
      </c>
      <c r="M166" s="16">
        <v>4.01</v>
      </c>
      <c r="N166" s="16">
        <v>3.61</v>
      </c>
      <c r="O166" s="17">
        <v>45292</v>
      </c>
      <c r="P166" s="15" t="s">
        <v>2008</v>
      </c>
      <c r="Q166" s="25" t="str">
        <f t="shared" si="15"/>
        <v>05.20.05.00.1</v>
      </c>
    </row>
    <row r="167" spans="1:17" ht="28.5" x14ac:dyDescent="0.2">
      <c r="A167" s="21" t="s">
        <v>322</v>
      </c>
      <c r="B167" s="21" t="s">
        <v>914</v>
      </c>
      <c r="C167" s="19" t="s">
        <v>2560</v>
      </c>
      <c r="D167" s="30" t="s">
        <v>2560</v>
      </c>
      <c r="E167" s="31"/>
      <c r="F167" s="31"/>
      <c r="G167" s="31"/>
      <c r="H167" s="11" t="s">
        <v>920</v>
      </c>
      <c r="I167" s="13"/>
      <c r="J167" s="12" t="s">
        <v>1166</v>
      </c>
      <c r="K167" s="11"/>
      <c r="L167" s="11" t="s">
        <v>1168</v>
      </c>
      <c r="M167" s="16">
        <v>3.86</v>
      </c>
      <c r="N167" s="16">
        <v>3.48</v>
      </c>
      <c r="O167" s="17">
        <v>45292</v>
      </c>
      <c r="P167" s="15" t="s">
        <v>2008</v>
      </c>
      <c r="Q167" s="25" t="str">
        <f t="shared" si="15"/>
        <v>05.20.06.00.1</v>
      </c>
    </row>
    <row r="168" spans="1:17" ht="28.5" x14ac:dyDescent="0.2">
      <c r="A168" s="21" t="s">
        <v>322</v>
      </c>
      <c r="B168" s="21" t="s">
        <v>914</v>
      </c>
      <c r="C168" s="19" t="s">
        <v>2560</v>
      </c>
      <c r="D168" s="30" t="s">
        <v>2560</v>
      </c>
      <c r="E168" s="31"/>
      <c r="F168" s="31"/>
      <c r="G168" s="31"/>
      <c r="H168" s="11" t="s">
        <v>921</v>
      </c>
      <c r="I168" s="13"/>
      <c r="J168" s="12" t="s">
        <v>1167</v>
      </c>
      <c r="K168" s="11"/>
      <c r="L168" s="11" t="s">
        <v>1168</v>
      </c>
      <c r="M168" s="16">
        <v>4.87</v>
      </c>
      <c r="N168" s="16">
        <v>4.3899999999999997</v>
      </c>
      <c r="O168" s="17">
        <v>45292</v>
      </c>
      <c r="P168" s="15" t="s">
        <v>2008</v>
      </c>
      <c r="Q168" s="25" t="str">
        <f t="shared" si="15"/>
        <v>05.20.07.00.1</v>
      </c>
    </row>
    <row r="169" spans="1:17" ht="86.25" x14ac:dyDescent="0.2">
      <c r="A169" s="21" t="s">
        <v>334</v>
      </c>
      <c r="B169" s="21" t="s">
        <v>2560</v>
      </c>
      <c r="C169" s="19" t="s">
        <v>2560</v>
      </c>
      <c r="D169" s="30" t="s">
        <v>2560</v>
      </c>
      <c r="E169" s="31"/>
      <c r="F169" s="31"/>
      <c r="G169" s="31"/>
      <c r="H169" s="29" t="s">
        <v>2560</v>
      </c>
      <c r="I169" s="13"/>
      <c r="J169" s="12" t="s">
        <v>4469</v>
      </c>
      <c r="K169" s="11"/>
      <c r="L169" s="11"/>
      <c r="M169" s="16"/>
      <c r="N169" s="16" t="s">
        <v>1931</v>
      </c>
      <c r="O169" s="17"/>
      <c r="P169" s="15"/>
      <c r="Q169" s="25" t="str">
        <f t="shared" si="15"/>
        <v xml:space="preserve"> </v>
      </c>
    </row>
    <row r="170" spans="1:17" ht="84.95" customHeight="1" x14ac:dyDescent="0.2">
      <c r="A170" s="21" t="s">
        <v>334</v>
      </c>
      <c r="B170" s="21" t="s">
        <v>335</v>
      </c>
      <c r="C170" s="19" t="s">
        <v>2560</v>
      </c>
      <c r="D170" s="30" t="s">
        <v>2560</v>
      </c>
      <c r="E170" s="31"/>
      <c r="F170" s="31"/>
      <c r="G170" s="31"/>
      <c r="H170" s="29" t="s">
        <v>2560</v>
      </c>
      <c r="I170" s="13"/>
      <c r="J170" s="26" t="s">
        <v>4470</v>
      </c>
      <c r="K170" s="11"/>
      <c r="L170" s="11"/>
      <c r="M170" s="16"/>
      <c r="N170" s="16" t="s">
        <v>1931</v>
      </c>
      <c r="O170" s="17"/>
      <c r="P170" s="15"/>
      <c r="Q170" s="25" t="str">
        <f t="shared" si="15"/>
        <v xml:space="preserve"> </v>
      </c>
    </row>
    <row r="171" spans="1:17" ht="114" x14ac:dyDescent="0.2">
      <c r="A171" s="21" t="s">
        <v>334</v>
      </c>
      <c r="B171" s="21" t="s">
        <v>335</v>
      </c>
      <c r="C171" s="19" t="s">
        <v>2560</v>
      </c>
      <c r="D171" s="30" t="s">
        <v>2560</v>
      </c>
      <c r="E171" s="31"/>
      <c r="F171" s="31"/>
      <c r="G171" s="31"/>
      <c r="H171" s="11" t="s">
        <v>24</v>
      </c>
      <c r="I171" s="13" t="s">
        <v>1</v>
      </c>
      <c r="J171" s="12" t="s">
        <v>207</v>
      </c>
      <c r="K171" s="12" t="s">
        <v>4262</v>
      </c>
      <c r="L171" s="11" t="s">
        <v>197</v>
      </c>
      <c r="M171" s="16">
        <v>301.11</v>
      </c>
      <c r="N171" s="16">
        <v>286.06</v>
      </c>
      <c r="O171" s="17">
        <v>45292</v>
      </c>
      <c r="P171" s="15" t="s">
        <v>2008</v>
      </c>
      <c r="Q171" s="25" t="str">
        <f t="shared" si="15"/>
        <v>06.01.01.00.1</v>
      </c>
    </row>
    <row r="172" spans="1:17" ht="99.75" x14ac:dyDescent="0.2">
      <c r="A172" s="21" t="s">
        <v>334</v>
      </c>
      <c r="B172" s="21" t="s">
        <v>335</v>
      </c>
      <c r="C172" s="19" t="s">
        <v>2560</v>
      </c>
      <c r="D172" s="30" t="s">
        <v>2560</v>
      </c>
      <c r="E172" s="31"/>
      <c r="F172" s="31"/>
      <c r="G172" s="31"/>
      <c r="H172" s="11" t="s">
        <v>25</v>
      </c>
      <c r="I172" s="13" t="s">
        <v>1</v>
      </c>
      <c r="J172" s="12" t="s">
        <v>208</v>
      </c>
      <c r="K172" s="12" t="s">
        <v>1830</v>
      </c>
      <c r="L172" s="11" t="s">
        <v>1827</v>
      </c>
      <c r="M172" s="16">
        <v>1</v>
      </c>
      <c r="N172" s="16">
        <v>0.95</v>
      </c>
      <c r="O172" s="17">
        <v>44470</v>
      </c>
      <c r="P172" s="15" t="s">
        <v>1985</v>
      </c>
      <c r="Q172" s="25" t="str">
        <f t="shared" si="15"/>
        <v>06.01.01.00.2</v>
      </c>
    </row>
    <row r="173" spans="1:17" ht="86.25" x14ac:dyDescent="0.2">
      <c r="A173" s="21" t="s">
        <v>336</v>
      </c>
      <c r="B173" s="21" t="s">
        <v>2560</v>
      </c>
      <c r="C173" s="19" t="s">
        <v>2560</v>
      </c>
      <c r="D173" s="30" t="s">
        <v>2560</v>
      </c>
      <c r="E173" s="31"/>
      <c r="F173" s="31"/>
      <c r="G173" s="31"/>
      <c r="H173" s="29" t="s">
        <v>2560</v>
      </c>
      <c r="I173" s="13"/>
      <c r="J173" s="12" t="s">
        <v>4471</v>
      </c>
      <c r="K173" s="11"/>
      <c r="L173" s="11"/>
      <c r="M173" s="16"/>
      <c r="N173" s="16" t="s">
        <v>1931</v>
      </c>
      <c r="O173" s="17"/>
      <c r="P173" s="15"/>
      <c r="Q173" s="25" t="str">
        <f t="shared" si="15"/>
        <v xml:space="preserve"> </v>
      </c>
    </row>
    <row r="174" spans="1:17" x14ac:dyDescent="0.2">
      <c r="A174" s="21" t="s">
        <v>336</v>
      </c>
      <c r="B174" s="21" t="s">
        <v>337</v>
      </c>
      <c r="C174" s="19" t="s">
        <v>2560</v>
      </c>
      <c r="D174" s="30" t="s">
        <v>2560</v>
      </c>
      <c r="E174" s="31"/>
      <c r="F174" s="31"/>
      <c r="G174" s="31"/>
      <c r="H174" s="29" t="s">
        <v>2560</v>
      </c>
      <c r="I174" s="13"/>
      <c r="J174" s="19" t="s">
        <v>448</v>
      </c>
      <c r="K174" s="11"/>
      <c r="L174" s="11"/>
      <c r="M174" s="16"/>
      <c r="N174" s="16" t="s">
        <v>1931</v>
      </c>
      <c r="O174" s="17"/>
      <c r="P174" s="15"/>
      <c r="Q174" s="25" t="str">
        <f t="shared" si="15"/>
        <v xml:space="preserve"> </v>
      </c>
    </row>
    <row r="175" spans="1:17" ht="114" x14ac:dyDescent="0.2">
      <c r="A175" s="21" t="s">
        <v>336</v>
      </c>
      <c r="B175" s="21" t="s">
        <v>337</v>
      </c>
      <c r="C175" s="19" t="s">
        <v>2560</v>
      </c>
      <c r="D175" s="30" t="s">
        <v>2560</v>
      </c>
      <c r="E175" s="31"/>
      <c r="F175" s="31"/>
      <c r="G175" s="31"/>
      <c r="H175" s="11" t="s">
        <v>26</v>
      </c>
      <c r="I175" s="13" t="s">
        <v>1</v>
      </c>
      <c r="J175" s="12" t="s">
        <v>209</v>
      </c>
      <c r="K175" s="12" t="s">
        <v>4637</v>
      </c>
      <c r="L175" s="11" t="s">
        <v>197</v>
      </c>
      <c r="M175" s="16">
        <v>725.69</v>
      </c>
      <c r="N175" s="16">
        <v>689.4</v>
      </c>
      <c r="O175" s="17">
        <v>45292</v>
      </c>
      <c r="P175" s="15" t="s">
        <v>2008</v>
      </c>
      <c r="Q175" s="25" t="str">
        <f t="shared" si="15"/>
        <v>09.01.01.00.1</v>
      </c>
    </row>
    <row r="176" spans="1:17" ht="42.75" x14ac:dyDescent="0.2">
      <c r="A176" s="21" t="s">
        <v>336</v>
      </c>
      <c r="B176" s="21" t="s">
        <v>337</v>
      </c>
      <c r="C176" s="19" t="s">
        <v>2560</v>
      </c>
      <c r="D176" s="30" t="s">
        <v>2560</v>
      </c>
      <c r="E176" s="31"/>
      <c r="F176" s="31"/>
      <c r="G176" s="31"/>
      <c r="H176" s="11" t="s">
        <v>27</v>
      </c>
      <c r="I176" s="13" t="s">
        <v>1</v>
      </c>
      <c r="J176" s="12" t="s">
        <v>1695</v>
      </c>
      <c r="K176" s="12" t="s">
        <v>3794</v>
      </c>
      <c r="L176" s="11" t="s">
        <v>210</v>
      </c>
      <c r="M176" s="16">
        <v>58.97</v>
      </c>
      <c r="N176" s="16">
        <v>53.08</v>
      </c>
      <c r="O176" s="17">
        <v>45292</v>
      </c>
      <c r="P176" s="15" t="s">
        <v>2008</v>
      </c>
      <c r="Q176" s="25" t="str">
        <f t="shared" si="15"/>
        <v>09.01.01.01.1</v>
      </c>
    </row>
    <row r="177" spans="1:17" x14ac:dyDescent="0.2">
      <c r="A177" s="21" t="s">
        <v>336</v>
      </c>
      <c r="B177" s="21" t="s">
        <v>338</v>
      </c>
      <c r="C177" s="19" t="s">
        <v>2560</v>
      </c>
      <c r="D177" s="30" t="s">
        <v>2560</v>
      </c>
      <c r="E177" s="31"/>
      <c r="F177" s="31"/>
      <c r="G177" s="31"/>
      <c r="H177" s="29" t="s">
        <v>2560</v>
      </c>
      <c r="I177" s="13"/>
      <c r="J177" s="19" t="s">
        <v>4139</v>
      </c>
      <c r="K177" s="11"/>
      <c r="L177" s="11"/>
      <c r="M177" s="16"/>
      <c r="N177" s="16" t="s">
        <v>1931</v>
      </c>
      <c r="O177" s="17"/>
      <c r="P177" s="15"/>
      <c r="Q177" s="25" t="str">
        <f t="shared" si="15"/>
        <v xml:space="preserve"> </v>
      </c>
    </row>
    <row r="178" spans="1:17" ht="185.25" x14ac:dyDescent="0.2">
      <c r="A178" s="21" t="s">
        <v>336</v>
      </c>
      <c r="B178" s="21" t="s">
        <v>338</v>
      </c>
      <c r="C178" s="19" t="s">
        <v>2560</v>
      </c>
      <c r="D178" s="30" t="s">
        <v>2560</v>
      </c>
      <c r="E178" s="31"/>
      <c r="F178" s="31"/>
      <c r="G178" s="31"/>
      <c r="H178" s="11" t="s">
        <v>29</v>
      </c>
      <c r="I178" s="13" t="s">
        <v>1</v>
      </c>
      <c r="J178" s="12" t="s">
        <v>4138</v>
      </c>
      <c r="K178" s="12" t="s">
        <v>4140</v>
      </c>
      <c r="L178" s="11" t="s">
        <v>197</v>
      </c>
      <c r="M178" s="16">
        <v>144.74</v>
      </c>
      <c r="N178" s="16" t="s">
        <v>1945</v>
      </c>
      <c r="O178" s="17">
        <v>45292</v>
      </c>
      <c r="P178" s="15" t="s">
        <v>1987</v>
      </c>
      <c r="Q178" s="25" t="str">
        <f t="shared" si="15"/>
        <v>09.02.01.00.1</v>
      </c>
    </row>
    <row r="179" spans="1:17" ht="242.25" x14ac:dyDescent="0.2">
      <c r="A179" s="21" t="s">
        <v>336</v>
      </c>
      <c r="B179" s="21" t="s">
        <v>338</v>
      </c>
      <c r="C179" s="19" t="s">
        <v>2560</v>
      </c>
      <c r="D179" s="30" t="s">
        <v>2560</v>
      </c>
      <c r="E179" s="31"/>
      <c r="F179" s="31"/>
      <c r="G179" s="31"/>
      <c r="H179" s="11" t="s">
        <v>3960</v>
      </c>
      <c r="I179" s="13" t="s">
        <v>1</v>
      </c>
      <c r="J179" s="12" t="s">
        <v>4051</v>
      </c>
      <c r="K179" s="12" t="s">
        <v>4096</v>
      </c>
      <c r="L179" s="11" t="s">
        <v>197</v>
      </c>
      <c r="M179" s="16">
        <v>144.74</v>
      </c>
      <c r="N179" s="16" t="s">
        <v>1945</v>
      </c>
      <c r="O179" s="17">
        <v>45292</v>
      </c>
      <c r="P179" s="15" t="s">
        <v>1995</v>
      </c>
      <c r="Q179" s="25" t="str">
        <f t="shared" ref="Q179" si="16">IF(H179="",IF(B179="",A179,B179),H179)</f>
        <v>09.02.01.01.1</v>
      </c>
    </row>
    <row r="180" spans="1:17" s="36" customFormat="1" ht="57" x14ac:dyDescent="0.2">
      <c r="A180" s="21" t="s">
        <v>336</v>
      </c>
      <c r="B180" s="21" t="s">
        <v>338</v>
      </c>
      <c r="C180" s="19" t="s">
        <v>2560</v>
      </c>
      <c r="D180" s="30" t="s">
        <v>2560</v>
      </c>
      <c r="E180" s="31"/>
      <c r="F180" s="31"/>
      <c r="G180" s="31"/>
      <c r="H180" s="11" t="s">
        <v>3962</v>
      </c>
      <c r="I180" s="13" t="s">
        <v>1</v>
      </c>
      <c r="J180" s="12" t="s">
        <v>4052</v>
      </c>
      <c r="K180" s="12" t="s">
        <v>4053</v>
      </c>
      <c r="L180" s="11" t="s">
        <v>197</v>
      </c>
      <c r="M180" s="16">
        <v>3.33</v>
      </c>
      <c r="N180" s="16">
        <v>3.16</v>
      </c>
      <c r="O180" s="17">
        <v>45292</v>
      </c>
      <c r="P180" s="15" t="s">
        <v>1995</v>
      </c>
      <c r="Q180" s="25" t="str">
        <f t="shared" ref="Q180:Q186" si="17">IF(H180="",IF(B180="",A180,B180),H180)</f>
        <v>09.02.01.02.1</v>
      </c>
    </row>
    <row r="181" spans="1:17" ht="57" x14ac:dyDescent="0.2">
      <c r="A181" s="21" t="s">
        <v>336</v>
      </c>
      <c r="B181" s="21" t="s">
        <v>338</v>
      </c>
      <c r="C181" s="19" t="s">
        <v>2560</v>
      </c>
      <c r="D181" s="30" t="s">
        <v>2560</v>
      </c>
      <c r="E181" s="31"/>
      <c r="F181" s="31"/>
      <c r="G181" s="31"/>
      <c r="H181" s="11" t="s">
        <v>3964</v>
      </c>
      <c r="I181" s="13" t="s">
        <v>1</v>
      </c>
      <c r="J181" s="12" t="s">
        <v>4141</v>
      </c>
      <c r="K181" s="12" t="s">
        <v>4054</v>
      </c>
      <c r="L181" s="11" t="s">
        <v>197</v>
      </c>
      <c r="M181" s="16">
        <v>17.920000000000002</v>
      </c>
      <c r="N181" s="16" t="s">
        <v>1945</v>
      </c>
      <c r="O181" s="17">
        <v>45292</v>
      </c>
      <c r="P181" s="15" t="s">
        <v>1995</v>
      </c>
      <c r="Q181" s="25" t="str">
        <f t="shared" ref="Q181" si="18">IF(H181="",IF(B181="",A181,B181),H181)</f>
        <v>09.02.01.03.1</v>
      </c>
    </row>
    <row r="182" spans="1:17" ht="42.75" x14ac:dyDescent="0.2">
      <c r="A182" s="21" t="s">
        <v>336</v>
      </c>
      <c r="B182" s="21" t="s">
        <v>338</v>
      </c>
      <c r="C182" s="19" t="s">
        <v>2560</v>
      </c>
      <c r="D182" s="30" t="s">
        <v>2560</v>
      </c>
      <c r="E182" s="31"/>
      <c r="F182" s="31"/>
      <c r="G182" s="31"/>
      <c r="H182" s="11" t="s">
        <v>3966</v>
      </c>
      <c r="I182" s="13" t="s">
        <v>1</v>
      </c>
      <c r="J182" s="12" t="s">
        <v>4055</v>
      </c>
      <c r="K182" s="12" t="s">
        <v>4056</v>
      </c>
      <c r="L182" s="11" t="s">
        <v>197</v>
      </c>
      <c r="M182" s="16">
        <v>33.979999999999997</v>
      </c>
      <c r="N182" s="16" t="s">
        <v>1945</v>
      </c>
      <c r="O182" s="17">
        <v>45292</v>
      </c>
      <c r="P182" s="15" t="s">
        <v>1995</v>
      </c>
      <c r="Q182" s="25" t="str">
        <f t="shared" si="17"/>
        <v>09.02.01.04.1</v>
      </c>
    </row>
    <row r="183" spans="1:17" ht="156.75" x14ac:dyDescent="0.2">
      <c r="A183" s="21" t="s">
        <v>336</v>
      </c>
      <c r="B183" s="21" t="s">
        <v>338</v>
      </c>
      <c r="C183" s="19" t="s">
        <v>2560</v>
      </c>
      <c r="D183" s="30" t="s">
        <v>2560</v>
      </c>
      <c r="E183" s="31"/>
      <c r="F183" s="31"/>
      <c r="G183" s="31"/>
      <c r="H183" s="11" t="s">
        <v>3972</v>
      </c>
      <c r="I183" s="13" t="s">
        <v>1</v>
      </c>
      <c r="J183" s="12" t="s">
        <v>4057</v>
      </c>
      <c r="K183" s="12" t="s">
        <v>4638</v>
      </c>
      <c r="L183" s="11" t="s">
        <v>197</v>
      </c>
      <c r="M183" s="16">
        <v>379.88</v>
      </c>
      <c r="N183" s="16">
        <v>360.89</v>
      </c>
      <c r="O183" s="17">
        <v>45292</v>
      </c>
      <c r="P183" s="15" t="s">
        <v>1995</v>
      </c>
      <c r="Q183" s="25" t="str">
        <f t="shared" ref="Q183" si="19">IF(H183="",IF(B183="",A183,B183),H183)</f>
        <v>09.02.03.00.1</v>
      </c>
    </row>
    <row r="184" spans="1:17" ht="85.5" x14ac:dyDescent="0.2">
      <c r="A184" s="21" t="s">
        <v>336</v>
      </c>
      <c r="B184" s="21" t="s">
        <v>338</v>
      </c>
      <c r="C184" s="19" t="s">
        <v>2560</v>
      </c>
      <c r="D184" s="30" t="s">
        <v>2560</v>
      </c>
      <c r="E184" s="31"/>
      <c r="F184" s="31"/>
      <c r="G184" s="31"/>
      <c r="H184" s="11" t="s">
        <v>3967</v>
      </c>
      <c r="I184" s="13" t="s">
        <v>1</v>
      </c>
      <c r="J184" s="12" t="s">
        <v>4058</v>
      </c>
      <c r="K184" s="12" t="s">
        <v>4639</v>
      </c>
      <c r="L184" s="11" t="s">
        <v>1827</v>
      </c>
      <c r="M184" s="16">
        <v>0.22</v>
      </c>
      <c r="N184" s="16">
        <v>0.21</v>
      </c>
      <c r="O184" s="17">
        <v>45292</v>
      </c>
      <c r="P184" s="15" t="s">
        <v>1995</v>
      </c>
      <c r="Q184" s="25" t="str">
        <f t="shared" si="17"/>
        <v>09.02.03.00.2</v>
      </c>
    </row>
    <row r="185" spans="1:17" ht="85.5" x14ac:dyDescent="0.2">
      <c r="A185" s="21" t="s">
        <v>336</v>
      </c>
      <c r="B185" s="21" t="s">
        <v>338</v>
      </c>
      <c r="C185" s="19" t="s">
        <v>2560</v>
      </c>
      <c r="D185" s="30" t="s">
        <v>2560</v>
      </c>
      <c r="E185" s="31"/>
      <c r="F185" s="31"/>
      <c r="G185" s="31"/>
      <c r="H185" s="11" t="s">
        <v>3968</v>
      </c>
      <c r="I185" s="13" t="s">
        <v>1</v>
      </c>
      <c r="J185" s="12" t="s">
        <v>4059</v>
      </c>
      <c r="K185" s="12" t="s">
        <v>4142</v>
      </c>
      <c r="L185" s="11" t="s">
        <v>200</v>
      </c>
      <c r="M185" s="16">
        <v>62.85</v>
      </c>
      <c r="N185" s="16">
        <v>59.71</v>
      </c>
      <c r="O185" s="17">
        <v>45292</v>
      </c>
      <c r="P185" s="15" t="s">
        <v>1995</v>
      </c>
      <c r="Q185" s="25" t="str">
        <f t="shared" si="17"/>
        <v>09.02.03.01.1</v>
      </c>
    </row>
    <row r="186" spans="1:17" ht="85.5" x14ac:dyDescent="0.2">
      <c r="A186" s="21" t="s">
        <v>336</v>
      </c>
      <c r="B186" s="21" t="s">
        <v>338</v>
      </c>
      <c r="C186" s="19" t="s">
        <v>2560</v>
      </c>
      <c r="D186" s="30" t="s">
        <v>2560</v>
      </c>
      <c r="E186" s="31"/>
      <c r="F186" s="31"/>
      <c r="G186" s="31"/>
      <c r="H186" s="11" t="s">
        <v>3969</v>
      </c>
      <c r="I186" s="13" t="s">
        <v>1</v>
      </c>
      <c r="J186" s="12" t="s">
        <v>4060</v>
      </c>
      <c r="K186" s="12" t="s">
        <v>4061</v>
      </c>
      <c r="L186" s="11" t="s">
        <v>197</v>
      </c>
      <c r="M186" s="16">
        <v>8.33</v>
      </c>
      <c r="N186" s="16">
        <v>7.91</v>
      </c>
      <c r="O186" s="17">
        <v>45292</v>
      </c>
      <c r="P186" s="15" t="s">
        <v>1995</v>
      </c>
      <c r="Q186" s="25" t="str">
        <f t="shared" si="17"/>
        <v>09.02.03.02.1</v>
      </c>
    </row>
    <row r="187" spans="1:17" ht="128.25" x14ac:dyDescent="0.2">
      <c r="A187" s="21" t="s">
        <v>336</v>
      </c>
      <c r="B187" s="21" t="s">
        <v>338</v>
      </c>
      <c r="C187" s="19" t="s">
        <v>2560</v>
      </c>
      <c r="D187" s="30" t="s">
        <v>2560</v>
      </c>
      <c r="E187" s="31"/>
      <c r="F187" s="31"/>
      <c r="G187" s="31"/>
      <c r="H187" s="11" t="s">
        <v>3970</v>
      </c>
      <c r="I187" s="13" t="s">
        <v>1</v>
      </c>
      <c r="J187" s="12" t="s">
        <v>4062</v>
      </c>
      <c r="K187" s="12" t="s">
        <v>4063</v>
      </c>
      <c r="L187" s="11" t="s">
        <v>197</v>
      </c>
      <c r="M187" s="16">
        <v>10.33</v>
      </c>
      <c r="N187" s="16">
        <v>9.81</v>
      </c>
      <c r="O187" s="17">
        <v>45292</v>
      </c>
      <c r="P187" s="15" t="s">
        <v>1995</v>
      </c>
      <c r="Q187" s="25" t="str">
        <f t="shared" ref="Q187" si="20">IF(H187="",IF(B187="",A187,B187),H187)</f>
        <v>09.02.03.03.1</v>
      </c>
    </row>
    <row r="188" spans="1:17" ht="409.5" x14ac:dyDescent="0.2">
      <c r="A188" s="21" t="s">
        <v>336</v>
      </c>
      <c r="B188" s="21" t="s">
        <v>340</v>
      </c>
      <c r="C188" s="19" t="s">
        <v>2560</v>
      </c>
      <c r="D188" s="30" t="s">
        <v>2560</v>
      </c>
      <c r="E188" s="31"/>
      <c r="F188" s="31"/>
      <c r="G188" s="31"/>
      <c r="H188" s="29" t="s">
        <v>2560</v>
      </c>
      <c r="I188" s="13" t="s">
        <v>1</v>
      </c>
      <c r="J188" s="26" t="s">
        <v>449</v>
      </c>
      <c r="K188" s="12" t="s">
        <v>3842</v>
      </c>
      <c r="L188" s="11"/>
      <c r="M188" s="16"/>
      <c r="N188" s="16" t="s">
        <v>1931</v>
      </c>
      <c r="O188" s="17"/>
      <c r="P188" s="15"/>
      <c r="Q188" s="25" t="str">
        <f t="shared" si="15"/>
        <v xml:space="preserve"> </v>
      </c>
    </row>
    <row r="189" spans="1:17" ht="85.5" x14ac:dyDescent="0.2">
      <c r="A189" s="21" t="s">
        <v>336</v>
      </c>
      <c r="B189" s="21" t="s">
        <v>340</v>
      </c>
      <c r="C189" s="19" t="s">
        <v>2560</v>
      </c>
      <c r="D189" s="30" t="s">
        <v>2560</v>
      </c>
      <c r="E189" s="31"/>
      <c r="F189" s="31"/>
      <c r="G189" s="31"/>
      <c r="H189" s="11" t="s">
        <v>152</v>
      </c>
      <c r="I189" s="13" t="s">
        <v>1</v>
      </c>
      <c r="J189" s="12" t="s">
        <v>4640</v>
      </c>
      <c r="K189" s="24"/>
      <c r="L189" s="12" t="s">
        <v>3535</v>
      </c>
      <c r="M189" s="16">
        <v>124.46</v>
      </c>
      <c r="N189" s="16">
        <v>124.46</v>
      </c>
      <c r="O189" s="17">
        <v>45292</v>
      </c>
      <c r="P189" s="11" t="s">
        <v>2008</v>
      </c>
      <c r="Q189" s="25" t="str">
        <f t="shared" si="15"/>
        <v>09.03.01.00.2</v>
      </c>
    </row>
    <row r="190" spans="1:17" s="25" customFormat="1" ht="57" x14ac:dyDescent="0.2">
      <c r="A190" s="21" t="s">
        <v>336</v>
      </c>
      <c r="B190" s="21" t="s">
        <v>338</v>
      </c>
      <c r="C190" s="19" t="s">
        <v>2560</v>
      </c>
      <c r="D190" s="30" t="s">
        <v>2560</v>
      </c>
      <c r="E190" s="31"/>
      <c r="F190" s="31"/>
      <c r="G190" s="31"/>
      <c r="H190" s="11" t="s">
        <v>3453</v>
      </c>
      <c r="I190" s="13" t="s">
        <v>1</v>
      </c>
      <c r="J190" s="12" t="s">
        <v>4641</v>
      </c>
      <c r="K190" s="12"/>
      <c r="L190" s="11" t="s">
        <v>1827</v>
      </c>
      <c r="M190" s="20">
        <v>107.29</v>
      </c>
      <c r="N190" s="20">
        <v>107.29</v>
      </c>
      <c r="O190" s="17">
        <v>45292</v>
      </c>
      <c r="P190" s="11" t="s">
        <v>2008</v>
      </c>
      <c r="Q190" s="25" t="str">
        <f t="shared" si="15"/>
        <v>09.03.01.01.2</v>
      </c>
    </row>
    <row r="191" spans="1:17" s="25" customFormat="1" ht="57" x14ac:dyDescent="0.2">
      <c r="A191" s="21" t="s">
        <v>336</v>
      </c>
      <c r="B191" s="21" t="s">
        <v>338</v>
      </c>
      <c r="C191" s="19" t="s">
        <v>2560</v>
      </c>
      <c r="D191" s="30" t="s">
        <v>2560</v>
      </c>
      <c r="E191" s="31"/>
      <c r="F191" s="31"/>
      <c r="G191" s="31"/>
      <c r="H191" s="11" t="s">
        <v>3454</v>
      </c>
      <c r="I191" s="13" t="s">
        <v>1</v>
      </c>
      <c r="J191" s="12" t="s">
        <v>4642</v>
      </c>
      <c r="K191" s="12"/>
      <c r="L191" s="11" t="s">
        <v>1827</v>
      </c>
      <c r="M191" s="20">
        <v>63.85</v>
      </c>
      <c r="N191" s="20">
        <v>63.85</v>
      </c>
      <c r="O191" s="17">
        <v>45292</v>
      </c>
      <c r="P191" s="11" t="s">
        <v>2008</v>
      </c>
      <c r="Q191" s="25" t="str">
        <f t="shared" ref="Q191" si="21">IF(H191="",IF(B191="",A191,B191),H191)</f>
        <v>09.03.01.02.2</v>
      </c>
    </row>
    <row r="192" spans="1:17" ht="88.5" x14ac:dyDescent="0.2">
      <c r="A192" s="21" t="s">
        <v>336</v>
      </c>
      <c r="B192" s="21" t="s">
        <v>1932</v>
      </c>
      <c r="C192" s="19" t="s">
        <v>2560</v>
      </c>
      <c r="D192" s="30" t="s">
        <v>2560</v>
      </c>
      <c r="E192" s="31"/>
      <c r="F192" s="31"/>
      <c r="G192" s="31"/>
      <c r="H192" s="11"/>
      <c r="I192" s="13"/>
      <c r="J192" s="12" t="s">
        <v>4472</v>
      </c>
      <c r="K192" s="12"/>
      <c r="L192" s="12"/>
      <c r="M192" s="16"/>
      <c r="N192" s="16"/>
      <c r="O192" s="17"/>
      <c r="P192" s="11"/>
      <c r="Q192" s="25"/>
    </row>
    <row r="193" spans="1:17" s="25" customFormat="1" ht="409.5" x14ac:dyDescent="0.2">
      <c r="A193" s="21" t="s">
        <v>336</v>
      </c>
      <c r="B193" s="21" t="s">
        <v>1932</v>
      </c>
      <c r="C193" s="19" t="s">
        <v>2560</v>
      </c>
      <c r="D193" s="30" t="s">
        <v>2560</v>
      </c>
      <c r="E193" s="31"/>
      <c r="F193" s="31"/>
      <c r="G193" s="31"/>
      <c r="H193" s="11" t="s">
        <v>1933</v>
      </c>
      <c r="I193" s="13" t="s">
        <v>1</v>
      </c>
      <c r="J193" s="12" t="s">
        <v>4453</v>
      </c>
      <c r="K193" s="12" t="s">
        <v>4643</v>
      </c>
      <c r="L193" s="12" t="s">
        <v>1828</v>
      </c>
      <c r="M193" s="16" t="s">
        <v>4064</v>
      </c>
      <c r="N193" s="14">
        <v>14373.18</v>
      </c>
      <c r="O193" s="17">
        <v>45474</v>
      </c>
      <c r="P193" s="11" t="s">
        <v>4271</v>
      </c>
    </row>
    <row r="194" spans="1:17" x14ac:dyDescent="0.2">
      <c r="A194" s="21" t="s">
        <v>342</v>
      </c>
      <c r="B194" s="21" t="s">
        <v>2560</v>
      </c>
      <c r="C194" s="19" t="s">
        <v>2560</v>
      </c>
      <c r="D194" s="30" t="s">
        <v>2560</v>
      </c>
      <c r="E194" s="31"/>
      <c r="F194" s="31"/>
      <c r="G194" s="31"/>
      <c r="H194" s="29" t="s">
        <v>2560</v>
      </c>
      <c r="I194" s="13"/>
      <c r="J194" s="19" t="s">
        <v>450</v>
      </c>
      <c r="K194" s="11"/>
      <c r="L194" s="11"/>
      <c r="M194" s="16"/>
      <c r="N194" s="16" t="s">
        <v>1931</v>
      </c>
      <c r="O194" s="17"/>
      <c r="P194" s="15"/>
      <c r="Q194" s="25" t="str">
        <f t="shared" ref="Q194:Q222" si="22">IF(H194="",IF(B194="",A194,B194),H194)</f>
        <v xml:space="preserve"> </v>
      </c>
    </row>
    <row r="195" spans="1:17" x14ac:dyDescent="0.2">
      <c r="A195" s="21" t="s">
        <v>342</v>
      </c>
      <c r="B195" s="21" t="s">
        <v>344</v>
      </c>
      <c r="C195" s="19" t="s">
        <v>2560</v>
      </c>
      <c r="D195" s="30" t="s">
        <v>2560</v>
      </c>
      <c r="E195" s="31"/>
      <c r="F195" s="31"/>
      <c r="G195" s="31"/>
      <c r="H195" s="29" t="s">
        <v>2560</v>
      </c>
      <c r="I195" s="13"/>
      <c r="J195" s="19" t="s">
        <v>451</v>
      </c>
      <c r="K195" s="11"/>
      <c r="L195" s="11"/>
      <c r="M195" s="16"/>
      <c r="N195" s="16" t="s">
        <v>1931</v>
      </c>
      <c r="O195" s="17"/>
      <c r="P195" s="15"/>
      <c r="Q195" s="25" t="str">
        <f t="shared" si="22"/>
        <v xml:space="preserve"> </v>
      </c>
    </row>
    <row r="196" spans="1:17" ht="85.5" x14ac:dyDescent="0.2">
      <c r="A196" s="21" t="s">
        <v>342</v>
      </c>
      <c r="B196" s="21" t="s">
        <v>344</v>
      </c>
      <c r="C196" s="19" t="s">
        <v>2560</v>
      </c>
      <c r="D196" s="30" t="s">
        <v>2560</v>
      </c>
      <c r="E196" s="31"/>
      <c r="F196" s="31"/>
      <c r="G196" s="31"/>
      <c r="H196" s="11" t="s">
        <v>30</v>
      </c>
      <c r="I196" s="13" t="s">
        <v>1</v>
      </c>
      <c r="J196" s="11" t="s">
        <v>296</v>
      </c>
      <c r="K196" s="12" t="s">
        <v>1957</v>
      </c>
      <c r="L196" s="11" t="s">
        <v>210</v>
      </c>
      <c r="M196" s="16">
        <v>35.130000000000003</v>
      </c>
      <c r="N196" s="16">
        <v>29.86</v>
      </c>
      <c r="O196" s="17">
        <v>45292</v>
      </c>
      <c r="P196" s="11" t="s">
        <v>2008</v>
      </c>
      <c r="Q196" s="25" t="str">
        <f t="shared" si="22"/>
        <v>10.01.01.00.1</v>
      </c>
    </row>
    <row r="197" spans="1:17" ht="128.25" x14ac:dyDescent="0.2">
      <c r="A197" s="21" t="s">
        <v>342</v>
      </c>
      <c r="B197" s="21" t="s">
        <v>344</v>
      </c>
      <c r="C197" s="19" t="s">
        <v>2560</v>
      </c>
      <c r="D197" s="30" t="s">
        <v>2560</v>
      </c>
      <c r="E197" s="31"/>
      <c r="F197" s="31"/>
      <c r="G197" s="31"/>
      <c r="H197" s="11" t="s">
        <v>289</v>
      </c>
      <c r="I197" s="13" t="s">
        <v>1</v>
      </c>
      <c r="J197" s="12" t="s">
        <v>297</v>
      </c>
      <c r="K197" s="12" t="s">
        <v>1958</v>
      </c>
      <c r="L197" s="11" t="s">
        <v>210</v>
      </c>
      <c r="M197" s="16">
        <v>60.22</v>
      </c>
      <c r="N197" s="16">
        <v>51.19</v>
      </c>
      <c r="O197" s="17">
        <v>45292</v>
      </c>
      <c r="P197" s="11" t="s">
        <v>2008</v>
      </c>
      <c r="Q197" s="25" t="str">
        <f t="shared" si="22"/>
        <v>10.01.01.01.1</v>
      </c>
    </row>
    <row r="198" spans="1:17" ht="85.5" x14ac:dyDescent="0.2">
      <c r="A198" s="21" t="s">
        <v>342</v>
      </c>
      <c r="B198" s="21" t="s">
        <v>344</v>
      </c>
      <c r="C198" s="19" t="s">
        <v>2560</v>
      </c>
      <c r="D198" s="30" t="s">
        <v>2560</v>
      </c>
      <c r="E198" s="31"/>
      <c r="F198" s="31"/>
      <c r="G198" s="31"/>
      <c r="H198" s="11" t="s">
        <v>291</v>
      </c>
      <c r="I198" s="13" t="s">
        <v>1</v>
      </c>
      <c r="J198" s="12" t="s">
        <v>452</v>
      </c>
      <c r="K198" s="12" t="s">
        <v>1957</v>
      </c>
      <c r="L198" s="11" t="s">
        <v>210</v>
      </c>
      <c r="M198" s="16">
        <v>44.16</v>
      </c>
      <c r="N198" s="16">
        <v>37.54</v>
      </c>
      <c r="O198" s="17">
        <v>45292</v>
      </c>
      <c r="P198" s="11" t="s">
        <v>2008</v>
      </c>
      <c r="Q198" s="25" t="str">
        <f t="shared" si="22"/>
        <v>10.01.01.02.1</v>
      </c>
    </row>
    <row r="199" spans="1:17" ht="156.75" x14ac:dyDescent="0.2">
      <c r="A199" s="21" t="s">
        <v>342</v>
      </c>
      <c r="B199" s="21" t="s">
        <v>344</v>
      </c>
      <c r="C199" s="19" t="s">
        <v>2560</v>
      </c>
      <c r="D199" s="30" t="s">
        <v>2560</v>
      </c>
      <c r="E199" s="31"/>
      <c r="F199" s="31"/>
      <c r="G199" s="31"/>
      <c r="H199" s="11" t="s">
        <v>292</v>
      </c>
      <c r="I199" s="13" t="s">
        <v>1</v>
      </c>
      <c r="J199" s="12" t="s">
        <v>453</v>
      </c>
      <c r="K199" s="12" t="s">
        <v>1978</v>
      </c>
      <c r="L199" s="11" t="s">
        <v>1827</v>
      </c>
      <c r="M199" s="16">
        <v>1.1499999999999999</v>
      </c>
      <c r="N199" s="16">
        <v>1.04</v>
      </c>
      <c r="O199" s="17">
        <v>44470</v>
      </c>
      <c r="P199" s="15" t="s">
        <v>1986</v>
      </c>
      <c r="Q199" s="25" t="str">
        <f t="shared" si="22"/>
        <v>10.01.01.02.2</v>
      </c>
    </row>
    <row r="200" spans="1:17" x14ac:dyDescent="0.2">
      <c r="A200" s="21" t="s">
        <v>342</v>
      </c>
      <c r="B200" s="21" t="s">
        <v>345</v>
      </c>
      <c r="C200" s="19" t="s">
        <v>2560</v>
      </c>
      <c r="D200" s="30" t="s">
        <v>2560</v>
      </c>
      <c r="E200" s="31"/>
      <c r="F200" s="31"/>
      <c r="G200" s="31"/>
      <c r="H200" s="29" t="s">
        <v>2560</v>
      </c>
      <c r="I200" s="13"/>
      <c r="J200" s="19" t="s">
        <v>1883</v>
      </c>
      <c r="K200" s="11"/>
      <c r="L200" s="11"/>
      <c r="M200" s="16"/>
      <c r="N200" s="16" t="s">
        <v>1931</v>
      </c>
      <c r="O200" s="17"/>
      <c r="P200" s="15"/>
      <c r="Q200" s="25" t="str">
        <f t="shared" si="22"/>
        <v xml:space="preserve"> </v>
      </c>
    </row>
    <row r="201" spans="1:17" ht="28.5" x14ac:dyDescent="0.2">
      <c r="A201" s="21" t="s">
        <v>342</v>
      </c>
      <c r="B201" s="21" t="s">
        <v>345</v>
      </c>
      <c r="C201" s="19" t="s">
        <v>2560</v>
      </c>
      <c r="D201" s="30" t="s">
        <v>2560</v>
      </c>
      <c r="E201" s="31"/>
      <c r="F201" s="31"/>
      <c r="G201" s="31"/>
      <c r="H201" s="11" t="s">
        <v>153</v>
      </c>
      <c r="I201" s="13" t="s">
        <v>1</v>
      </c>
      <c r="J201" s="12" t="s">
        <v>1884</v>
      </c>
      <c r="K201" s="12" t="s">
        <v>3795</v>
      </c>
      <c r="L201" s="11" t="s">
        <v>197</v>
      </c>
      <c r="M201" s="16">
        <v>39.14</v>
      </c>
      <c r="N201" s="16">
        <v>35.229999999999997</v>
      </c>
      <c r="O201" s="17">
        <v>45292</v>
      </c>
      <c r="P201" s="11" t="s">
        <v>2008</v>
      </c>
      <c r="Q201" s="25" t="str">
        <f t="shared" si="22"/>
        <v>10.02.01.00.1</v>
      </c>
    </row>
    <row r="202" spans="1:17" x14ac:dyDescent="0.2">
      <c r="A202" s="21" t="s">
        <v>440</v>
      </c>
      <c r="B202" s="21" t="s">
        <v>2560</v>
      </c>
      <c r="C202" s="19" t="s">
        <v>2560</v>
      </c>
      <c r="D202" s="30" t="s">
        <v>2560</v>
      </c>
      <c r="E202" s="31"/>
      <c r="F202" s="31"/>
      <c r="G202" s="31"/>
      <c r="H202" s="29" t="s">
        <v>2560</v>
      </c>
      <c r="I202" s="13"/>
      <c r="J202" s="19" t="s">
        <v>454</v>
      </c>
      <c r="K202" s="11"/>
      <c r="L202" s="11"/>
      <c r="M202" s="16"/>
      <c r="N202" s="16" t="s">
        <v>1931</v>
      </c>
      <c r="O202" s="17"/>
      <c r="P202" s="15"/>
      <c r="Q202" s="25" t="str">
        <f t="shared" si="22"/>
        <v xml:space="preserve"> </v>
      </c>
    </row>
    <row r="203" spans="1:17" s="25" customFormat="1" ht="180" x14ac:dyDescent="0.2">
      <c r="A203" s="21" t="s">
        <v>440</v>
      </c>
      <c r="B203" s="21" t="s">
        <v>350</v>
      </c>
      <c r="C203" s="19" t="s">
        <v>2560</v>
      </c>
      <c r="D203" s="30" t="s">
        <v>2560</v>
      </c>
      <c r="E203" s="31"/>
      <c r="F203" s="31"/>
      <c r="G203" s="31"/>
      <c r="H203" s="29" t="s">
        <v>2560</v>
      </c>
      <c r="I203" s="13"/>
      <c r="J203" s="26" t="s">
        <v>4644</v>
      </c>
      <c r="K203" s="11"/>
      <c r="L203" s="11"/>
      <c r="M203" s="16"/>
      <c r="N203" s="16" t="s">
        <v>1931</v>
      </c>
      <c r="O203" s="17"/>
      <c r="P203" s="15"/>
      <c r="Q203" s="25" t="str">
        <f t="shared" si="22"/>
        <v xml:space="preserve"> </v>
      </c>
    </row>
    <row r="204" spans="1:17" s="25" customFormat="1" ht="57" x14ac:dyDescent="0.2">
      <c r="A204" s="21" t="s">
        <v>440</v>
      </c>
      <c r="B204" s="21" t="s">
        <v>350</v>
      </c>
      <c r="C204" s="19" t="s">
        <v>2560</v>
      </c>
      <c r="D204" s="30" t="s">
        <v>2560</v>
      </c>
      <c r="E204" s="31"/>
      <c r="F204" s="31"/>
      <c r="G204" s="31"/>
      <c r="H204" s="11" t="s">
        <v>31</v>
      </c>
      <c r="I204" s="13"/>
      <c r="J204" s="12" t="s">
        <v>4645</v>
      </c>
      <c r="K204" s="12"/>
      <c r="L204" s="11"/>
      <c r="M204" s="16"/>
      <c r="N204" s="16"/>
      <c r="O204" s="17">
        <v>45474</v>
      </c>
      <c r="P204" s="15" t="s">
        <v>317</v>
      </c>
      <c r="Q204" s="25" t="str">
        <f t="shared" si="22"/>
        <v>13.01.01.00.1</v>
      </c>
    </row>
    <row r="205" spans="1:17" s="25" customFormat="1" ht="28.5" x14ac:dyDescent="0.2">
      <c r="A205" s="21" t="s">
        <v>440</v>
      </c>
      <c r="B205" s="21" t="s">
        <v>350</v>
      </c>
      <c r="C205" s="19" t="s">
        <v>2560</v>
      </c>
      <c r="D205" s="30" t="s">
        <v>2560</v>
      </c>
      <c r="E205" s="31"/>
      <c r="F205" s="31"/>
      <c r="G205" s="31"/>
      <c r="H205" s="11" t="s">
        <v>32</v>
      </c>
      <c r="I205" s="13"/>
      <c r="J205" s="12" t="s">
        <v>4454</v>
      </c>
      <c r="K205" s="12"/>
      <c r="L205" s="11" t="s">
        <v>286</v>
      </c>
      <c r="M205" s="16">
        <v>60.22</v>
      </c>
      <c r="N205" s="16">
        <v>51.19</v>
      </c>
      <c r="O205" s="17">
        <v>45474</v>
      </c>
      <c r="P205" s="11" t="s">
        <v>317</v>
      </c>
      <c r="Q205" s="25" t="str">
        <f t="shared" si="22"/>
        <v>13.01.01.01.1</v>
      </c>
    </row>
    <row r="206" spans="1:17" s="25" customFormat="1" ht="28.5" x14ac:dyDescent="0.2">
      <c r="A206" s="21" t="s">
        <v>440</v>
      </c>
      <c r="B206" s="21" t="s">
        <v>350</v>
      </c>
      <c r="C206" s="19" t="s">
        <v>2560</v>
      </c>
      <c r="D206" s="30" t="s">
        <v>2560</v>
      </c>
      <c r="E206" s="31"/>
      <c r="F206" s="31"/>
      <c r="G206" s="31"/>
      <c r="H206" s="11" t="s">
        <v>34</v>
      </c>
      <c r="I206" s="13"/>
      <c r="J206" s="12" t="s">
        <v>4455</v>
      </c>
      <c r="K206" s="12"/>
      <c r="L206" s="11" t="s">
        <v>286</v>
      </c>
      <c r="M206" s="16">
        <v>120.45</v>
      </c>
      <c r="N206" s="16">
        <v>102.38</v>
      </c>
      <c r="O206" s="17">
        <v>45474</v>
      </c>
      <c r="P206" s="11" t="s">
        <v>317</v>
      </c>
      <c r="Q206" s="25" t="str">
        <f t="shared" si="22"/>
        <v>13.01.01.02.1</v>
      </c>
    </row>
    <row r="207" spans="1:17" s="25" customFormat="1" ht="99.75" x14ac:dyDescent="0.2">
      <c r="A207" s="21" t="s">
        <v>440</v>
      </c>
      <c r="B207" s="21" t="s">
        <v>350</v>
      </c>
      <c r="C207" s="19" t="s">
        <v>2560</v>
      </c>
      <c r="D207" s="30" t="s">
        <v>2560</v>
      </c>
      <c r="E207" s="31"/>
      <c r="F207" s="31"/>
      <c r="G207" s="31"/>
      <c r="H207" s="11" t="s">
        <v>35</v>
      </c>
      <c r="I207" s="13"/>
      <c r="J207" s="12" t="s">
        <v>4456</v>
      </c>
      <c r="K207" s="12"/>
      <c r="L207" s="11" t="s">
        <v>286</v>
      </c>
      <c r="M207" s="16">
        <v>437.62</v>
      </c>
      <c r="N207" s="16">
        <v>415.74</v>
      </c>
      <c r="O207" s="17">
        <v>45474</v>
      </c>
      <c r="P207" s="11" t="s">
        <v>317</v>
      </c>
      <c r="Q207" s="25" t="str">
        <f t="shared" si="22"/>
        <v>13.01.01.03.1</v>
      </c>
    </row>
    <row r="208" spans="1:17" ht="86.25" x14ac:dyDescent="0.2">
      <c r="A208" s="21" t="s">
        <v>351</v>
      </c>
      <c r="B208" s="21" t="s">
        <v>2560</v>
      </c>
      <c r="C208" s="19" t="s">
        <v>2560</v>
      </c>
      <c r="D208" s="30" t="s">
        <v>2560</v>
      </c>
      <c r="E208" s="31"/>
      <c r="F208" s="31"/>
      <c r="G208" s="31"/>
      <c r="H208" s="29" t="s">
        <v>2560</v>
      </c>
      <c r="I208" s="13"/>
      <c r="J208" s="12" t="s">
        <v>4473</v>
      </c>
      <c r="K208" s="11"/>
      <c r="L208" s="11"/>
      <c r="M208" s="16"/>
      <c r="N208" s="16" t="s">
        <v>1931</v>
      </c>
      <c r="O208" s="17"/>
      <c r="P208" s="15"/>
      <c r="Q208" s="25" t="str">
        <f t="shared" si="22"/>
        <v xml:space="preserve"> </v>
      </c>
    </row>
    <row r="209" spans="1:17" ht="409.5" x14ac:dyDescent="0.2">
      <c r="A209" s="21" t="s">
        <v>351</v>
      </c>
      <c r="B209" s="21" t="s">
        <v>352</v>
      </c>
      <c r="C209" s="19" t="s">
        <v>2560</v>
      </c>
      <c r="D209" s="30" t="s">
        <v>2560</v>
      </c>
      <c r="E209" s="31"/>
      <c r="F209" s="31"/>
      <c r="G209" s="31"/>
      <c r="H209" s="29" t="s">
        <v>2560</v>
      </c>
      <c r="I209" s="13"/>
      <c r="J209" s="26" t="s">
        <v>4474</v>
      </c>
      <c r="K209" s="11"/>
      <c r="L209" s="11"/>
      <c r="M209" s="16"/>
      <c r="N209" s="16" t="s">
        <v>1931</v>
      </c>
      <c r="O209" s="17"/>
      <c r="P209" s="15"/>
      <c r="Q209" s="25" t="str">
        <f t="shared" si="22"/>
        <v xml:space="preserve"> </v>
      </c>
    </row>
    <row r="210" spans="1:17" ht="85.5" x14ac:dyDescent="0.2">
      <c r="A210" s="21" t="s">
        <v>351</v>
      </c>
      <c r="B210" s="21" t="s">
        <v>352</v>
      </c>
      <c r="C210" s="19" t="s">
        <v>2560</v>
      </c>
      <c r="D210" s="30" t="s">
        <v>2560</v>
      </c>
      <c r="E210" s="31"/>
      <c r="F210" s="31"/>
      <c r="G210" s="31"/>
      <c r="H210" s="11" t="s">
        <v>36</v>
      </c>
      <c r="I210" s="13" t="s">
        <v>1</v>
      </c>
      <c r="J210" s="12" t="s">
        <v>1743</v>
      </c>
      <c r="K210" s="12" t="s">
        <v>1959</v>
      </c>
      <c r="L210" s="11" t="s">
        <v>197</v>
      </c>
      <c r="M210" s="16">
        <v>195.72</v>
      </c>
      <c r="N210" s="16">
        <v>176.15</v>
      </c>
      <c r="O210" s="17">
        <v>45292</v>
      </c>
      <c r="P210" s="15" t="s">
        <v>2008</v>
      </c>
      <c r="Q210" s="25" t="str">
        <f t="shared" si="22"/>
        <v>14.01.01.00.1</v>
      </c>
    </row>
    <row r="211" spans="1:17" ht="85.5" x14ac:dyDescent="0.2">
      <c r="A211" s="21" t="s">
        <v>351</v>
      </c>
      <c r="B211" s="21" t="s">
        <v>352</v>
      </c>
      <c r="C211" s="19" t="s">
        <v>2560</v>
      </c>
      <c r="D211" s="30" t="s">
        <v>2560</v>
      </c>
      <c r="E211" s="31"/>
      <c r="F211" s="31"/>
      <c r="G211" s="31"/>
      <c r="H211" s="11" t="s">
        <v>37</v>
      </c>
      <c r="I211" s="13" t="s">
        <v>1</v>
      </c>
      <c r="J211" s="12" t="s">
        <v>1744</v>
      </c>
      <c r="K211" s="12" t="s">
        <v>1960</v>
      </c>
      <c r="L211" s="11" t="s">
        <v>1827</v>
      </c>
      <c r="M211" s="16">
        <v>0.2</v>
      </c>
      <c r="N211" s="16">
        <v>0.19</v>
      </c>
      <c r="O211" s="17">
        <v>44470</v>
      </c>
      <c r="P211" s="15" t="s">
        <v>1986</v>
      </c>
      <c r="Q211" s="25" t="str">
        <f t="shared" si="22"/>
        <v>14.01.01.00.2</v>
      </c>
    </row>
    <row r="212" spans="1:17" ht="30.2" customHeight="1" x14ac:dyDescent="0.2">
      <c r="A212" s="21" t="s">
        <v>351</v>
      </c>
      <c r="B212" s="21" t="s">
        <v>352</v>
      </c>
      <c r="C212" s="19" t="s">
        <v>2560</v>
      </c>
      <c r="D212" s="30" t="s">
        <v>2560</v>
      </c>
      <c r="E212" s="31"/>
      <c r="F212" s="31"/>
      <c r="G212" s="31"/>
      <c r="H212" s="11" t="s">
        <v>191</v>
      </c>
      <c r="I212" s="13"/>
      <c r="J212" s="12" t="s">
        <v>2624</v>
      </c>
      <c r="K212" s="11" t="s">
        <v>2625</v>
      </c>
      <c r="L212" s="11" t="s">
        <v>197</v>
      </c>
      <c r="M212" s="16">
        <v>39.6</v>
      </c>
      <c r="N212" s="16">
        <v>35.64</v>
      </c>
      <c r="O212" s="17">
        <v>45292</v>
      </c>
      <c r="P212" s="15" t="s">
        <v>2008</v>
      </c>
      <c r="Q212" s="25" t="str">
        <f t="shared" si="22"/>
        <v>14.01.01.01.3</v>
      </c>
    </row>
    <row r="213" spans="1:17" ht="47.1" customHeight="1" x14ac:dyDescent="0.2">
      <c r="A213" s="21" t="s">
        <v>351</v>
      </c>
      <c r="B213" s="21" t="s">
        <v>352</v>
      </c>
      <c r="C213" s="19" t="s">
        <v>2560</v>
      </c>
      <c r="D213" s="30" t="s">
        <v>2560</v>
      </c>
      <c r="E213" s="31"/>
      <c r="F213" s="31"/>
      <c r="G213" s="31"/>
      <c r="H213" s="11" t="s">
        <v>1723</v>
      </c>
      <c r="I213" s="13"/>
      <c r="J213" s="12" t="s">
        <v>2626</v>
      </c>
      <c r="K213" s="11" t="s">
        <v>2625</v>
      </c>
      <c r="L213" s="11" t="s">
        <v>197</v>
      </c>
      <c r="M213" s="16">
        <v>100.02</v>
      </c>
      <c r="N213" s="16">
        <v>90.02</v>
      </c>
      <c r="O213" s="17">
        <v>45292</v>
      </c>
      <c r="P213" s="15" t="s">
        <v>2008</v>
      </c>
      <c r="Q213" s="25" t="str">
        <f t="shared" si="22"/>
        <v>14.01.01.02.3</v>
      </c>
    </row>
    <row r="214" spans="1:17" ht="71.25" x14ac:dyDescent="0.2">
      <c r="A214" s="21" t="s">
        <v>351</v>
      </c>
      <c r="B214" s="21" t="s">
        <v>352</v>
      </c>
      <c r="C214" s="19" t="s">
        <v>2560</v>
      </c>
      <c r="D214" s="30" t="s">
        <v>2560</v>
      </c>
      <c r="E214" s="31"/>
      <c r="F214" s="31"/>
      <c r="G214" s="31"/>
      <c r="H214" s="11" t="s">
        <v>1729</v>
      </c>
      <c r="I214" s="13"/>
      <c r="J214" s="12" t="s">
        <v>1961</v>
      </c>
      <c r="K214" s="12"/>
      <c r="L214" s="11" t="s">
        <v>200</v>
      </c>
      <c r="M214" s="16">
        <v>25.09</v>
      </c>
      <c r="N214" s="16">
        <v>23.84</v>
      </c>
      <c r="O214" s="17">
        <v>45292</v>
      </c>
      <c r="P214" s="15" t="s">
        <v>2008</v>
      </c>
      <c r="Q214" s="25" t="str">
        <f t="shared" si="22"/>
        <v>14.01.01.03.2</v>
      </c>
    </row>
    <row r="215" spans="1:17" s="25" customFormat="1" ht="57" x14ac:dyDescent="0.2">
      <c r="A215" s="21" t="s">
        <v>351</v>
      </c>
      <c r="B215" s="21" t="s">
        <v>352</v>
      </c>
      <c r="C215" s="19"/>
      <c r="D215" s="30"/>
      <c r="E215" s="31"/>
      <c r="F215" s="31"/>
      <c r="G215" s="31"/>
      <c r="H215" s="11" t="s">
        <v>4272</v>
      </c>
      <c r="I215" s="13" t="s">
        <v>1</v>
      </c>
      <c r="J215" s="12" t="s">
        <v>4292</v>
      </c>
      <c r="K215" s="12" t="s">
        <v>4293</v>
      </c>
      <c r="L215" s="11" t="s">
        <v>197</v>
      </c>
      <c r="M215" s="16">
        <v>0.3</v>
      </c>
      <c r="N215" s="16">
        <v>0.27</v>
      </c>
      <c r="O215" s="17">
        <v>45474</v>
      </c>
      <c r="P215" s="15" t="s">
        <v>1995</v>
      </c>
      <c r="Q215" s="25" t="str">
        <f t="shared" si="22"/>
        <v>14.01.01.04.1</v>
      </c>
    </row>
    <row r="216" spans="1:17" ht="230.25" x14ac:dyDescent="0.2">
      <c r="A216" s="21" t="s">
        <v>351</v>
      </c>
      <c r="B216" s="21" t="s">
        <v>352</v>
      </c>
      <c r="C216" s="19" t="s">
        <v>2560</v>
      </c>
      <c r="D216" s="30" t="s">
        <v>2560</v>
      </c>
      <c r="E216" s="31"/>
      <c r="F216" s="31"/>
      <c r="G216" s="31"/>
      <c r="H216" s="11" t="s">
        <v>38</v>
      </c>
      <c r="I216" s="13" t="s">
        <v>1</v>
      </c>
      <c r="J216" s="12" t="s">
        <v>1745</v>
      </c>
      <c r="K216" s="12" t="s">
        <v>3796</v>
      </c>
      <c r="L216" s="11" t="s">
        <v>197</v>
      </c>
      <c r="M216" s="16" t="s">
        <v>4065</v>
      </c>
      <c r="N216" s="16" t="s">
        <v>4066</v>
      </c>
      <c r="O216" s="17">
        <v>45292</v>
      </c>
      <c r="P216" s="15" t="s">
        <v>2008</v>
      </c>
      <c r="Q216" s="25" t="str">
        <f t="shared" si="22"/>
        <v>14.01.03.00.1</v>
      </c>
    </row>
    <row r="217" spans="1:17" ht="216" x14ac:dyDescent="0.2">
      <c r="A217" s="21" t="s">
        <v>351</v>
      </c>
      <c r="B217" s="21" t="s">
        <v>352</v>
      </c>
      <c r="C217" s="19" t="s">
        <v>2560</v>
      </c>
      <c r="D217" s="30" t="s">
        <v>2560</v>
      </c>
      <c r="E217" s="31"/>
      <c r="F217" s="31"/>
      <c r="G217" s="31"/>
      <c r="H217" s="11" t="s">
        <v>1731</v>
      </c>
      <c r="I217" s="13" t="s">
        <v>1</v>
      </c>
      <c r="J217" s="12" t="s">
        <v>1746</v>
      </c>
      <c r="K217" s="12" t="s">
        <v>4475</v>
      </c>
      <c r="L217" s="11" t="s">
        <v>1827</v>
      </c>
      <c r="M217" s="16">
        <v>1</v>
      </c>
      <c r="N217" s="16">
        <v>0.95</v>
      </c>
      <c r="O217" s="17">
        <v>44927</v>
      </c>
      <c r="P217" s="15" t="s">
        <v>317</v>
      </c>
      <c r="Q217" s="25" t="str">
        <f t="shared" si="22"/>
        <v>14.01.03.00.2</v>
      </c>
    </row>
    <row r="218" spans="1:17" ht="71.25" x14ac:dyDescent="0.2">
      <c r="A218" s="21" t="s">
        <v>351</v>
      </c>
      <c r="B218" s="21" t="s">
        <v>352</v>
      </c>
      <c r="C218" s="19" t="s">
        <v>2560</v>
      </c>
      <c r="D218" s="30" t="s">
        <v>2560</v>
      </c>
      <c r="E218" s="31"/>
      <c r="F218" s="31"/>
      <c r="G218" s="31"/>
      <c r="H218" s="11" t="s">
        <v>1733</v>
      </c>
      <c r="I218" s="13"/>
      <c r="J218" s="12" t="s">
        <v>2627</v>
      </c>
      <c r="K218" s="12" t="s">
        <v>2628</v>
      </c>
      <c r="L218" s="11" t="s">
        <v>197</v>
      </c>
      <c r="M218" s="16">
        <v>130.47999999999999</v>
      </c>
      <c r="N218" s="16">
        <v>117.43</v>
      </c>
      <c r="O218" s="17">
        <v>45292</v>
      </c>
      <c r="P218" s="15" t="s">
        <v>2008</v>
      </c>
      <c r="Q218" s="25" t="str">
        <f t="shared" si="22"/>
        <v>14.01.03.01.3</v>
      </c>
    </row>
    <row r="219" spans="1:17" ht="71.25" x14ac:dyDescent="0.2">
      <c r="A219" s="21" t="s">
        <v>351</v>
      </c>
      <c r="B219" s="21" t="s">
        <v>352</v>
      </c>
      <c r="C219" s="19" t="s">
        <v>2560</v>
      </c>
      <c r="D219" s="30" t="s">
        <v>2560</v>
      </c>
      <c r="E219" s="31"/>
      <c r="F219" s="31"/>
      <c r="G219" s="31"/>
      <c r="H219" s="11" t="s">
        <v>1734</v>
      </c>
      <c r="I219" s="13"/>
      <c r="J219" s="12" t="s">
        <v>2629</v>
      </c>
      <c r="K219" s="12" t="s">
        <v>2628</v>
      </c>
      <c r="L219" s="11" t="s">
        <v>197</v>
      </c>
      <c r="M219" s="16">
        <v>86.32</v>
      </c>
      <c r="N219" s="16">
        <v>77.69</v>
      </c>
      <c r="O219" s="17">
        <v>45292</v>
      </c>
      <c r="P219" s="15" t="s">
        <v>2008</v>
      </c>
      <c r="Q219" s="25" t="str">
        <f t="shared" si="22"/>
        <v>14.01.03.02.3</v>
      </c>
    </row>
    <row r="220" spans="1:17" ht="344.25" x14ac:dyDescent="0.2">
      <c r="A220" s="21" t="s">
        <v>351</v>
      </c>
      <c r="B220" s="21" t="s">
        <v>352</v>
      </c>
      <c r="C220" s="19" t="s">
        <v>2560</v>
      </c>
      <c r="D220" s="30" t="s">
        <v>2560</v>
      </c>
      <c r="E220" s="31"/>
      <c r="F220" s="31"/>
      <c r="G220" s="31"/>
      <c r="H220" s="11" t="s">
        <v>39</v>
      </c>
      <c r="I220" s="13" t="s">
        <v>1</v>
      </c>
      <c r="J220" s="12" t="s">
        <v>1680</v>
      </c>
      <c r="K220" s="12" t="s">
        <v>4476</v>
      </c>
      <c r="L220" s="11" t="s">
        <v>197</v>
      </c>
      <c r="M220" s="16" t="s">
        <v>3980</v>
      </c>
      <c r="N220" s="16">
        <v>3488.39</v>
      </c>
      <c r="O220" s="17">
        <v>45292</v>
      </c>
      <c r="P220" s="15" t="s">
        <v>2008</v>
      </c>
      <c r="Q220" s="25" t="str">
        <f t="shared" si="22"/>
        <v>14.01.04.00.1</v>
      </c>
    </row>
    <row r="221" spans="1:17" ht="28.5" x14ac:dyDescent="0.2">
      <c r="A221" s="21" t="s">
        <v>351</v>
      </c>
      <c r="B221" s="21" t="s">
        <v>352</v>
      </c>
      <c r="C221" s="19" t="s">
        <v>2560</v>
      </c>
      <c r="D221" s="30" t="s">
        <v>2560</v>
      </c>
      <c r="E221" s="31"/>
      <c r="F221" s="31"/>
      <c r="G221" s="31"/>
      <c r="H221" s="11" t="s">
        <v>40</v>
      </c>
      <c r="I221" s="13" t="s">
        <v>1</v>
      </c>
      <c r="J221" s="12" t="s">
        <v>1747</v>
      </c>
      <c r="K221" s="12" t="s">
        <v>3843</v>
      </c>
      <c r="L221" s="11" t="s">
        <v>1827</v>
      </c>
      <c r="M221" s="16">
        <v>2.41</v>
      </c>
      <c r="N221" s="16">
        <v>2.29</v>
      </c>
      <c r="O221" s="17">
        <v>45292</v>
      </c>
      <c r="P221" s="15" t="s">
        <v>2008</v>
      </c>
      <c r="Q221" s="25" t="str">
        <f t="shared" si="22"/>
        <v>14.01.04.00.2</v>
      </c>
    </row>
    <row r="222" spans="1:17" ht="136.5" customHeight="1" x14ac:dyDescent="0.2">
      <c r="A222" s="21" t="s">
        <v>351</v>
      </c>
      <c r="B222" s="21" t="s">
        <v>352</v>
      </c>
      <c r="C222" s="19" t="s">
        <v>2560</v>
      </c>
      <c r="D222" s="30" t="s">
        <v>2560</v>
      </c>
      <c r="E222" s="31"/>
      <c r="F222" s="31"/>
      <c r="G222" s="31"/>
      <c r="H222" s="11" t="s">
        <v>41</v>
      </c>
      <c r="I222" s="13"/>
      <c r="J222" s="12" t="s">
        <v>1748</v>
      </c>
      <c r="K222" s="12"/>
      <c r="L222" s="12" t="s">
        <v>286</v>
      </c>
      <c r="M222" s="16">
        <v>324</v>
      </c>
      <c r="N222" s="16">
        <v>291.60000000000002</v>
      </c>
      <c r="O222" s="17">
        <v>45292</v>
      </c>
      <c r="P222" s="15" t="s">
        <v>2008</v>
      </c>
      <c r="Q222" s="25" t="str">
        <f t="shared" si="22"/>
        <v>14.01.04.01.1</v>
      </c>
    </row>
    <row r="223" spans="1:17" x14ac:dyDescent="0.2">
      <c r="A223" s="21" t="s">
        <v>351</v>
      </c>
      <c r="B223" s="21" t="s">
        <v>352</v>
      </c>
      <c r="C223" s="19" t="s">
        <v>2560</v>
      </c>
      <c r="D223" s="30" t="s">
        <v>2560</v>
      </c>
      <c r="E223" s="31"/>
      <c r="F223" s="31"/>
      <c r="G223" s="31"/>
      <c r="H223" s="11" t="s">
        <v>1725</v>
      </c>
      <c r="I223" s="13"/>
      <c r="J223" s="12" t="s">
        <v>1749</v>
      </c>
      <c r="K223" s="12"/>
      <c r="L223" s="12" t="s">
        <v>197</v>
      </c>
      <c r="M223" s="16">
        <v>6.02</v>
      </c>
      <c r="N223" s="16">
        <v>5.42</v>
      </c>
      <c r="O223" s="17">
        <v>45292</v>
      </c>
      <c r="P223" s="15" t="s">
        <v>2008</v>
      </c>
      <c r="Q223" s="25" t="s">
        <v>1725</v>
      </c>
    </row>
    <row r="224" spans="1:17" ht="99.75" x14ac:dyDescent="0.2">
      <c r="A224" s="21" t="s">
        <v>351</v>
      </c>
      <c r="B224" s="21" t="s">
        <v>352</v>
      </c>
      <c r="C224" s="19" t="s">
        <v>2560</v>
      </c>
      <c r="D224" s="30" t="s">
        <v>2560</v>
      </c>
      <c r="E224" s="31"/>
      <c r="F224" s="31"/>
      <c r="G224" s="31"/>
      <c r="H224" s="11" t="s">
        <v>1727</v>
      </c>
      <c r="I224" s="13" t="s">
        <v>1</v>
      </c>
      <c r="J224" s="12" t="s">
        <v>1750</v>
      </c>
      <c r="K224" s="12" t="s">
        <v>3797</v>
      </c>
      <c r="L224" s="11" t="s">
        <v>197</v>
      </c>
      <c r="M224" s="16">
        <v>21.03</v>
      </c>
      <c r="N224" s="16">
        <v>18.93</v>
      </c>
      <c r="O224" s="17">
        <v>45292</v>
      </c>
      <c r="P224" s="15" t="s">
        <v>2008</v>
      </c>
      <c r="Q224" s="25" t="str">
        <f t="shared" ref="Q224:Q230" si="23">IF(H224="",IF(B224="",A224,B224),H224)</f>
        <v>14.01.30.11.3</v>
      </c>
    </row>
    <row r="225" spans="1:17" ht="157.5" x14ac:dyDescent="0.2">
      <c r="A225" s="21" t="s">
        <v>351</v>
      </c>
      <c r="B225" s="21" t="s">
        <v>353</v>
      </c>
      <c r="C225" s="19" t="s">
        <v>2560</v>
      </c>
      <c r="D225" s="30" t="s">
        <v>2560</v>
      </c>
      <c r="E225" s="31"/>
      <c r="F225" s="31"/>
      <c r="G225" s="31"/>
      <c r="H225" s="29" t="s">
        <v>2560</v>
      </c>
      <c r="I225" s="13"/>
      <c r="J225" s="26" t="s">
        <v>4477</v>
      </c>
      <c r="K225" s="11"/>
      <c r="L225" s="11"/>
      <c r="M225" s="16"/>
      <c r="N225" s="16" t="s">
        <v>1931</v>
      </c>
      <c r="O225" s="17"/>
      <c r="P225" s="15"/>
      <c r="Q225" s="25" t="str">
        <f t="shared" si="23"/>
        <v xml:space="preserve"> </v>
      </c>
    </row>
    <row r="226" spans="1:17" ht="57" x14ac:dyDescent="0.2">
      <c r="A226" s="21" t="s">
        <v>351</v>
      </c>
      <c r="B226" s="21" t="s">
        <v>353</v>
      </c>
      <c r="C226" s="19" t="s">
        <v>2560</v>
      </c>
      <c r="D226" s="30" t="s">
        <v>2560</v>
      </c>
      <c r="E226" s="31"/>
      <c r="F226" s="31"/>
      <c r="G226" s="31"/>
      <c r="H226" s="11" t="s">
        <v>42</v>
      </c>
      <c r="I226" s="13"/>
      <c r="J226" s="12" t="s">
        <v>1751</v>
      </c>
      <c r="K226" s="12"/>
      <c r="L226" s="11" t="s">
        <v>197</v>
      </c>
      <c r="M226" s="16">
        <v>34.43</v>
      </c>
      <c r="N226" s="16">
        <v>30.98</v>
      </c>
      <c r="O226" s="17">
        <v>45292</v>
      </c>
      <c r="P226" s="15" t="s">
        <v>2008</v>
      </c>
      <c r="Q226" s="25" t="str">
        <f t="shared" si="23"/>
        <v>14.02.02.00.1</v>
      </c>
    </row>
    <row r="227" spans="1:17" ht="57" x14ac:dyDescent="0.2">
      <c r="A227" s="21" t="s">
        <v>351</v>
      </c>
      <c r="B227" s="21" t="s">
        <v>353</v>
      </c>
      <c r="C227" s="19" t="s">
        <v>2560</v>
      </c>
      <c r="D227" s="30" t="s">
        <v>2560</v>
      </c>
      <c r="E227" s="31"/>
      <c r="F227" s="31"/>
      <c r="G227" s="31"/>
      <c r="H227" s="11" t="s">
        <v>1738</v>
      </c>
      <c r="I227" s="13"/>
      <c r="J227" s="12" t="s">
        <v>1752</v>
      </c>
      <c r="K227" s="12"/>
      <c r="L227" s="11" t="s">
        <v>197</v>
      </c>
      <c r="M227" s="16">
        <v>38.64</v>
      </c>
      <c r="N227" s="16">
        <v>34.78</v>
      </c>
      <c r="O227" s="17">
        <v>45292</v>
      </c>
      <c r="P227" s="15" t="s">
        <v>2008</v>
      </c>
      <c r="Q227" s="25" t="str">
        <f t="shared" si="23"/>
        <v>14.02.03.00.1</v>
      </c>
    </row>
    <row r="228" spans="1:17" ht="42.75" x14ac:dyDescent="0.2">
      <c r="A228" s="21" t="s">
        <v>351</v>
      </c>
      <c r="B228" s="21" t="s">
        <v>353</v>
      </c>
      <c r="C228" s="19" t="s">
        <v>2560</v>
      </c>
      <c r="D228" s="30" t="s">
        <v>2560</v>
      </c>
      <c r="E228" s="31"/>
      <c r="F228" s="31"/>
      <c r="G228" s="31"/>
      <c r="H228" s="11" t="s">
        <v>1742</v>
      </c>
      <c r="I228" s="13"/>
      <c r="J228" s="12" t="s">
        <v>2630</v>
      </c>
      <c r="K228" s="11" t="s">
        <v>2631</v>
      </c>
      <c r="L228" s="11" t="s">
        <v>197</v>
      </c>
      <c r="M228" s="16">
        <v>7.93</v>
      </c>
      <c r="N228" s="16">
        <v>7.14</v>
      </c>
      <c r="O228" s="17">
        <v>45292</v>
      </c>
      <c r="P228" s="15" t="s">
        <v>2008</v>
      </c>
      <c r="Q228" s="25" t="str">
        <f t="shared" si="23"/>
        <v>14.02.04.00.1</v>
      </c>
    </row>
    <row r="229" spans="1:17" ht="409.5" x14ac:dyDescent="0.2">
      <c r="A229" s="21" t="s">
        <v>351</v>
      </c>
      <c r="B229" s="21" t="s">
        <v>354</v>
      </c>
      <c r="C229" s="19" t="s">
        <v>2560</v>
      </c>
      <c r="D229" s="30" t="s">
        <v>2560</v>
      </c>
      <c r="E229" s="31"/>
      <c r="F229" s="31"/>
      <c r="G229" s="31"/>
      <c r="H229" s="29" t="s">
        <v>2560</v>
      </c>
      <c r="I229" s="13"/>
      <c r="J229" s="26" t="s">
        <v>4646</v>
      </c>
      <c r="K229" s="11"/>
      <c r="L229" s="11"/>
      <c r="M229" s="16"/>
      <c r="N229" s="16" t="s">
        <v>1931</v>
      </c>
      <c r="O229" s="17"/>
      <c r="P229" s="15"/>
      <c r="Q229" s="25" t="str">
        <f t="shared" si="23"/>
        <v xml:space="preserve"> </v>
      </c>
    </row>
    <row r="230" spans="1:17" ht="42.75" x14ac:dyDescent="0.2">
      <c r="A230" s="21" t="s">
        <v>351</v>
      </c>
      <c r="B230" s="21" t="s">
        <v>354</v>
      </c>
      <c r="C230" s="19" t="s">
        <v>2560</v>
      </c>
      <c r="D230" s="30" t="s">
        <v>2560</v>
      </c>
      <c r="E230" s="31"/>
      <c r="F230" s="31"/>
      <c r="G230" s="31"/>
      <c r="H230" s="11" t="s">
        <v>43</v>
      </c>
      <c r="I230" s="13"/>
      <c r="J230" s="12" t="s">
        <v>1794</v>
      </c>
      <c r="K230" s="12"/>
      <c r="L230" s="11" t="s">
        <v>197</v>
      </c>
      <c r="M230" s="16">
        <v>40.15</v>
      </c>
      <c r="N230" s="16">
        <v>38.14</v>
      </c>
      <c r="O230" s="17">
        <v>45292</v>
      </c>
      <c r="P230" s="15" t="s">
        <v>2008</v>
      </c>
      <c r="Q230" s="25" t="str">
        <f t="shared" si="23"/>
        <v>14.03.01.00.1</v>
      </c>
    </row>
    <row r="231" spans="1:17" ht="213.75" x14ac:dyDescent="0.2">
      <c r="A231" s="21" t="s">
        <v>351</v>
      </c>
      <c r="B231" s="21" t="s">
        <v>354</v>
      </c>
      <c r="C231" s="19" t="s">
        <v>2560</v>
      </c>
      <c r="D231" s="30" t="s">
        <v>2560</v>
      </c>
      <c r="E231" s="31"/>
      <c r="F231" s="31"/>
      <c r="G231" s="31"/>
      <c r="H231" s="11" t="s">
        <v>1769</v>
      </c>
      <c r="I231" s="13" t="s">
        <v>1</v>
      </c>
      <c r="J231" s="12" t="s">
        <v>1822</v>
      </c>
      <c r="K231" s="12" t="s">
        <v>4647</v>
      </c>
      <c r="L231" s="11" t="s">
        <v>197</v>
      </c>
      <c r="M231" s="16">
        <v>40.15</v>
      </c>
      <c r="N231" s="16">
        <v>38.14</v>
      </c>
      <c r="O231" s="17">
        <v>45292</v>
      </c>
      <c r="P231" s="15" t="s">
        <v>2008</v>
      </c>
      <c r="Q231" s="25"/>
    </row>
    <row r="232" spans="1:17" ht="42.75" x14ac:dyDescent="0.2">
      <c r="A232" s="21" t="s">
        <v>351</v>
      </c>
      <c r="B232" s="21" t="s">
        <v>354</v>
      </c>
      <c r="C232" s="19" t="s">
        <v>2560</v>
      </c>
      <c r="D232" s="30" t="s">
        <v>2560</v>
      </c>
      <c r="E232" s="31"/>
      <c r="F232" s="31"/>
      <c r="G232" s="31"/>
      <c r="H232" s="11" t="s">
        <v>1770</v>
      </c>
      <c r="I232" s="13" t="s">
        <v>1</v>
      </c>
      <c r="J232" s="12" t="s">
        <v>1823</v>
      </c>
      <c r="K232" s="12" t="s">
        <v>3798</v>
      </c>
      <c r="L232" s="11" t="s">
        <v>197</v>
      </c>
      <c r="M232" s="16">
        <v>100.37</v>
      </c>
      <c r="N232" s="16">
        <v>95.35</v>
      </c>
      <c r="O232" s="17">
        <v>45292</v>
      </c>
      <c r="P232" s="15" t="s">
        <v>2008</v>
      </c>
      <c r="Q232" s="25"/>
    </row>
    <row r="233" spans="1:17" ht="144.75" x14ac:dyDescent="0.2">
      <c r="A233" s="21" t="s">
        <v>351</v>
      </c>
      <c r="B233" s="21" t="s">
        <v>354</v>
      </c>
      <c r="C233" s="19" t="s">
        <v>2560</v>
      </c>
      <c r="D233" s="30" t="s">
        <v>2560</v>
      </c>
      <c r="E233" s="31"/>
      <c r="F233" s="31"/>
      <c r="G233" s="31"/>
      <c r="H233" s="11" t="s">
        <v>1771</v>
      </c>
      <c r="I233" s="13" t="s">
        <v>1</v>
      </c>
      <c r="J233" s="12" t="s">
        <v>4648</v>
      </c>
      <c r="K233" s="12" t="s">
        <v>4478</v>
      </c>
      <c r="L233" s="11" t="s">
        <v>197</v>
      </c>
      <c r="M233" s="16" t="s">
        <v>3982</v>
      </c>
      <c r="N233" s="16" t="s">
        <v>3983</v>
      </c>
      <c r="O233" s="17">
        <v>45292</v>
      </c>
      <c r="P233" s="15" t="s">
        <v>2008</v>
      </c>
      <c r="Q233" s="25"/>
    </row>
    <row r="234" spans="1:17" ht="130.5" x14ac:dyDescent="0.2">
      <c r="A234" s="21" t="s">
        <v>351</v>
      </c>
      <c r="B234" s="21" t="s">
        <v>354</v>
      </c>
      <c r="C234" s="19" t="s">
        <v>2560</v>
      </c>
      <c r="D234" s="30" t="s">
        <v>2560</v>
      </c>
      <c r="E234" s="31"/>
      <c r="F234" s="31"/>
      <c r="G234" s="31"/>
      <c r="H234" s="11" t="s">
        <v>1772</v>
      </c>
      <c r="I234" s="13" t="s">
        <v>1</v>
      </c>
      <c r="J234" s="12" t="s">
        <v>4649</v>
      </c>
      <c r="K234" s="12" t="s">
        <v>4479</v>
      </c>
      <c r="L234" s="11" t="s">
        <v>1827</v>
      </c>
      <c r="M234" s="16">
        <v>11</v>
      </c>
      <c r="N234" s="16">
        <v>10.45</v>
      </c>
      <c r="O234" s="17">
        <v>45292</v>
      </c>
      <c r="P234" s="15" t="s">
        <v>2008</v>
      </c>
      <c r="Q234" s="25"/>
    </row>
    <row r="235" spans="1:17" ht="42.75" x14ac:dyDescent="0.2">
      <c r="A235" s="21" t="s">
        <v>351</v>
      </c>
      <c r="B235" s="21" t="s">
        <v>354</v>
      </c>
      <c r="C235" s="19" t="s">
        <v>2560</v>
      </c>
      <c r="D235" s="30" t="s">
        <v>2560</v>
      </c>
      <c r="E235" s="31"/>
      <c r="F235" s="31"/>
      <c r="G235" s="31"/>
      <c r="H235" s="11" t="s">
        <v>1773</v>
      </c>
      <c r="I235" s="13"/>
      <c r="J235" s="12" t="s">
        <v>1795</v>
      </c>
      <c r="K235" s="12" t="s">
        <v>1796</v>
      </c>
      <c r="L235" s="11" t="s">
        <v>3504</v>
      </c>
      <c r="M235" s="16">
        <v>1.51</v>
      </c>
      <c r="N235" s="16">
        <v>1.36</v>
      </c>
      <c r="O235" s="17">
        <v>45292</v>
      </c>
      <c r="P235" s="15" t="s">
        <v>2008</v>
      </c>
      <c r="Q235" s="25"/>
    </row>
    <row r="236" spans="1:17" ht="99.75" x14ac:dyDescent="0.2">
      <c r="A236" s="21" t="s">
        <v>351</v>
      </c>
      <c r="B236" s="21" t="s">
        <v>354</v>
      </c>
      <c r="C236" s="19" t="s">
        <v>2560</v>
      </c>
      <c r="D236" s="30" t="s">
        <v>2560</v>
      </c>
      <c r="E236" s="31"/>
      <c r="F236" s="31"/>
      <c r="G236" s="31"/>
      <c r="H236" s="11" t="s">
        <v>1785</v>
      </c>
      <c r="I236" s="13" t="s">
        <v>1</v>
      </c>
      <c r="J236" s="12" t="s">
        <v>1797</v>
      </c>
      <c r="K236" s="12" t="s">
        <v>4069</v>
      </c>
      <c r="L236" s="11" t="s">
        <v>200</v>
      </c>
      <c r="M236" s="16">
        <v>401.49</v>
      </c>
      <c r="N236" s="16">
        <v>381.41</v>
      </c>
      <c r="O236" s="17">
        <v>45292</v>
      </c>
      <c r="P236" s="15" t="s">
        <v>2008</v>
      </c>
      <c r="Q236" s="25"/>
    </row>
    <row r="237" spans="1:17" ht="370.5" x14ac:dyDescent="0.2">
      <c r="A237" s="21" t="s">
        <v>351</v>
      </c>
      <c r="B237" s="21" t="s">
        <v>355</v>
      </c>
      <c r="C237" s="19" t="s">
        <v>2560</v>
      </c>
      <c r="D237" s="30" t="s">
        <v>2560</v>
      </c>
      <c r="E237" s="31"/>
      <c r="F237" s="31"/>
      <c r="G237" s="31"/>
      <c r="H237" s="29" t="s">
        <v>2560</v>
      </c>
      <c r="I237" s="13" t="s">
        <v>1</v>
      </c>
      <c r="J237" s="12" t="s">
        <v>4480</v>
      </c>
      <c r="K237" s="12" t="s">
        <v>4919</v>
      </c>
      <c r="L237" s="11"/>
      <c r="M237" s="16"/>
      <c r="N237" s="16" t="s">
        <v>1931</v>
      </c>
      <c r="O237" s="17"/>
      <c r="P237" s="15"/>
      <c r="Q237" s="25" t="str">
        <f t="shared" ref="Q237:Q282" si="24">IF(H237="",IF(B237="",A237,B237),H237)</f>
        <v xml:space="preserve"> </v>
      </c>
    </row>
    <row r="238" spans="1:17" ht="186" x14ac:dyDescent="0.2">
      <c r="A238" s="21" t="s">
        <v>351</v>
      </c>
      <c r="B238" s="21" t="s">
        <v>355</v>
      </c>
      <c r="C238" s="19" t="s">
        <v>2560</v>
      </c>
      <c r="D238" s="30" t="s">
        <v>2097</v>
      </c>
      <c r="E238" s="31"/>
      <c r="F238" s="31"/>
      <c r="G238" s="31"/>
      <c r="H238" s="29" t="s">
        <v>2560</v>
      </c>
      <c r="I238" s="13" t="s">
        <v>1</v>
      </c>
      <c r="J238" s="12" t="s">
        <v>4481</v>
      </c>
      <c r="K238" s="12" t="s">
        <v>4872</v>
      </c>
      <c r="L238" s="11"/>
      <c r="M238" s="16"/>
      <c r="N238" s="16" t="s">
        <v>1931</v>
      </c>
      <c r="O238" s="17"/>
      <c r="P238" s="15"/>
      <c r="Q238" s="25" t="str">
        <f t="shared" si="24"/>
        <v xml:space="preserve"> </v>
      </c>
    </row>
    <row r="239" spans="1:17" ht="213.75" x14ac:dyDescent="0.2">
      <c r="A239" s="21" t="s">
        <v>351</v>
      </c>
      <c r="B239" s="21" t="s">
        <v>355</v>
      </c>
      <c r="C239" s="19" t="s">
        <v>2560</v>
      </c>
      <c r="D239" s="30" t="s">
        <v>2097</v>
      </c>
      <c r="E239" s="31"/>
      <c r="F239" s="31"/>
      <c r="G239" s="31"/>
      <c r="H239" s="11" t="s">
        <v>47</v>
      </c>
      <c r="I239" s="13" t="s">
        <v>1</v>
      </c>
      <c r="J239" s="12" t="s">
        <v>2333</v>
      </c>
      <c r="K239" s="12" t="s">
        <v>3799</v>
      </c>
      <c r="L239" s="11" t="s">
        <v>197</v>
      </c>
      <c r="M239" s="16" t="s">
        <v>3984</v>
      </c>
      <c r="N239" s="16" t="s">
        <v>3985</v>
      </c>
      <c r="O239" s="17">
        <v>45292</v>
      </c>
      <c r="P239" s="15" t="s">
        <v>2008</v>
      </c>
      <c r="Q239" s="25" t="str">
        <f t="shared" si="24"/>
        <v>14.10.20.00.1</v>
      </c>
    </row>
    <row r="240" spans="1:17" ht="199.5" x14ac:dyDescent="0.2">
      <c r="A240" s="21" t="s">
        <v>351</v>
      </c>
      <c r="B240" s="21" t="s">
        <v>355</v>
      </c>
      <c r="C240" s="19" t="s">
        <v>2560</v>
      </c>
      <c r="D240" s="30" t="s">
        <v>2097</v>
      </c>
      <c r="E240" s="31"/>
      <c r="F240" s="31"/>
      <c r="G240" s="31"/>
      <c r="H240" s="11" t="s">
        <v>48</v>
      </c>
      <c r="I240" s="13" t="s">
        <v>1</v>
      </c>
      <c r="J240" s="12" t="s">
        <v>4874</v>
      </c>
      <c r="K240" s="12" t="s">
        <v>3837</v>
      </c>
      <c r="L240" s="11" t="s">
        <v>1827</v>
      </c>
      <c r="M240" s="16">
        <v>1.48</v>
      </c>
      <c r="N240" s="16">
        <v>1.33</v>
      </c>
      <c r="O240" s="17">
        <v>45839</v>
      </c>
      <c r="P240" s="15" t="s">
        <v>1987</v>
      </c>
      <c r="Q240" s="25" t="str">
        <f t="shared" si="24"/>
        <v>14.10.20.00.2</v>
      </c>
    </row>
    <row r="241" spans="1:17" ht="156.75" x14ac:dyDescent="0.2">
      <c r="A241" s="21" t="s">
        <v>351</v>
      </c>
      <c r="B241" s="21" t="s">
        <v>355</v>
      </c>
      <c r="C241" s="19" t="s">
        <v>2560</v>
      </c>
      <c r="D241" s="30" t="s">
        <v>2097</v>
      </c>
      <c r="E241" s="31"/>
      <c r="F241" s="31"/>
      <c r="G241" s="31"/>
      <c r="H241" s="11" t="s">
        <v>2098</v>
      </c>
      <c r="I241" s="13" t="s">
        <v>1</v>
      </c>
      <c r="J241" s="12" t="s">
        <v>4650</v>
      </c>
      <c r="K241" s="12" t="s">
        <v>3838</v>
      </c>
      <c r="L241" s="11" t="s">
        <v>197</v>
      </c>
      <c r="M241" s="16" t="s">
        <v>3986</v>
      </c>
      <c r="N241" s="16" t="s">
        <v>3987</v>
      </c>
      <c r="O241" s="17">
        <v>45292</v>
      </c>
      <c r="P241" s="15" t="s">
        <v>2008</v>
      </c>
      <c r="Q241" s="25" t="str">
        <f t="shared" si="24"/>
        <v>14.10.20.01.1</v>
      </c>
    </row>
    <row r="242" spans="1:17" ht="114" x14ac:dyDescent="0.2">
      <c r="A242" s="21" t="s">
        <v>351</v>
      </c>
      <c r="B242" s="21" t="s">
        <v>355</v>
      </c>
      <c r="C242" s="19" t="s">
        <v>2560</v>
      </c>
      <c r="D242" s="30" t="s">
        <v>2097</v>
      </c>
      <c r="E242" s="31"/>
      <c r="F242" s="31"/>
      <c r="G242" s="31"/>
      <c r="H242" s="11" t="s">
        <v>2099</v>
      </c>
      <c r="I242" s="13" t="s">
        <v>1</v>
      </c>
      <c r="J242" s="12" t="s">
        <v>4873</v>
      </c>
      <c r="K242" s="12" t="s">
        <v>3839</v>
      </c>
      <c r="L242" s="11" t="s">
        <v>1827</v>
      </c>
      <c r="M242" s="16">
        <v>2.54</v>
      </c>
      <c r="N242" s="16">
        <v>2.41</v>
      </c>
      <c r="O242" s="17">
        <v>45839</v>
      </c>
      <c r="P242" s="15" t="s">
        <v>1987</v>
      </c>
      <c r="Q242" s="25" t="str">
        <f t="shared" si="24"/>
        <v>14.10.20.01.2</v>
      </c>
    </row>
    <row r="243" spans="1:17" ht="42.75" x14ac:dyDescent="0.2">
      <c r="A243" s="21" t="s">
        <v>351</v>
      </c>
      <c r="B243" s="21" t="s">
        <v>355</v>
      </c>
      <c r="C243" s="19" t="s">
        <v>2560</v>
      </c>
      <c r="D243" s="30" t="s">
        <v>2097</v>
      </c>
      <c r="E243" s="31"/>
      <c r="F243" s="31"/>
      <c r="G243" s="31"/>
      <c r="H243" s="11" t="s">
        <v>2100</v>
      </c>
      <c r="I243" s="13"/>
      <c r="J243" s="12" t="s">
        <v>4920</v>
      </c>
      <c r="K243" s="12"/>
      <c r="L243" s="11" t="s">
        <v>200</v>
      </c>
      <c r="M243" s="16">
        <v>43.5</v>
      </c>
      <c r="N243" s="69"/>
      <c r="O243" s="17">
        <v>45839</v>
      </c>
      <c r="P243" s="15" t="s">
        <v>4088</v>
      </c>
      <c r="Q243" s="25" t="str">
        <f t="shared" si="24"/>
        <v>14.10.20.80.3</v>
      </c>
    </row>
    <row r="244" spans="1:17" ht="199.5" x14ac:dyDescent="0.2">
      <c r="A244" s="21" t="s">
        <v>351</v>
      </c>
      <c r="B244" s="21" t="s">
        <v>355</v>
      </c>
      <c r="C244" s="19" t="s">
        <v>2560</v>
      </c>
      <c r="D244" s="30" t="s">
        <v>2097</v>
      </c>
      <c r="E244" s="31"/>
      <c r="F244" s="31"/>
      <c r="G244" s="31"/>
      <c r="H244" s="11" t="s">
        <v>2101</v>
      </c>
      <c r="I244" s="13" t="s">
        <v>1</v>
      </c>
      <c r="J244" s="12" t="s">
        <v>4651</v>
      </c>
      <c r="K244" s="12" t="s">
        <v>4070</v>
      </c>
      <c r="L244" s="11" t="s">
        <v>197</v>
      </c>
      <c r="M244" s="16" t="s">
        <v>3988</v>
      </c>
      <c r="N244" s="16" t="s">
        <v>3989</v>
      </c>
      <c r="O244" s="17">
        <v>45292</v>
      </c>
      <c r="P244" s="15" t="s">
        <v>2008</v>
      </c>
      <c r="Q244" s="25" t="str">
        <f t="shared" si="24"/>
        <v>14.10.22.00.1</v>
      </c>
    </row>
    <row r="245" spans="1:17" ht="242.25" x14ac:dyDescent="0.2">
      <c r="A245" s="21" t="s">
        <v>351</v>
      </c>
      <c r="B245" s="21" t="s">
        <v>355</v>
      </c>
      <c r="C245" s="19" t="s">
        <v>2560</v>
      </c>
      <c r="D245" s="30" t="s">
        <v>2097</v>
      </c>
      <c r="E245" s="31"/>
      <c r="F245" s="31"/>
      <c r="G245" s="31"/>
      <c r="H245" s="11" t="s">
        <v>2103</v>
      </c>
      <c r="I245" s="13" t="s">
        <v>1</v>
      </c>
      <c r="J245" s="12" t="s">
        <v>4652</v>
      </c>
      <c r="K245" s="12" t="s">
        <v>4071</v>
      </c>
      <c r="L245" s="11" t="s">
        <v>1827</v>
      </c>
      <c r="M245" s="16">
        <v>6.02</v>
      </c>
      <c r="N245" s="16">
        <v>5.72</v>
      </c>
      <c r="O245" s="17">
        <v>45839</v>
      </c>
      <c r="P245" s="15" t="s">
        <v>2008</v>
      </c>
      <c r="Q245" s="25" t="str">
        <f t="shared" si="24"/>
        <v>14.10.22.00.2</v>
      </c>
    </row>
    <row r="246" spans="1:17" ht="57" x14ac:dyDescent="0.2">
      <c r="A246" s="21" t="s">
        <v>351</v>
      </c>
      <c r="B246" s="21" t="s">
        <v>355</v>
      </c>
      <c r="C246" s="19" t="s">
        <v>2560</v>
      </c>
      <c r="D246" s="30" t="s">
        <v>2097</v>
      </c>
      <c r="E246" s="31"/>
      <c r="F246" s="31"/>
      <c r="G246" s="31"/>
      <c r="H246" s="11" t="s">
        <v>2105</v>
      </c>
      <c r="I246" s="13"/>
      <c r="J246" s="12" t="s">
        <v>4921</v>
      </c>
      <c r="K246" s="12"/>
      <c r="L246" s="11" t="s">
        <v>200</v>
      </c>
      <c r="M246" s="16">
        <v>49.67</v>
      </c>
      <c r="N246" s="16">
        <v>47.19</v>
      </c>
      <c r="O246" s="17">
        <v>45839</v>
      </c>
      <c r="P246" s="15" t="s">
        <v>1987</v>
      </c>
      <c r="Q246" s="25" t="str">
        <f t="shared" si="24"/>
        <v>14.10.22.80.3</v>
      </c>
    </row>
    <row r="247" spans="1:17" ht="85.5" x14ac:dyDescent="0.2">
      <c r="A247" s="21" t="s">
        <v>351</v>
      </c>
      <c r="B247" s="21" t="s">
        <v>355</v>
      </c>
      <c r="C247" s="19" t="s">
        <v>2560</v>
      </c>
      <c r="D247" s="30" t="s">
        <v>2097</v>
      </c>
      <c r="E247" s="31"/>
      <c r="F247" s="31"/>
      <c r="G247" s="31"/>
      <c r="H247" s="11" t="s">
        <v>2106</v>
      </c>
      <c r="I247" s="13"/>
      <c r="J247" s="12" t="s">
        <v>2633</v>
      </c>
      <c r="K247" s="12" t="s">
        <v>2632</v>
      </c>
      <c r="L247" s="11" t="s">
        <v>212</v>
      </c>
      <c r="M247" s="16">
        <v>105.04</v>
      </c>
      <c r="N247" s="16">
        <v>99.79</v>
      </c>
      <c r="O247" s="17">
        <v>45839</v>
      </c>
      <c r="P247" s="15" t="s">
        <v>2008</v>
      </c>
      <c r="Q247" s="25" t="str">
        <f t="shared" si="24"/>
        <v>14.10.25.90.1</v>
      </c>
    </row>
    <row r="248" spans="1:17" ht="85.5" x14ac:dyDescent="0.2">
      <c r="A248" s="21" t="s">
        <v>351</v>
      </c>
      <c r="B248" s="21" t="s">
        <v>355</v>
      </c>
      <c r="C248" s="19" t="s">
        <v>2560</v>
      </c>
      <c r="D248" s="30" t="s">
        <v>2097</v>
      </c>
      <c r="E248" s="31"/>
      <c r="F248" s="31"/>
      <c r="G248" s="31"/>
      <c r="H248" s="11" t="s">
        <v>2107</v>
      </c>
      <c r="I248" s="13" t="s">
        <v>1</v>
      </c>
      <c r="J248" s="12" t="s">
        <v>4922</v>
      </c>
      <c r="K248" s="12" t="s">
        <v>4923</v>
      </c>
      <c r="L248" s="11" t="s">
        <v>197</v>
      </c>
      <c r="M248" s="16">
        <v>217.85</v>
      </c>
      <c r="N248" s="16">
        <v>206.96</v>
      </c>
      <c r="O248" s="17">
        <v>45839</v>
      </c>
      <c r="P248" s="15" t="s">
        <v>1987</v>
      </c>
      <c r="Q248" s="25" t="str">
        <f t="shared" si="24"/>
        <v>14.10.25.91.1</v>
      </c>
    </row>
    <row r="249" spans="1:17" ht="99.75" x14ac:dyDescent="0.2">
      <c r="A249" s="21" t="s">
        <v>351</v>
      </c>
      <c r="B249" s="21" t="s">
        <v>355</v>
      </c>
      <c r="C249" s="19" t="s">
        <v>2560</v>
      </c>
      <c r="D249" s="30" t="s">
        <v>2097</v>
      </c>
      <c r="E249" s="31"/>
      <c r="F249" s="31"/>
      <c r="G249" s="31"/>
      <c r="H249" s="11" t="s">
        <v>2108</v>
      </c>
      <c r="I249" s="13" t="s">
        <v>1</v>
      </c>
      <c r="J249" s="12" t="s">
        <v>2334</v>
      </c>
      <c r="K249" s="12" t="s">
        <v>4072</v>
      </c>
      <c r="L249" s="11" t="s">
        <v>197</v>
      </c>
      <c r="M249" s="16">
        <v>417.8</v>
      </c>
      <c r="N249" s="16">
        <v>396.91</v>
      </c>
      <c r="O249" s="17">
        <v>45839</v>
      </c>
      <c r="P249" s="15" t="s">
        <v>2008</v>
      </c>
      <c r="Q249" s="25" t="str">
        <f t="shared" si="24"/>
        <v>14.10.25.92.1</v>
      </c>
    </row>
    <row r="250" spans="1:17" ht="185.25" x14ac:dyDescent="0.2">
      <c r="A250" s="21" t="s">
        <v>351</v>
      </c>
      <c r="B250" s="21" t="s">
        <v>355</v>
      </c>
      <c r="C250" s="19" t="s">
        <v>2560</v>
      </c>
      <c r="D250" s="30" t="s">
        <v>2097</v>
      </c>
      <c r="E250" s="31"/>
      <c r="F250" s="31"/>
      <c r="G250" s="31"/>
      <c r="H250" s="11" t="s">
        <v>2109</v>
      </c>
      <c r="I250" s="13" t="s">
        <v>1</v>
      </c>
      <c r="J250" s="12" t="s">
        <v>2335</v>
      </c>
      <c r="K250" s="12" t="s">
        <v>4073</v>
      </c>
      <c r="L250" s="11" t="s">
        <v>197</v>
      </c>
      <c r="M250" s="16" t="s">
        <v>3990</v>
      </c>
      <c r="N250" s="16" t="s">
        <v>3991</v>
      </c>
      <c r="O250" s="17">
        <v>45292</v>
      </c>
      <c r="P250" s="15" t="s">
        <v>2008</v>
      </c>
      <c r="Q250" s="25" t="str">
        <f t="shared" si="24"/>
        <v>14.10.26.00.1</v>
      </c>
    </row>
    <row r="251" spans="1:17" ht="171" x14ac:dyDescent="0.2">
      <c r="A251" s="21" t="s">
        <v>351</v>
      </c>
      <c r="B251" s="21" t="s">
        <v>355</v>
      </c>
      <c r="C251" s="19" t="s">
        <v>2560</v>
      </c>
      <c r="D251" s="30" t="s">
        <v>2097</v>
      </c>
      <c r="E251" s="31"/>
      <c r="F251" s="31"/>
      <c r="G251" s="31"/>
      <c r="H251" s="11" t="s">
        <v>2111</v>
      </c>
      <c r="I251" s="13" t="s">
        <v>1</v>
      </c>
      <c r="J251" s="12" t="s">
        <v>2336</v>
      </c>
      <c r="K251" s="12" t="s">
        <v>4074</v>
      </c>
      <c r="L251" s="11" t="s">
        <v>1827</v>
      </c>
      <c r="M251" s="16">
        <v>4.42</v>
      </c>
      <c r="N251" s="16">
        <v>4.2</v>
      </c>
      <c r="O251" s="17">
        <v>45292</v>
      </c>
      <c r="P251" s="15" t="s">
        <v>2008</v>
      </c>
      <c r="Q251" s="25" t="str">
        <f t="shared" si="24"/>
        <v>14.10.26.00.2</v>
      </c>
    </row>
    <row r="252" spans="1:17" ht="57" x14ac:dyDescent="0.2">
      <c r="A252" s="21" t="s">
        <v>351</v>
      </c>
      <c r="B252" s="21" t="s">
        <v>355</v>
      </c>
      <c r="C252" s="19" t="s">
        <v>2560</v>
      </c>
      <c r="D252" s="30" t="s">
        <v>2097</v>
      </c>
      <c r="E252" s="31"/>
      <c r="F252" s="31"/>
      <c r="G252" s="31"/>
      <c r="H252" s="11" t="s">
        <v>2113</v>
      </c>
      <c r="I252" s="13"/>
      <c r="J252" s="12" t="s">
        <v>4924</v>
      </c>
      <c r="K252" s="12"/>
      <c r="L252" s="11" t="s">
        <v>200</v>
      </c>
      <c r="M252" s="16">
        <v>35.130000000000003</v>
      </c>
      <c r="N252" s="16">
        <v>33.369999999999997</v>
      </c>
      <c r="O252" s="17">
        <v>45839</v>
      </c>
      <c r="P252" s="15" t="s">
        <v>317</v>
      </c>
      <c r="Q252" s="25" t="str">
        <f t="shared" si="24"/>
        <v>14.10.26.80.3</v>
      </c>
    </row>
    <row r="253" spans="1:17" ht="87.75" x14ac:dyDescent="0.2">
      <c r="A253" s="21" t="s">
        <v>351</v>
      </c>
      <c r="B253" s="21" t="s">
        <v>355</v>
      </c>
      <c r="C253" s="19" t="s">
        <v>2560</v>
      </c>
      <c r="D253" s="30" t="s">
        <v>2097</v>
      </c>
      <c r="E253" s="31"/>
      <c r="F253" s="31"/>
      <c r="G253" s="31"/>
      <c r="H253" s="11" t="s">
        <v>2114</v>
      </c>
      <c r="I253" s="13"/>
      <c r="J253" s="12" t="s">
        <v>4482</v>
      </c>
      <c r="K253" s="12" t="s">
        <v>2634</v>
      </c>
      <c r="L253" s="11" t="s">
        <v>212</v>
      </c>
      <c r="M253" s="16">
        <v>110.41</v>
      </c>
      <c r="N253" s="16">
        <v>104.89</v>
      </c>
      <c r="O253" s="17">
        <v>45292</v>
      </c>
      <c r="P253" s="15" t="s">
        <v>2008</v>
      </c>
      <c r="Q253" s="25" t="str">
        <f t="shared" si="24"/>
        <v>14.10.26.90.1</v>
      </c>
    </row>
    <row r="254" spans="1:17" ht="114.75" customHeight="1" x14ac:dyDescent="0.2">
      <c r="A254" s="21" t="s">
        <v>351</v>
      </c>
      <c r="B254" s="21" t="s">
        <v>355</v>
      </c>
      <c r="C254" s="19" t="s">
        <v>2560</v>
      </c>
      <c r="D254" s="30" t="s">
        <v>2115</v>
      </c>
      <c r="E254" s="31"/>
      <c r="F254" s="31"/>
      <c r="G254" s="31"/>
      <c r="H254" s="29" t="s">
        <v>2560</v>
      </c>
      <c r="I254" s="13" t="s">
        <v>1</v>
      </c>
      <c r="J254" s="26" t="s">
        <v>2337</v>
      </c>
      <c r="K254" s="12" t="s">
        <v>4075</v>
      </c>
      <c r="L254" s="11"/>
      <c r="M254" s="16"/>
      <c r="N254" s="16"/>
      <c r="O254" s="17"/>
      <c r="P254" s="15"/>
      <c r="Q254" s="25" t="str">
        <f t="shared" si="24"/>
        <v xml:space="preserve"> </v>
      </c>
    </row>
    <row r="255" spans="1:17" ht="99.75" x14ac:dyDescent="0.2">
      <c r="A255" s="21" t="s">
        <v>351</v>
      </c>
      <c r="B255" s="21" t="s">
        <v>355</v>
      </c>
      <c r="C255" s="19" t="s">
        <v>2560</v>
      </c>
      <c r="D255" s="30" t="s">
        <v>2115</v>
      </c>
      <c r="E255" s="31"/>
      <c r="F255" s="31"/>
      <c r="G255" s="31"/>
      <c r="H255" s="11" t="s">
        <v>2116</v>
      </c>
      <c r="I255" s="13" t="s">
        <v>1</v>
      </c>
      <c r="J255" s="12" t="s">
        <v>2338</v>
      </c>
      <c r="K255" s="12" t="s">
        <v>3800</v>
      </c>
      <c r="L255" s="11" t="s">
        <v>213</v>
      </c>
      <c r="M255" s="16">
        <v>53.2</v>
      </c>
      <c r="N255" s="16">
        <v>50.54</v>
      </c>
      <c r="O255" s="17">
        <v>45292</v>
      </c>
      <c r="P255" s="15" t="s">
        <v>2008</v>
      </c>
      <c r="Q255" s="25" t="str">
        <f t="shared" si="24"/>
        <v>14.10.40.00.1</v>
      </c>
    </row>
    <row r="256" spans="1:17" ht="71.25" x14ac:dyDescent="0.2">
      <c r="A256" s="21" t="s">
        <v>351</v>
      </c>
      <c r="B256" s="21" t="s">
        <v>355</v>
      </c>
      <c r="C256" s="19" t="s">
        <v>2560</v>
      </c>
      <c r="D256" s="30" t="s">
        <v>2115</v>
      </c>
      <c r="E256" s="31"/>
      <c r="F256" s="31"/>
      <c r="G256" s="31"/>
      <c r="H256" s="11" t="s">
        <v>2118</v>
      </c>
      <c r="I256" s="13" t="s">
        <v>1</v>
      </c>
      <c r="J256" s="12" t="s">
        <v>2339</v>
      </c>
      <c r="K256" s="12" t="s">
        <v>3801</v>
      </c>
      <c r="L256" s="11" t="s">
        <v>1827</v>
      </c>
      <c r="M256" s="16">
        <v>0.44</v>
      </c>
      <c r="N256" s="16">
        <v>0.42</v>
      </c>
      <c r="O256" s="17">
        <v>44652</v>
      </c>
      <c r="P256" s="15" t="s">
        <v>1987</v>
      </c>
      <c r="Q256" s="25" t="str">
        <f t="shared" si="24"/>
        <v>14.10.41.00.2</v>
      </c>
    </row>
    <row r="257" spans="1:17" ht="71.25" x14ac:dyDescent="0.2">
      <c r="A257" s="21" t="s">
        <v>351</v>
      </c>
      <c r="B257" s="21" t="s">
        <v>355</v>
      </c>
      <c r="C257" s="19" t="s">
        <v>2560</v>
      </c>
      <c r="D257" s="30" t="s">
        <v>2115</v>
      </c>
      <c r="E257" s="31"/>
      <c r="F257" s="31"/>
      <c r="G257" s="31"/>
      <c r="H257" s="11" t="s">
        <v>2119</v>
      </c>
      <c r="I257" s="13" t="s">
        <v>1</v>
      </c>
      <c r="J257" s="12" t="s">
        <v>2340</v>
      </c>
      <c r="K257" s="12" t="s">
        <v>3801</v>
      </c>
      <c r="L257" s="11" t="s">
        <v>1827</v>
      </c>
      <c r="M257" s="16">
        <v>0.55000000000000004</v>
      </c>
      <c r="N257" s="16">
        <v>0.52</v>
      </c>
      <c r="O257" s="17">
        <v>44652</v>
      </c>
      <c r="P257" s="15" t="s">
        <v>1987</v>
      </c>
      <c r="Q257" s="25" t="str">
        <f t="shared" si="24"/>
        <v>14.10.41.01.2</v>
      </c>
    </row>
    <row r="258" spans="1:17" ht="114" x14ac:dyDescent="0.2">
      <c r="A258" s="21" t="s">
        <v>351</v>
      </c>
      <c r="B258" s="21" t="s">
        <v>355</v>
      </c>
      <c r="C258" s="19" t="s">
        <v>2560</v>
      </c>
      <c r="D258" s="30" t="s">
        <v>2115</v>
      </c>
      <c r="E258" s="31"/>
      <c r="F258" s="31"/>
      <c r="G258" s="31"/>
      <c r="H258" s="11" t="s">
        <v>2120</v>
      </c>
      <c r="I258" s="13" t="s">
        <v>1</v>
      </c>
      <c r="J258" s="12" t="s">
        <v>2341</v>
      </c>
      <c r="K258" s="12" t="s">
        <v>3802</v>
      </c>
      <c r="L258" s="11" t="s">
        <v>1827</v>
      </c>
      <c r="M258" s="16">
        <v>1.08</v>
      </c>
      <c r="N258" s="16">
        <v>1.03</v>
      </c>
      <c r="O258" s="17">
        <v>44652</v>
      </c>
      <c r="P258" s="15" t="s">
        <v>1995</v>
      </c>
      <c r="Q258" s="25" t="str">
        <f t="shared" si="24"/>
        <v>14.10.41.02.2</v>
      </c>
    </row>
    <row r="259" spans="1:17" ht="28.5" x14ac:dyDescent="0.2">
      <c r="A259" s="21" t="s">
        <v>351</v>
      </c>
      <c r="B259" s="21" t="s">
        <v>355</v>
      </c>
      <c r="C259" s="19" t="s">
        <v>2560</v>
      </c>
      <c r="D259" s="30" t="s">
        <v>2115</v>
      </c>
      <c r="E259" s="31"/>
      <c r="F259" s="31"/>
      <c r="G259" s="31"/>
      <c r="H259" s="11" t="s">
        <v>2122</v>
      </c>
      <c r="I259" s="13" t="s">
        <v>1</v>
      </c>
      <c r="J259" s="12" t="s">
        <v>2342</v>
      </c>
      <c r="K259" s="12" t="s">
        <v>3801</v>
      </c>
      <c r="L259" s="11" t="s">
        <v>1827</v>
      </c>
      <c r="M259" s="16">
        <v>0.11</v>
      </c>
      <c r="N259" s="16">
        <v>0.1</v>
      </c>
      <c r="O259" s="17">
        <v>44652</v>
      </c>
      <c r="P259" s="15" t="s">
        <v>1987</v>
      </c>
      <c r="Q259" s="25" t="str">
        <f t="shared" si="24"/>
        <v>14.10.42.00.2</v>
      </c>
    </row>
    <row r="260" spans="1:17" ht="71.25" x14ac:dyDescent="0.2">
      <c r="A260" s="21" t="s">
        <v>351</v>
      </c>
      <c r="B260" s="21" t="s">
        <v>355</v>
      </c>
      <c r="C260" s="19" t="s">
        <v>2560</v>
      </c>
      <c r="D260" s="30" t="s">
        <v>2115</v>
      </c>
      <c r="E260" s="31"/>
      <c r="F260" s="31"/>
      <c r="G260" s="31"/>
      <c r="H260" s="11" t="s">
        <v>2124</v>
      </c>
      <c r="I260" s="13" t="s">
        <v>1</v>
      </c>
      <c r="J260" s="12" t="s">
        <v>2343</v>
      </c>
      <c r="K260" s="12" t="s">
        <v>3801</v>
      </c>
      <c r="L260" s="11" t="s">
        <v>1827</v>
      </c>
      <c r="M260" s="16">
        <v>0.44</v>
      </c>
      <c r="N260" s="16">
        <v>0.42</v>
      </c>
      <c r="O260" s="17">
        <v>44652</v>
      </c>
      <c r="P260" s="15" t="s">
        <v>1987</v>
      </c>
      <c r="Q260" s="25" t="str">
        <f t="shared" si="24"/>
        <v>14.10.43.00.2</v>
      </c>
    </row>
    <row r="261" spans="1:17" ht="99.75" x14ac:dyDescent="0.2">
      <c r="A261" s="21" t="s">
        <v>351</v>
      </c>
      <c r="B261" s="21" t="s">
        <v>355</v>
      </c>
      <c r="C261" s="19" t="s">
        <v>2560</v>
      </c>
      <c r="D261" s="30" t="s">
        <v>2115</v>
      </c>
      <c r="E261" s="31"/>
      <c r="F261" s="31"/>
      <c r="G261" s="31"/>
      <c r="H261" s="11" t="s">
        <v>2126</v>
      </c>
      <c r="I261" s="13" t="s">
        <v>1</v>
      </c>
      <c r="J261" s="12" t="s">
        <v>2550</v>
      </c>
      <c r="K261" s="12" t="s">
        <v>4076</v>
      </c>
      <c r="L261" s="11" t="s">
        <v>2344</v>
      </c>
      <c r="M261" s="16">
        <v>50.19</v>
      </c>
      <c r="N261" s="16">
        <v>47.68</v>
      </c>
      <c r="O261" s="17">
        <v>45292</v>
      </c>
      <c r="P261" s="15" t="s">
        <v>2008</v>
      </c>
      <c r="Q261" s="25" t="str">
        <f t="shared" si="24"/>
        <v>14.10.45.50.1</v>
      </c>
    </row>
    <row r="262" spans="1:17" ht="85.5" x14ac:dyDescent="0.2">
      <c r="A262" s="21" t="s">
        <v>351</v>
      </c>
      <c r="B262" s="21" t="s">
        <v>355</v>
      </c>
      <c r="C262" s="19" t="s">
        <v>2560</v>
      </c>
      <c r="D262" s="30" t="s">
        <v>2115</v>
      </c>
      <c r="E262" s="31"/>
      <c r="F262" s="31"/>
      <c r="G262" s="31"/>
      <c r="H262" s="11" t="s">
        <v>2128</v>
      </c>
      <c r="I262" s="13"/>
      <c r="J262" s="12" t="s">
        <v>2345</v>
      </c>
      <c r="K262" s="11"/>
      <c r="L262" s="11" t="s">
        <v>200</v>
      </c>
      <c r="M262" s="16">
        <v>116.93</v>
      </c>
      <c r="N262" s="16">
        <v>111.09</v>
      </c>
      <c r="O262" s="17">
        <v>45292</v>
      </c>
      <c r="P262" s="15" t="s">
        <v>2008</v>
      </c>
      <c r="Q262" s="25" t="str">
        <f t="shared" si="24"/>
        <v>14.10.45.80.1</v>
      </c>
    </row>
    <row r="263" spans="1:17" ht="285" x14ac:dyDescent="0.2">
      <c r="A263" s="21" t="s">
        <v>351</v>
      </c>
      <c r="B263" s="21" t="s">
        <v>355</v>
      </c>
      <c r="C263" s="19" t="s">
        <v>2560</v>
      </c>
      <c r="D263" s="30" t="s">
        <v>2130</v>
      </c>
      <c r="E263" s="31"/>
      <c r="F263" s="31"/>
      <c r="G263" s="31"/>
      <c r="H263" s="29" t="s">
        <v>2560</v>
      </c>
      <c r="I263" s="13" t="s">
        <v>1</v>
      </c>
      <c r="J263" s="12" t="s">
        <v>4483</v>
      </c>
      <c r="K263" s="12" t="s">
        <v>4077</v>
      </c>
      <c r="L263" s="11"/>
      <c r="M263" s="16"/>
      <c r="N263" s="16"/>
      <c r="O263" s="17"/>
      <c r="P263" s="15"/>
      <c r="Q263" s="25" t="str">
        <f t="shared" si="24"/>
        <v xml:space="preserve"> </v>
      </c>
    </row>
    <row r="264" spans="1:17" ht="99.75" x14ac:dyDescent="0.2">
      <c r="A264" s="21" t="s">
        <v>351</v>
      </c>
      <c r="B264" s="21" t="s">
        <v>355</v>
      </c>
      <c r="C264" s="19" t="s">
        <v>2560</v>
      </c>
      <c r="D264" s="30" t="s">
        <v>2130</v>
      </c>
      <c r="E264" s="31"/>
      <c r="F264" s="31"/>
      <c r="G264" s="31"/>
      <c r="H264" s="11" t="s">
        <v>2131</v>
      </c>
      <c r="I264" s="13" t="s">
        <v>1</v>
      </c>
      <c r="J264" s="12" t="s">
        <v>2346</v>
      </c>
      <c r="K264" s="12" t="s">
        <v>3803</v>
      </c>
      <c r="L264" s="11" t="s">
        <v>213</v>
      </c>
      <c r="M264" s="16">
        <v>110.41</v>
      </c>
      <c r="N264" s="16">
        <v>104.89</v>
      </c>
      <c r="O264" s="17">
        <v>45292</v>
      </c>
      <c r="P264" s="15" t="s">
        <v>2008</v>
      </c>
      <c r="Q264" s="25" t="str">
        <f t="shared" si="24"/>
        <v>14.10.50.00.1</v>
      </c>
    </row>
    <row r="265" spans="1:17" ht="99.75" x14ac:dyDescent="0.2">
      <c r="A265" s="21" t="s">
        <v>351</v>
      </c>
      <c r="B265" s="21" t="s">
        <v>355</v>
      </c>
      <c r="C265" s="19" t="s">
        <v>2560</v>
      </c>
      <c r="D265" s="30" t="s">
        <v>2130</v>
      </c>
      <c r="E265" s="31"/>
      <c r="F265" s="31"/>
      <c r="G265" s="31"/>
      <c r="H265" s="11" t="s">
        <v>2134</v>
      </c>
      <c r="I265" s="13" t="s">
        <v>1</v>
      </c>
      <c r="J265" s="12" t="s">
        <v>2347</v>
      </c>
      <c r="K265" s="12" t="s">
        <v>3804</v>
      </c>
      <c r="L265" s="11" t="s">
        <v>213</v>
      </c>
      <c r="M265" s="16">
        <v>158.59</v>
      </c>
      <c r="N265" s="16">
        <v>150.66</v>
      </c>
      <c r="O265" s="17">
        <v>45292</v>
      </c>
      <c r="P265" s="15" t="s">
        <v>2008</v>
      </c>
      <c r="Q265" s="25" t="str">
        <f t="shared" si="24"/>
        <v>14.10.50.01.1</v>
      </c>
    </row>
    <row r="266" spans="1:17" ht="71.25" x14ac:dyDescent="0.2">
      <c r="A266" s="21" t="s">
        <v>351</v>
      </c>
      <c r="B266" s="21" t="s">
        <v>355</v>
      </c>
      <c r="C266" s="19" t="s">
        <v>2560</v>
      </c>
      <c r="D266" s="30" t="s">
        <v>2130</v>
      </c>
      <c r="E266" s="31"/>
      <c r="F266" s="31"/>
      <c r="G266" s="31"/>
      <c r="H266" s="11" t="s">
        <v>2136</v>
      </c>
      <c r="I266" s="13" t="s">
        <v>1</v>
      </c>
      <c r="J266" s="12" t="s">
        <v>2348</v>
      </c>
      <c r="K266" s="12" t="s">
        <v>3785</v>
      </c>
      <c r="L266" s="11" t="s">
        <v>1827</v>
      </c>
      <c r="M266" s="16">
        <v>2.56</v>
      </c>
      <c r="N266" s="16">
        <v>2.4300000000000002</v>
      </c>
      <c r="O266" s="17">
        <v>45292</v>
      </c>
      <c r="P266" s="15" t="s">
        <v>2008</v>
      </c>
      <c r="Q266" s="25" t="str">
        <f t="shared" si="24"/>
        <v>14.10.51.00.2</v>
      </c>
    </row>
    <row r="267" spans="1:17" ht="85.5" x14ac:dyDescent="0.2">
      <c r="A267" s="21" t="s">
        <v>351</v>
      </c>
      <c r="B267" s="21" t="s">
        <v>355</v>
      </c>
      <c r="C267" s="19" t="s">
        <v>2560</v>
      </c>
      <c r="D267" s="30" t="s">
        <v>2130</v>
      </c>
      <c r="E267" s="31"/>
      <c r="F267" s="31"/>
      <c r="G267" s="31"/>
      <c r="H267" s="11" t="s">
        <v>2138</v>
      </c>
      <c r="I267" s="13" t="s">
        <v>1</v>
      </c>
      <c r="J267" s="12" t="s">
        <v>2349</v>
      </c>
      <c r="K267" s="12" t="s">
        <v>3785</v>
      </c>
      <c r="L267" s="11" t="s">
        <v>1827</v>
      </c>
      <c r="M267" s="16">
        <v>2.06</v>
      </c>
      <c r="N267" s="16">
        <v>1.96</v>
      </c>
      <c r="O267" s="17">
        <v>45292</v>
      </c>
      <c r="P267" s="15" t="s">
        <v>2008</v>
      </c>
      <c r="Q267" s="25" t="str">
        <f t="shared" si="24"/>
        <v>14.10.52.00.2</v>
      </c>
    </row>
    <row r="268" spans="1:17" ht="99.75" x14ac:dyDescent="0.2">
      <c r="A268" s="21" t="s">
        <v>351</v>
      </c>
      <c r="B268" s="21" t="s">
        <v>355</v>
      </c>
      <c r="C268" s="19" t="s">
        <v>2560</v>
      </c>
      <c r="D268" s="30" t="s">
        <v>2130</v>
      </c>
      <c r="E268" s="31"/>
      <c r="F268" s="31"/>
      <c r="G268" s="31"/>
      <c r="H268" s="11" t="s">
        <v>2140</v>
      </c>
      <c r="I268" s="13" t="s">
        <v>1</v>
      </c>
      <c r="J268" s="12" t="s">
        <v>2350</v>
      </c>
      <c r="K268" s="12" t="s">
        <v>4484</v>
      </c>
      <c r="L268" s="11" t="s">
        <v>2351</v>
      </c>
      <c r="M268" s="16">
        <v>50.19</v>
      </c>
      <c r="N268" s="16">
        <v>47.68</v>
      </c>
      <c r="O268" s="17">
        <v>45292</v>
      </c>
      <c r="P268" s="15" t="s">
        <v>2008</v>
      </c>
      <c r="Q268" s="25" t="str">
        <f t="shared" si="24"/>
        <v>14.10.55.50.1</v>
      </c>
    </row>
    <row r="269" spans="1:17" ht="42.75" x14ac:dyDescent="0.2">
      <c r="A269" s="21" t="s">
        <v>351</v>
      </c>
      <c r="B269" s="21" t="s">
        <v>355</v>
      </c>
      <c r="C269" s="19" t="s">
        <v>2560</v>
      </c>
      <c r="D269" s="30" t="s">
        <v>2130</v>
      </c>
      <c r="E269" s="31"/>
      <c r="F269" s="31"/>
      <c r="G269" s="31"/>
      <c r="H269" s="11" t="s">
        <v>2142</v>
      </c>
      <c r="I269" s="13" t="s">
        <v>1</v>
      </c>
      <c r="J269" s="12" t="s">
        <v>2352</v>
      </c>
      <c r="K269" s="12" t="s">
        <v>3805</v>
      </c>
      <c r="L269" s="11" t="s">
        <v>200</v>
      </c>
      <c r="M269" s="16">
        <v>116.93</v>
      </c>
      <c r="N269" s="16">
        <v>111.11</v>
      </c>
      <c r="O269" s="17">
        <v>45292</v>
      </c>
      <c r="P269" s="15" t="s">
        <v>2008</v>
      </c>
      <c r="Q269" s="25" t="str">
        <f t="shared" si="24"/>
        <v>14.10.55.80.1</v>
      </c>
    </row>
    <row r="270" spans="1:17" ht="100.5" x14ac:dyDescent="0.2">
      <c r="A270" s="21" t="s">
        <v>351</v>
      </c>
      <c r="B270" s="21" t="s">
        <v>355</v>
      </c>
      <c r="C270" s="19" t="s">
        <v>2560</v>
      </c>
      <c r="D270" s="30" t="s">
        <v>2143</v>
      </c>
      <c r="E270" s="31"/>
      <c r="F270" s="31"/>
      <c r="G270" s="31"/>
      <c r="H270" s="29" t="s">
        <v>2560</v>
      </c>
      <c r="I270" s="13"/>
      <c r="J270" s="12" t="s">
        <v>4485</v>
      </c>
      <c r="K270" s="11"/>
      <c r="L270" s="11"/>
      <c r="M270" s="16"/>
      <c r="N270" s="16"/>
      <c r="O270" s="17"/>
      <c r="P270" s="15"/>
      <c r="Q270" s="25" t="str">
        <f t="shared" si="24"/>
        <v xml:space="preserve"> </v>
      </c>
    </row>
    <row r="271" spans="1:17" ht="99.2" customHeight="1" x14ac:dyDescent="0.2">
      <c r="A271" s="21" t="s">
        <v>351</v>
      </c>
      <c r="B271" s="21" t="s">
        <v>355</v>
      </c>
      <c r="C271" s="19" t="s">
        <v>2560</v>
      </c>
      <c r="D271" s="30" t="s">
        <v>2143</v>
      </c>
      <c r="E271" s="31"/>
      <c r="F271" s="31"/>
      <c r="G271" s="31"/>
      <c r="H271" s="11" t="s">
        <v>2144</v>
      </c>
      <c r="I271" s="13"/>
      <c r="J271" s="12" t="s">
        <v>4653</v>
      </c>
      <c r="K271" s="11" t="s">
        <v>2635</v>
      </c>
      <c r="L271" s="12" t="s">
        <v>3536</v>
      </c>
      <c r="M271" s="16">
        <v>185.69</v>
      </c>
      <c r="N271" s="16">
        <v>167.12</v>
      </c>
      <c r="O271" s="17">
        <v>45292</v>
      </c>
      <c r="P271" s="15" t="s">
        <v>2008</v>
      </c>
      <c r="Q271" s="25" t="str">
        <f t="shared" si="24"/>
        <v>14.10.60.00.1</v>
      </c>
    </row>
    <row r="272" spans="1:17" ht="145.5" customHeight="1" x14ac:dyDescent="0.2">
      <c r="A272" s="21" t="s">
        <v>351</v>
      </c>
      <c r="B272" s="21" t="s">
        <v>355</v>
      </c>
      <c r="C272" s="19" t="s">
        <v>2560</v>
      </c>
      <c r="D272" s="30" t="s">
        <v>2143</v>
      </c>
      <c r="E272" s="31"/>
      <c r="F272" s="31"/>
      <c r="G272" s="31"/>
      <c r="H272" s="11" t="s">
        <v>2145</v>
      </c>
      <c r="I272" s="13"/>
      <c r="J272" s="12" t="s">
        <v>4654</v>
      </c>
      <c r="K272" s="11" t="s">
        <v>2636</v>
      </c>
      <c r="L272" s="12" t="s">
        <v>3536</v>
      </c>
      <c r="M272" s="16">
        <v>402.49</v>
      </c>
      <c r="N272" s="16">
        <v>362.24</v>
      </c>
      <c r="O272" s="17">
        <v>45292</v>
      </c>
      <c r="P272" s="15" t="s">
        <v>2008</v>
      </c>
      <c r="Q272" s="25" t="str">
        <f t="shared" si="24"/>
        <v>14.10.61.00.1</v>
      </c>
    </row>
    <row r="273" spans="1:17" ht="114" x14ac:dyDescent="0.2">
      <c r="A273" s="21" t="s">
        <v>351</v>
      </c>
      <c r="B273" s="21" t="s">
        <v>355</v>
      </c>
      <c r="C273" s="19" t="s">
        <v>2560</v>
      </c>
      <c r="D273" s="30" t="s">
        <v>2143</v>
      </c>
      <c r="E273" s="31"/>
      <c r="F273" s="31"/>
      <c r="G273" s="31"/>
      <c r="H273" s="11" t="s">
        <v>2146</v>
      </c>
      <c r="I273" s="13"/>
      <c r="J273" s="12" t="s">
        <v>2638</v>
      </c>
      <c r="K273" s="11" t="s">
        <v>2637</v>
      </c>
      <c r="L273" s="12" t="s">
        <v>3536</v>
      </c>
      <c r="M273" s="16">
        <v>289.57</v>
      </c>
      <c r="N273" s="16">
        <v>260.61</v>
      </c>
      <c r="O273" s="17">
        <v>45292</v>
      </c>
      <c r="P273" s="15" t="s">
        <v>2008</v>
      </c>
      <c r="Q273" s="25" t="str">
        <f t="shared" si="24"/>
        <v>14.10.62.00.1</v>
      </c>
    </row>
    <row r="274" spans="1:17" ht="128.25" x14ac:dyDescent="0.2">
      <c r="A274" s="21" t="s">
        <v>351</v>
      </c>
      <c r="B274" s="21" t="s">
        <v>355</v>
      </c>
      <c r="C274" s="19" t="s">
        <v>2560</v>
      </c>
      <c r="D274" s="30" t="s">
        <v>2147</v>
      </c>
      <c r="E274" s="31"/>
      <c r="F274" s="31"/>
      <c r="G274" s="31"/>
      <c r="H274" s="29" t="s">
        <v>2560</v>
      </c>
      <c r="I274" s="13" t="s">
        <v>1</v>
      </c>
      <c r="J274" s="19" t="s">
        <v>2353</v>
      </c>
      <c r="K274" s="12" t="s">
        <v>2354</v>
      </c>
      <c r="L274" s="11"/>
      <c r="M274" s="16"/>
      <c r="N274" s="16"/>
      <c r="O274" s="17"/>
      <c r="P274" s="15"/>
      <c r="Q274" s="25" t="str">
        <f t="shared" si="24"/>
        <v xml:space="preserve"> </v>
      </c>
    </row>
    <row r="275" spans="1:17" ht="85.5" x14ac:dyDescent="0.2">
      <c r="A275" s="21" t="s">
        <v>351</v>
      </c>
      <c r="B275" s="21" t="s">
        <v>355</v>
      </c>
      <c r="C275" s="19" t="s">
        <v>2560</v>
      </c>
      <c r="D275" s="30" t="s">
        <v>2147</v>
      </c>
      <c r="E275" s="31"/>
      <c r="F275" s="31"/>
      <c r="G275" s="31"/>
      <c r="H275" s="11" t="s">
        <v>2149</v>
      </c>
      <c r="I275" s="13" t="s">
        <v>1</v>
      </c>
      <c r="J275" s="12" t="s">
        <v>2578</v>
      </c>
      <c r="K275" s="12" t="s">
        <v>4078</v>
      </c>
      <c r="L275" s="11" t="s">
        <v>2351</v>
      </c>
      <c r="M275" s="16">
        <v>200.74</v>
      </c>
      <c r="N275" s="16">
        <v>190.71</v>
      </c>
      <c r="O275" s="17">
        <v>45292</v>
      </c>
      <c r="P275" s="15" t="s">
        <v>2008</v>
      </c>
      <c r="Q275" s="25" t="str">
        <f t="shared" si="24"/>
        <v>14.10.70.00.1</v>
      </c>
    </row>
    <row r="276" spans="1:17" ht="114" x14ac:dyDescent="0.2">
      <c r="A276" s="21" t="s">
        <v>351</v>
      </c>
      <c r="B276" s="21" t="s">
        <v>355</v>
      </c>
      <c r="C276" s="19" t="s">
        <v>2560</v>
      </c>
      <c r="D276" s="30" t="s">
        <v>2147</v>
      </c>
      <c r="E276" s="31"/>
      <c r="F276" s="31"/>
      <c r="G276" s="31"/>
      <c r="H276" s="11" t="s">
        <v>2150</v>
      </c>
      <c r="I276" s="13" t="s">
        <v>1</v>
      </c>
      <c r="J276" s="12" t="s">
        <v>2579</v>
      </c>
      <c r="K276" s="12" t="s">
        <v>4079</v>
      </c>
      <c r="L276" s="11" t="s">
        <v>2351</v>
      </c>
      <c r="M276" s="16">
        <v>301.11</v>
      </c>
      <c r="N276" s="16">
        <v>286.06</v>
      </c>
      <c r="O276" s="17">
        <v>45292</v>
      </c>
      <c r="P276" s="15" t="s">
        <v>2008</v>
      </c>
      <c r="Q276" s="25" t="str">
        <f t="shared" si="24"/>
        <v>14.10.70.01.1</v>
      </c>
    </row>
    <row r="277" spans="1:17" ht="409.5" x14ac:dyDescent="0.2">
      <c r="A277" s="21" t="s">
        <v>351</v>
      </c>
      <c r="B277" s="21" t="s">
        <v>356</v>
      </c>
      <c r="C277" s="19" t="s">
        <v>2560</v>
      </c>
      <c r="D277" s="30" t="s">
        <v>2560</v>
      </c>
      <c r="E277" s="31"/>
      <c r="F277" s="31"/>
      <c r="G277" s="31"/>
      <c r="H277" s="29" t="s">
        <v>2560</v>
      </c>
      <c r="I277" s="13"/>
      <c r="J277" s="26" t="s">
        <v>4094</v>
      </c>
      <c r="K277" s="12" t="s">
        <v>4143</v>
      </c>
      <c r="L277" s="11"/>
      <c r="M277" s="16"/>
      <c r="N277" s="16" t="s">
        <v>1931</v>
      </c>
      <c r="O277" s="17"/>
      <c r="P277" s="15"/>
      <c r="Q277" s="25" t="str">
        <f t="shared" si="24"/>
        <v xml:space="preserve"> </v>
      </c>
    </row>
    <row r="278" spans="1:17" ht="57" x14ac:dyDescent="0.2">
      <c r="A278" s="21" t="s">
        <v>351</v>
      </c>
      <c r="B278" s="21" t="s">
        <v>356</v>
      </c>
      <c r="C278" s="19" t="s">
        <v>2560</v>
      </c>
      <c r="D278" s="30" t="s">
        <v>2560</v>
      </c>
      <c r="E278" s="31"/>
      <c r="F278" s="31"/>
      <c r="G278" s="31"/>
      <c r="H278" s="11" t="s">
        <v>1916</v>
      </c>
      <c r="I278" s="13" t="s">
        <v>1</v>
      </c>
      <c r="J278" s="12" t="s">
        <v>1888</v>
      </c>
      <c r="K278" s="12" t="s">
        <v>4095</v>
      </c>
      <c r="L278" s="11" t="s">
        <v>197</v>
      </c>
      <c r="M278" s="16">
        <v>732.71</v>
      </c>
      <c r="N278" s="16">
        <v>732.71</v>
      </c>
      <c r="O278" s="17">
        <v>45292</v>
      </c>
      <c r="P278" s="15" t="s">
        <v>2008</v>
      </c>
      <c r="Q278" s="25" t="str">
        <f t="shared" si="24"/>
        <v>14.11.00.01.1</v>
      </c>
    </row>
    <row r="279" spans="1:17" ht="57" x14ac:dyDescent="0.2">
      <c r="A279" s="21" t="s">
        <v>351</v>
      </c>
      <c r="B279" s="21" t="s">
        <v>356</v>
      </c>
      <c r="C279" s="19" t="s">
        <v>2560</v>
      </c>
      <c r="D279" s="30" t="s">
        <v>2560</v>
      </c>
      <c r="E279" s="31"/>
      <c r="F279" s="31"/>
      <c r="G279" s="31"/>
      <c r="H279" s="11" t="s">
        <v>49</v>
      </c>
      <c r="I279" s="13" t="s">
        <v>1</v>
      </c>
      <c r="J279" s="12" t="s">
        <v>1925</v>
      </c>
      <c r="K279" s="12" t="s">
        <v>4263</v>
      </c>
      <c r="L279" s="11" t="s">
        <v>197</v>
      </c>
      <c r="M279" s="16">
        <v>1227.54</v>
      </c>
      <c r="N279" s="16">
        <v>1166.17</v>
      </c>
      <c r="O279" s="17">
        <v>45292</v>
      </c>
      <c r="P279" s="15" t="s">
        <v>2008</v>
      </c>
      <c r="Q279" s="25" t="str">
        <f t="shared" si="24"/>
        <v>14.11.02.00.1</v>
      </c>
    </row>
    <row r="280" spans="1:17" ht="42.75" x14ac:dyDescent="0.2">
      <c r="A280" s="21" t="s">
        <v>351</v>
      </c>
      <c r="B280" s="21" t="s">
        <v>356</v>
      </c>
      <c r="C280" s="19" t="s">
        <v>2560</v>
      </c>
      <c r="D280" s="30" t="s">
        <v>2560</v>
      </c>
      <c r="E280" s="31"/>
      <c r="F280" s="31"/>
      <c r="G280" s="31"/>
      <c r="H280" s="11" t="s">
        <v>50</v>
      </c>
      <c r="I280" s="13" t="s">
        <v>1</v>
      </c>
      <c r="J280" s="12" t="s">
        <v>3473</v>
      </c>
      <c r="K280" s="12"/>
      <c r="L280" s="11" t="s">
        <v>1889</v>
      </c>
      <c r="M280" s="20">
        <v>1.5</v>
      </c>
      <c r="N280" s="20">
        <v>1.43</v>
      </c>
      <c r="O280" s="17">
        <v>45292</v>
      </c>
      <c r="P280" s="15" t="s">
        <v>2008</v>
      </c>
      <c r="Q280" s="25" t="str">
        <f t="shared" si="24"/>
        <v>14.11.02.00.2</v>
      </c>
    </row>
    <row r="281" spans="1:17" ht="57" x14ac:dyDescent="0.2">
      <c r="A281" s="21" t="s">
        <v>351</v>
      </c>
      <c r="B281" s="21" t="s">
        <v>356</v>
      </c>
      <c r="C281" s="19" t="s">
        <v>2560</v>
      </c>
      <c r="D281" s="30" t="s">
        <v>2560</v>
      </c>
      <c r="E281" s="31"/>
      <c r="F281" s="31"/>
      <c r="G281" s="31"/>
      <c r="H281" s="11" t="s">
        <v>2013</v>
      </c>
      <c r="I281" s="13" t="s">
        <v>1</v>
      </c>
      <c r="J281" s="12" t="s">
        <v>4925</v>
      </c>
      <c r="K281" s="12" t="s">
        <v>4080</v>
      </c>
      <c r="L281" s="11" t="s">
        <v>1927</v>
      </c>
      <c r="M281" s="20">
        <v>526.95000000000005</v>
      </c>
      <c r="N281" s="20">
        <v>500.6</v>
      </c>
      <c r="O281" s="17">
        <v>45839</v>
      </c>
      <c r="P281" s="15" t="s">
        <v>317</v>
      </c>
      <c r="Q281" s="25" t="str">
        <f t="shared" si="24"/>
        <v>14.11.02.01.1</v>
      </c>
    </row>
    <row r="282" spans="1:17" ht="28.5" x14ac:dyDescent="0.2">
      <c r="A282" s="21" t="s">
        <v>351</v>
      </c>
      <c r="B282" s="21" t="s">
        <v>356</v>
      </c>
      <c r="C282" s="19" t="s">
        <v>2560</v>
      </c>
      <c r="D282" s="30" t="s">
        <v>2560</v>
      </c>
      <c r="E282" s="31"/>
      <c r="F282" s="31"/>
      <c r="G282" s="31"/>
      <c r="H282" s="11" t="s">
        <v>51</v>
      </c>
      <c r="I282" s="13" t="s">
        <v>1</v>
      </c>
      <c r="J282" s="12" t="s">
        <v>1890</v>
      </c>
      <c r="K282" s="11"/>
      <c r="L282" s="12" t="s">
        <v>214</v>
      </c>
      <c r="M282" s="16">
        <v>135.5</v>
      </c>
      <c r="N282" s="16">
        <v>128.72999999999999</v>
      </c>
      <c r="O282" s="17">
        <v>45292</v>
      </c>
      <c r="P282" s="15" t="s">
        <v>2008</v>
      </c>
      <c r="Q282" s="25" t="str">
        <f t="shared" si="24"/>
        <v>14.11.02.90.1</v>
      </c>
    </row>
    <row r="283" spans="1:17" ht="57" x14ac:dyDescent="0.2">
      <c r="A283" s="21" t="s">
        <v>351</v>
      </c>
      <c r="B283" s="21" t="s">
        <v>356</v>
      </c>
      <c r="C283" s="19" t="s">
        <v>2560</v>
      </c>
      <c r="D283" s="30" t="s">
        <v>2560</v>
      </c>
      <c r="E283" s="23"/>
      <c r="F283" s="23"/>
      <c r="G283" s="23"/>
      <c r="H283" s="11" t="s">
        <v>1918</v>
      </c>
      <c r="I283" s="13" t="s">
        <v>1</v>
      </c>
      <c r="J283" s="12" t="s">
        <v>3474</v>
      </c>
      <c r="K283" s="11"/>
      <c r="L283" s="12" t="s">
        <v>1889</v>
      </c>
      <c r="M283" s="20">
        <v>7.7</v>
      </c>
      <c r="N283" s="20">
        <v>7.32</v>
      </c>
      <c r="O283" s="17">
        <v>45292</v>
      </c>
      <c r="P283" s="15" t="s">
        <v>2008</v>
      </c>
      <c r="Q283" s="25"/>
    </row>
    <row r="284" spans="1:17" ht="57" x14ac:dyDescent="0.2">
      <c r="A284" s="21" t="s">
        <v>351</v>
      </c>
      <c r="B284" s="21" t="s">
        <v>356</v>
      </c>
      <c r="C284" s="19" t="s">
        <v>2560</v>
      </c>
      <c r="D284" s="30" t="s">
        <v>2560</v>
      </c>
      <c r="E284" s="23"/>
      <c r="F284" s="23"/>
      <c r="G284" s="23"/>
      <c r="H284" s="11" t="s">
        <v>1919</v>
      </c>
      <c r="I284" s="13" t="s">
        <v>1</v>
      </c>
      <c r="J284" s="12" t="s">
        <v>3475</v>
      </c>
      <c r="K284" s="11"/>
      <c r="L284" s="12" t="s">
        <v>1926</v>
      </c>
      <c r="M284" s="16">
        <v>4.04</v>
      </c>
      <c r="N284" s="16">
        <v>3.84</v>
      </c>
      <c r="O284" s="17">
        <v>45292</v>
      </c>
      <c r="P284" s="15" t="s">
        <v>2008</v>
      </c>
      <c r="Q284" s="25"/>
    </row>
    <row r="285" spans="1:17" ht="171" x14ac:dyDescent="0.2">
      <c r="A285" s="21" t="s">
        <v>351</v>
      </c>
      <c r="B285" s="21" t="s">
        <v>356</v>
      </c>
      <c r="C285" s="19" t="s">
        <v>2560</v>
      </c>
      <c r="D285" s="30" t="s">
        <v>2560</v>
      </c>
      <c r="E285" s="23"/>
      <c r="F285" s="23"/>
      <c r="G285" s="23"/>
      <c r="H285" s="11" t="s">
        <v>1920</v>
      </c>
      <c r="I285" s="13" t="s">
        <v>1</v>
      </c>
      <c r="J285" s="12" t="s">
        <v>4926</v>
      </c>
      <c r="K285" s="12" t="s">
        <v>2639</v>
      </c>
      <c r="L285" s="12" t="s">
        <v>211</v>
      </c>
      <c r="M285" s="16">
        <v>381.41</v>
      </c>
      <c r="N285" s="16">
        <v>343.27</v>
      </c>
      <c r="O285" s="17">
        <v>45839</v>
      </c>
      <c r="P285" s="15" t="s">
        <v>317</v>
      </c>
      <c r="Q285" s="25"/>
    </row>
    <row r="286" spans="1:17" ht="99.75" x14ac:dyDescent="0.2">
      <c r="A286" s="21" t="s">
        <v>351</v>
      </c>
      <c r="B286" s="21" t="s">
        <v>356</v>
      </c>
      <c r="C286" s="19" t="s">
        <v>2560</v>
      </c>
      <c r="D286" s="30" t="s">
        <v>2560</v>
      </c>
      <c r="E286" s="23"/>
      <c r="F286" s="23"/>
      <c r="G286" s="23"/>
      <c r="H286" s="11" t="s">
        <v>1921</v>
      </c>
      <c r="I286" s="13" t="s">
        <v>1</v>
      </c>
      <c r="J286" s="12" t="s">
        <v>4927</v>
      </c>
      <c r="K286" s="12" t="s">
        <v>4081</v>
      </c>
      <c r="L286" s="12" t="s">
        <v>1927</v>
      </c>
      <c r="M286" s="16">
        <v>526.95000000000005</v>
      </c>
      <c r="N286" s="16">
        <v>500.6</v>
      </c>
      <c r="O286" s="17">
        <v>45839</v>
      </c>
      <c r="P286" s="15" t="s">
        <v>317</v>
      </c>
      <c r="Q286" s="25"/>
    </row>
    <row r="287" spans="1:17" ht="358.5" x14ac:dyDescent="0.2">
      <c r="A287" s="21" t="s">
        <v>351</v>
      </c>
      <c r="B287" s="21" t="s">
        <v>357</v>
      </c>
      <c r="C287" s="19" t="s">
        <v>2560</v>
      </c>
      <c r="D287" s="30" t="s">
        <v>2560</v>
      </c>
      <c r="E287" s="31"/>
      <c r="F287" s="31"/>
      <c r="G287" s="31"/>
      <c r="H287" s="29" t="s">
        <v>2560</v>
      </c>
      <c r="I287" s="13"/>
      <c r="J287" s="26" t="s">
        <v>4486</v>
      </c>
      <c r="K287" s="12" t="s">
        <v>4487</v>
      </c>
      <c r="L287" s="12"/>
      <c r="M287" s="16"/>
      <c r="N287" s="16"/>
      <c r="O287" s="17"/>
      <c r="P287" s="15"/>
      <c r="Q287" s="25" t="str">
        <f t="shared" ref="Q287:Q318" si="25">IF(H287="",IF(B287="",A287,B287),H287)</f>
        <v xml:space="preserve"> </v>
      </c>
    </row>
    <row r="288" spans="1:17" ht="85.5" x14ac:dyDescent="0.2">
      <c r="A288" s="21" t="s">
        <v>351</v>
      </c>
      <c r="B288" s="21" t="s">
        <v>357</v>
      </c>
      <c r="C288" s="19" t="s">
        <v>2560</v>
      </c>
      <c r="D288" s="30" t="s">
        <v>2560</v>
      </c>
      <c r="E288" s="31"/>
      <c r="F288" s="31"/>
      <c r="G288" s="31"/>
      <c r="H288" s="11" t="s">
        <v>53</v>
      </c>
      <c r="I288" s="13" t="s">
        <v>1</v>
      </c>
      <c r="J288" s="12" t="s">
        <v>3476</v>
      </c>
      <c r="K288" s="12"/>
      <c r="L288" s="11" t="s">
        <v>1889</v>
      </c>
      <c r="M288" s="16">
        <v>6.61</v>
      </c>
      <c r="N288" s="16">
        <v>6.28</v>
      </c>
      <c r="O288" s="17">
        <v>45292</v>
      </c>
      <c r="P288" s="15" t="s">
        <v>2008</v>
      </c>
      <c r="Q288" s="25" t="str">
        <f t="shared" si="25"/>
        <v>14.12.02.00.2</v>
      </c>
    </row>
    <row r="289" spans="1:17" ht="171" x14ac:dyDescent="0.2">
      <c r="A289" s="21" t="s">
        <v>351</v>
      </c>
      <c r="B289" s="21" t="s">
        <v>357</v>
      </c>
      <c r="C289" s="19" t="s">
        <v>2560</v>
      </c>
      <c r="D289" s="30" t="s">
        <v>2560</v>
      </c>
      <c r="E289" s="31"/>
      <c r="F289" s="31"/>
      <c r="G289" s="31"/>
      <c r="H289" s="11" t="s">
        <v>2014</v>
      </c>
      <c r="I289" s="13" t="s">
        <v>1</v>
      </c>
      <c r="J289" s="12" t="s">
        <v>4883</v>
      </c>
      <c r="K289" s="12"/>
      <c r="L289" s="11" t="s">
        <v>211</v>
      </c>
      <c r="M289" s="16">
        <v>451.67</v>
      </c>
      <c r="N289" s="16">
        <v>406.5</v>
      </c>
      <c r="O289" s="17">
        <v>45839</v>
      </c>
      <c r="P289" s="15" t="s">
        <v>317</v>
      </c>
      <c r="Q289" s="25" t="str">
        <f t="shared" si="25"/>
        <v>14.12.02.05.1</v>
      </c>
    </row>
    <row r="290" spans="1:17" ht="85.5" x14ac:dyDescent="0.2">
      <c r="A290" s="21" t="s">
        <v>351</v>
      </c>
      <c r="B290" s="21" t="s">
        <v>357</v>
      </c>
      <c r="C290" s="19" t="s">
        <v>2560</v>
      </c>
      <c r="D290" s="30" t="s">
        <v>2560</v>
      </c>
      <c r="E290" s="31"/>
      <c r="F290" s="31"/>
      <c r="G290" s="31"/>
      <c r="H290" s="11" t="s">
        <v>54</v>
      </c>
      <c r="I290" s="13" t="s">
        <v>1</v>
      </c>
      <c r="J290" s="12" t="s">
        <v>3477</v>
      </c>
      <c r="K290" s="11"/>
      <c r="L290" s="11" t="s">
        <v>1889</v>
      </c>
      <c r="M290" s="16">
        <v>22.06</v>
      </c>
      <c r="N290" s="16">
        <v>20.96</v>
      </c>
      <c r="O290" s="17">
        <v>45292</v>
      </c>
      <c r="P290" s="15" t="s">
        <v>2008</v>
      </c>
      <c r="Q290" s="25" t="str">
        <f t="shared" si="25"/>
        <v>14.12.03.00.2</v>
      </c>
    </row>
    <row r="291" spans="1:17" ht="171" x14ac:dyDescent="0.2">
      <c r="A291" s="21" t="s">
        <v>351</v>
      </c>
      <c r="B291" s="21" t="s">
        <v>357</v>
      </c>
      <c r="C291" s="19" t="s">
        <v>2560</v>
      </c>
      <c r="D291" s="30" t="s">
        <v>2560</v>
      </c>
      <c r="E291" s="31"/>
      <c r="F291" s="31"/>
      <c r="G291" s="31"/>
      <c r="H291" s="11" t="s">
        <v>2015</v>
      </c>
      <c r="I291" s="13" t="s">
        <v>1</v>
      </c>
      <c r="J291" s="12" t="s">
        <v>4875</v>
      </c>
      <c r="K291" s="12"/>
      <c r="L291" s="11" t="s">
        <v>211</v>
      </c>
      <c r="M291" s="16">
        <v>1003.71</v>
      </c>
      <c r="N291" s="16">
        <v>903.34</v>
      </c>
      <c r="O291" s="17">
        <v>45839</v>
      </c>
      <c r="P291" s="15" t="s">
        <v>317</v>
      </c>
      <c r="Q291" s="25" t="str">
        <f t="shared" si="25"/>
        <v>14.12.03.05.1</v>
      </c>
    </row>
    <row r="292" spans="1:17" ht="171" x14ac:dyDescent="0.2">
      <c r="A292" s="21" t="s">
        <v>351</v>
      </c>
      <c r="B292" s="21" t="s">
        <v>357</v>
      </c>
      <c r="C292" s="19" t="s">
        <v>2560</v>
      </c>
      <c r="D292" s="30" t="s">
        <v>2560</v>
      </c>
      <c r="E292" s="31"/>
      <c r="F292" s="31"/>
      <c r="G292" s="31"/>
      <c r="H292" s="11" t="s">
        <v>2017</v>
      </c>
      <c r="I292" s="13" t="s">
        <v>1</v>
      </c>
      <c r="J292" s="12" t="s">
        <v>4876</v>
      </c>
      <c r="K292" s="12"/>
      <c r="L292" s="11" t="s">
        <v>211</v>
      </c>
      <c r="M292" s="16">
        <v>3211.88</v>
      </c>
      <c r="N292" s="16">
        <v>2890.7</v>
      </c>
      <c r="O292" s="17">
        <v>45839</v>
      </c>
      <c r="P292" s="15" t="s">
        <v>317</v>
      </c>
      <c r="Q292" s="25" t="str">
        <f t="shared" si="25"/>
        <v>14.12.03.06.1</v>
      </c>
    </row>
    <row r="293" spans="1:17" ht="114" x14ac:dyDescent="0.2">
      <c r="A293" s="21" t="s">
        <v>351</v>
      </c>
      <c r="B293" s="21" t="s">
        <v>357</v>
      </c>
      <c r="C293" s="19" t="s">
        <v>2560</v>
      </c>
      <c r="D293" s="30" t="s">
        <v>2560</v>
      </c>
      <c r="E293" s="31"/>
      <c r="F293" s="31"/>
      <c r="G293" s="31"/>
      <c r="H293" s="11" t="s">
        <v>2018</v>
      </c>
      <c r="I293" s="13" t="s">
        <v>1</v>
      </c>
      <c r="J293" s="12" t="s">
        <v>4928</v>
      </c>
      <c r="K293" s="12" t="s">
        <v>4082</v>
      </c>
      <c r="L293" s="11" t="s">
        <v>1927</v>
      </c>
      <c r="M293" s="16">
        <v>1296.8019999999999</v>
      </c>
      <c r="N293" s="16">
        <v>1231.56</v>
      </c>
      <c r="O293" s="17">
        <v>45839</v>
      </c>
      <c r="P293" s="15" t="s">
        <v>317</v>
      </c>
      <c r="Q293" s="25" t="str">
        <f t="shared" si="25"/>
        <v>14.12.04.00.1</v>
      </c>
    </row>
    <row r="294" spans="1:17" ht="99.75" x14ac:dyDescent="0.2">
      <c r="A294" s="21" t="s">
        <v>351</v>
      </c>
      <c r="B294" s="21" t="s">
        <v>357</v>
      </c>
      <c r="C294" s="19" t="s">
        <v>2560</v>
      </c>
      <c r="D294" s="30" t="s">
        <v>2560</v>
      </c>
      <c r="E294" s="31"/>
      <c r="F294" s="31"/>
      <c r="G294" s="31"/>
      <c r="H294" s="11" t="s">
        <v>1866</v>
      </c>
      <c r="I294" s="13" t="s">
        <v>1</v>
      </c>
      <c r="J294" s="12" t="s">
        <v>1962</v>
      </c>
      <c r="K294" s="12" t="s">
        <v>4253</v>
      </c>
      <c r="L294" s="11" t="s">
        <v>197</v>
      </c>
      <c r="M294" s="16">
        <v>294.74</v>
      </c>
      <c r="N294" s="16">
        <v>265.27</v>
      </c>
      <c r="O294" s="17">
        <v>45292</v>
      </c>
      <c r="P294" s="15" t="s">
        <v>2008</v>
      </c>
      <c r="Q294" s="25" t="str">
        <f t="shared" si="25"/>
        <v>14.12.05.00.1</v>
      </c>
    </row>
    <row r="295" spans="1:17" ht="128.25" x14ac:dyDescent="0.2">
      <c r="A295" s="21" t="s">
        <v>351</v>
      </c>
      <c r="B295" s="21" t="s">
        <v>357</v>
      </c>
      <c r="C295" s="19" t="s">
        <v>2560</v>
      </c>
      <c r="D295" s="30" t="s">
        <v>2560</v>
      </c>
      <c r="E295" s="31"/>
      <c r="F295" s="31"/>
      <c r="G295" s="31"/>
      <c r="H295" s="11" t="s">
        <v>1868</v>
      </c>
      <c r="I295" s="13" t="s">
        <v>1</v>
      </c>
      <c r="J295" s="12" t="s">
        <v>1891</v>
      </c>
      <c r="K295" s="12" t="s">
        <v>3844</v>
      </c>
      <c r="L295" s="11" t="s">
        <v>197</v>
      </c>
      <c r="M295" s="16">
        <v>785.91</v>
      </c>
      <c r="N295" s="16">
        <v>707.32</v>
      </c>
      <c r="O295" s="17">
        <v>45292</v>
      </c>
      <c r="P295" s="15" t="s">
        <v>2008</v>
      </c>
      <c r="Q295" s="25" t="str">
        <f t="shared" si="25"/>
        <v>14.12.06.00.1</v>
      </c>
    </row>
    <row r="296" spans="1:17" ht="128.25" x14ac:dyDescent="0.2">
      <c r="A296" s="21" t="s">
        <v>351</v>
      </c>
      <c r="B296" s="21" t="s">
        <v>357</v>
      </c>
      <c r="C296" s="19" t="s">
        <v>2560</v>
      </c>
      <c r="D296" s="30" t="s">
        <v>2560</v>
      </c>
      <c r="E296" s="31"/>
      <c r="F296" s="31"/>
      <c r="G296" s="31"/>
      <c r="H296" s="11" t="s">
        <v>1870</v>
      </c>
      <c r="I296" s="13" t="s">
        <v>1</v>
      </c>
      <c r="J296" s="12" t="s">
        <v>1892</v>
      </c>
      <c r="K296" s="12" t="s">
        <v>3845</v>
      </c>
      <c r="L296" s="11" t="s">
        <v>1827</v>
      </c>
      <c r="M296" s="16">
        <v>0.8</v>
      </c>
      <c r="N296" s="16">
        <v>0.72000000000000008</v>
      </c>
      <c r="O296" s="17">
        <v>44470</v>
      </c>
      <c r="P296" s="15" t="s">
        <v>1986</v>
      </c>
      <c r="Q296" s="25" t="str">
        <f t="shared" si="25"/>
        <v>14.12.06.00.2</v>
      </c>
    </row>
    <row r="297" spans="1:17" x14ac:dyDescent="0.2">
      <c r="A297" s="21" t="s">
        <v>360</v>
      </c>
      <c r="B297" s="21" t="s">
        <v>2560</v>
      </c>
      <c r="C297" s="19" t="s">
        <v>2560</v>
      </c>
      <c r="D297" s="30" t="s">
        <v>2560</v>
      </c>
      <c r="E297" s="31"/>
      <c r="F297" s="31"/>
      <c r="G297" s="31"/>
      <c r="H297" s="29" t="s">
        <v>2560</v>
      </c>
      <c r="I297" s="13"/>
      <c r="J297" s="19" t="s">
        <v>455</v>
      </c>
      <c r="K297" s="11"/>
      <c r="L297" s="11"/>
      <c r="M297" s="16"/>
      <c r="N297" s="16" t="s">
        <v>1931</v>
      </c>
      <c r="O297" s="17"/>
      <c r="P297" s="15"/>
      <c r="Q297" s="25" t="str">
        <f t="shared" si="25"/>
        <v xml:space="preserve"> </v>
      </c>
    </row>
    <row r="298" spans="1:17" ht="187.5" x14ac:dyDescent="0.2">
      <c r="A298" s="21" t="s">
        <v>360</v>
      </c>
      <c r="B298" s="21" t="s">
        <v>359</v>
      </c>
      <c r="C298" s="19" t="s">
        <v>2560</v>
      </c>
      <c r="D298" s="30" t="s">
        <v>2560</v>
      </c>
      <c r="E298" s="31"/>
      <c r="F298" s="31"/>
      <c r="G298" s="31"/>
      <c r="H298" s="29" t="s">
        <v>2560</v>
      </c>
      <c r="I298" s="13" t="s">
        <v>1</v>
      </c>
      <c r="J298" s="12" t="s">
        <v>4488</v>
      </c>
      <c r="K298" s="12" t="s">
        <v>3566</v>
      </c>
      <c r="L298" s="11"/>
      <c r="M298" s="16"/>
      <c r="N298" s="16" t="s">
        <v>1931</v>
      </c>
      <c r="O298" s="17"/>
      <c r="P298" s="15"/>
      <c r="Q298" s="25" t="str">
        <f t="shared" si="25"/>
        <v xml:space="preserve"> </v>
      </c>
    </row>
    <row r="299" spans="1:17" x14ac:dyDescent="0.2">
      <c r="A299" s="21" t="s">
        <v>360</v>
      </c>
      <c r="B299" s="21" t="s">
        <v>359</v>
      </c>
      <c r="C299" s="19" t="s">
        <v>2560</v>
      </c>
      <c r="D299" s="30" t="s">
        <v>2560</v>
      </c>
      <c r="E299" s="31"/>
      <c r="F299" s="31"/>
      <c r="G299" s="31"/>
      <c r="H299" s="11" t="s">
        <v>55</v>
      </c>
      <c r="I299" s="13" t="s">
        <v>1</v>
      </c>
      <c r="J299" s="12" t="s">
        <v>1512</v>
      </c>
      <c r="K299" s="12"/>
      <c r="L299" s="12" t="s">
        <v>286</v>
      </c>
      <c r="M299" s="16">
        <v>544.01</v>
      </c>
      <c r="N299" s="16">
        <v>408.01</v>
      </c>
      <c r="O299" s="17">
        <v>45292</v>
      </c>
      <c r="P299" s="15" t="s">
        <v>2008</v>
      </c>
      <c r="Q299" s="25" t="str">
        <f t="shared" si="25"/>
        <v>15.01.01.00.1</v>
      </c>
    </row>
    <row r="300" spans="1:17" x14ac:dyDescent="0.2">
      <c r="A300" s="21" t="s">
        <v>360</v>
      </c>
      <c r="B300" s="21" t="s">
        <v>359</v>
      </c>
      <c r="C300" s="19" t="s">
        <v>2560</v>
      </c>
      <c r="D300" s="30" t="s">
        <v>2560</v>
      </c>
      <c r="E300" s="31"/>
      <c r="F300" s="31"/>
      <c r="G300" s="31"/>
      <c r="H300" s="11" t="s">
        <v>57</v>
      </c>
      <c r="I300" s="13" t="s">
        <v>1</v>
      </c>
      <c r="J300" s="12" t="s">
        <v>1664</v>
      </c>
      <c r="K300" s="12"/>
      <c r="L300" s="12" t="s">
        <v>286</v>
      </c>
      <c r="M300" s="16">
        <v>1112.1199999999999</v>
      </c>
      <c r="N300" s="16">
        <v>834.09</v>
      </c>
      <c r="O300" s="17">
        <v>45292</v>
      </c>
      <c r="P300" s="15" t="s">
        <v>2008</v>
      </c>
      <c r="Q300" s="25" t="str">
        <f t="shared" si="25"/>
        <v>15.01.02.00.1</v>
      </c>
    </row>
    <row r="301" spans="1:17" ht="171" x14ac:dyDescent="0.2">
      <c r="A301" s="21" t="s">
        <v>360</v>
      </c>
      <c r="B301" s="21" t="s">
        <v>359</v>
      </c>
      <c r="C301" s="19" t="s">
        <v>2560</v>
      </c>
      <c r="D301" s="30" t="s">
        <v>2560</v>
      </c>
      <c r="E301" s="31"/>
      <c r="F301" s="31"/>
      <c r="G301" s="31"/>
      <c r="H301" s="11" t="s">
        <v>58</v>
      </c>
      <c r="I301" s="13" t="s">
        <v>1</v>
      </c>
      <c r="J301" s="12" t="s">
        <v>4877</v>
      </c>
      <c r="K301" s="12"/>
      <c r="L301" s="12" t="s">
        <v>286</v>
      </c>
      <c r="M301" s="16">
        <v>1584.86</v>
      </c>
      <c r="N301" s="16">
        <v>1267.8900000000001</v>
      </c>
      <c r="O301" s="17">
        <v>45839</v>
      </c>
      <c r="P301" s="15" t="s">
        <v>317</v>
      </c>
      <c r="Q301" s="25" t="str">
        <f t="shared" si="25"/>
        <v>15.01.03.00.1</v>
      </c>
    </row>
    <row r="302" spans="1:17" x14ac:dyDescent="0.2">
      <c r="A302" s="21" t="s">
        <v>360</v>
      </c>
      <c r="B302" s="21" t="s">
        <v>359</v>
      </c>
      <c r="C302" s="22" t="s">
        <v>1380</v>
      </c>
      <c r="D302" s="30" t="s">
        <v>2560</v>
      </c>
      <c r="E302" s="23"/>
      <c r="F302" s="23"/>
      <c r="G302" s="23"/>
      <c r="H302" s="29" t="s">
        <v>2560</v>
      </c>
      <c r="I302" s="13"/>
      <c r="J302" s="26" t="s">
        <v>460</v>
      </c>
      <c r="K302" s="12"/>
      <c r="L302" s="11"/>
      <c r="M302" s="16"/>
      <c r="N302" s="16" t="s">
        <v>1931</v>
      </c>
      <c r="O302" s="17"/>
      <c r="P302" s="15"/>
      <c r="Q302" s="25" t="str">
        <f t="shared" si="25"/>
        <v xml:space="preserve"> </v>
      </c>
    </row>
    <row r="303" spans="1:17" ht="28.5" x14ac:dyDescent="0.2">
      <c r="A303" s="21" t="s">
        <v>360</v>
      </c>
      <c r="B303" s="21" t="s">
        <v>359</v>
      </c>
      <c r="C303" s="22" t="s">
        <v>1380</v>
      </c>
      <c r="D303" s="30" t="s">
        <v>2560</v>
      </c>
      <c r="E303" s="23"/>
      <c r="F303" s="23"/>
      <c r="G303" s="23"/>
      <c r="H303" s="11" t="s">
        <v>1381</v>
      </c>
      <c r="I303" s="13" t="s">
        <v>1</v>
      </c>
      <c r="J303" s="12" t="s">
        <v>1513</v>
      </c>
      <c r="K303" s="12" t="s">
        <v>3806</v>
      </c>
      <c r="L303" s="11" t="s">
        <v>286</v>
      </c>
      <c r="M303" s="16">
        <v>105.39</v>
      </c>
      <c r="N303" s="16">
        <v>94.85</v>
      </c>
      <c r="O303" s="17">
        <v>45292</v>
      </c>
      <c r="P303" s="15" t="s">
        <v>2008</v>
      </c>
      <c r="Q303" s="25" t="str">
        <f t="shared" si="25"/>
        <v>15.01.04.00.1</v>
      </c>
    </row>
    <row r="304" spans="1:17" x14ac:dyDescent="0.2">
      <c r="A304" s="21" t="s">
        <v>360</v>
      </c>
      <c r="B304" s="21" t="s">
        <v>361</v>
      </c>
      <c r="C304" s="19" t="s">
        <v>2560</v>
      </c>
      <c r="D304" s="30" t="s">
        <v>2560</v>
      </c>
      <c r="E304" s="31"/>
      <c r="F304" s="31"/>
      <c r="G304" s="31"/>
      <c r="H304" s="29" t="s">
        <v>2560</v>
      </c>
      <c r="I304" s="13"/>
      <c r="J304" s="19" t="s">
        <v>456</v>
      </c>
      <c r="K304" s="11"/>
      <c r="L304" s="11"/>
      <c r="M304" s="16"/>
      <c r="N304" s="16" t="s">
        <v>1931</v>
      </c>
      <c r="O304" s="17"/>
      <c r="P304" s="15"/>
      <c r="Q304" s="25" t="str">
        <f t="shared" si="25"/>
        <v xml:space="preserve"> </v>
      </c>
    </row>
    <row r="305" spans="1:17" ht="42.75" x14ac:dyDescent="0.2">
      <c r="A305" s="21" t="s">
        <v>360</v>
      </c>
      <c r="B305" s="21" t="s">
        <v>361</v>
      </c>
      <c r="C305" s="19" t="s">
        <v>2560</v>
      </c>
      <c r="D305" s="30" t="s">
        <v>2560</v>
      </c>
      <c r="E305" s="31"/>
      <c r="F305" s="31"/>
      <c r="G305" s="31"/>
      <c r="H305" s="11" t="s">
        <v>59</v>
      </c>
      <c r="I305" s="13"/>
      <c r="J305" s="12" t="s">
        <v>1514</v>
      </c>
      <c r="K305" s="12"/>
      <c r="L305" s="11" t="s">
        <v>197</v>
      </c>
      <c r="M305" s="16">
        <v>0.95</v>
      </c>
      <c r="N305" s="16">
        <v>0.86</v>
      </c>
      <c r="O305" s="17">
        <v>44470</v>
      </c>
      <c r="P305" s="15" t="s">
        <v>1985</v>
      </c>
      <c r="Q305" s="25" t="str">
        <f t="shared" si="25"/>
        <v>15.10.01.00.1</v>
      </c>
    </row>
    <row r="306" spans="1:17" ht="42.75" x14ac:dyDescent="0.2">
      <c r="A306" s="21" t="s">
        <v>360</v>
      </c>
      <c r="B306" s="21" t="s">
        <v>361</v>
      </c>
      <c r="C306" s="19" t="s">
        <v>2560</v>
      </c>
      <c r="D306" s="30" t="s">
        <v>2560</v>
      </c>
      <c r="E306" s="31"/>
      <c r="F306" s="31"/>
      <c r="G306" s="31"/>
      <c r="H306" s="11" t="s">
        <v>60</v>
      </c>
      <c r="I306" s="13"/>
      <c r="J306" s="12" t="s">
        <v>1515</v>
      </c>
      <c r="K306" s="12"/>
      <c r="L306" s="11" t="s">
        <v>197</v>
      </c>
      <c r="M306" s="16">
        <v>2.2599999999999998</v>
      </c>
      <c r="N306" s="16">
        <v>2.04</v>
      </c>
      <c r="O306" s="17">
        <v>45292</v>
      </c>
      <c r="P306" s="15" t="s">
        <v>2008</v>
      </c>
      <c r="Q306" s="25" t="str">
        <f t="shared" si="25"/>
        <v>15.10.01.01.1</v>
      </c>
    </row>
    <row r="307" spans="1:17" ht="28.5" x14ac:dyDescent="0.2">
      <c r="A307" s="21" t="s">
        <v>360</v>
      </c>
      <c r="B307" s="21" t="s">
        <v>361</v>
      </c>
      <c r="C307" s="19" t="s">
        <v>2560</v>
      </c>
      <c r="D307" s="30" t="s">
        <v>2560</v>
      </c>
      <c r="E307" s="31"/>
      <c r="F307" s="31"/>
      <c r="G307" s="31"/>
      <c r="H307" s="11" t="s">
        <v>61</v>
      </c>
      <c r="I307" s="13"/>
      <c r="J307" s="12" t="s">
        <v>1516</v>
      </c>
      <c r="K307" s="12"/>
      <c r="L307" s="11" t="s">
        <v>197</v>
      </c>
      <c r="M307" s="16">
        <v>3.66</v>
      </c>
      <c r="N307" s="16">
        <v>3.3</v>
      </c>
      <c r="O307" s="17">
        <v>45292</v>
      </c>
      <c r="P307" s="15" t="s">
        <v>2008</v>
      </c>
      <c r="Q307" s="25" t="str">
        <f t="shared" si="25"/>
        <v>15.10.02.00.1</v>
      </c>
    </row>
    <row r="308" spans="1:17" ht="57" x14ac:dyDescent="0.2">
      <c r="A308" s="21" t="s">
        <v>360</v>
      </c>
      <c r="B308" s="21" t="s">
        <v>361</v>
      </c>
      <c r="C308" s="19" t="s">
        <v>2560</v>
      </c>
      <c r="D308" s="30" t="s">
        <v>2560</v>
      </c>
      <c r="E308" s="31"/>
      <c r="F308" s="31"/>
      <c r="G308" s="31"/>
      <c r="H308" s="11" t="s">
        <v>1665</v>
      </c>
      <c r="I308" s="13"/>
      <c r="J308" s="12" t="s">
        <v>4655</v>
      </c>
      <c r="K308" s="12"/>
      <c r="L308" s="11" t="s">
        <v>197</v>
      </c>
      <c r="M308" s="16">
        <v>5.57</v>
      </c>
      <c r="N308" s="16">
        <v>5.0199999999999996</v>
      </c>
      <c r="O308" s="17">
        <v>45292</v>
      </c>
      <c r="P308" s="15" t="s">
        <v>2008</v>
      </c>
      <c r="Q308" s="25" t="str">
        <f t="shared" si="25"/>
        <v>15.10.02.01.1</v>
      </c>
    </row>
    <row r="309" spans="1:17" ht="28.5" x14ac:dyDescent="0.2">
      <c r="A309" s="21" t="s">
        <v>360</v>
      </c>
      <c r="B309" s="21" t="s">
        <v>361</v>
      </c>
      <c r="C309" s="19" t="s">
        <v>2560</v>
      </c>
      <c r="D309" s="30" t="s">
        <v>2560</v>
      </c>
      <c r="E309" s="31"/>
      <c r="F309" s="31"/>
      <c r="G309" s="31"/>
      <c r="H309" s="11" t="s">
        <v>62</v>
      </c>
      <c r="I309" s="13"/>
      <c r="J309" s="12" t="s">
        <v>2574</v>
      </c>
      <c r="K309" s="12"/>
      <c r="L309" s="11" t="s">
        <v>197</v>
      </c>
      <c r="M309" s="16">
        <v>7.63</v>
      </c>
      <c r="N309" s="16">
        <v>6.87</v>
      </c>
      <c r="O309" s="17">
        <v>45292</v>
      </c>
      <c r="P309" s="15" t="s">
        <v>2008</v>
      </c>
      <c r="Q309" s="25" t="str">
        <f t="shared" si="25"/>
        <v>15.10.03.00.1</v>
      </c>
    </row>
    <row r="310" spans="1:17" ht="71.25" x14ac:dyDescent="0.2">
      <c r="A310" s="21" t="s">
        <v>360</v>
      </c>
      <c r="B310" s="21" t="s">
        <v>361</v>
      </c>
      <c r="C310" s="19" t="s">
        <v>2560</v>
      </c>
      <c r="D310" s="30" t="s">
        <v>2560</v>
      </c>
      <c r="E310" s="31"/>
      <c r="F310" s="31"/>
      <c r="G310" s="31"/>
      <c r="H310" s="11" t="s">
        <v>1386</v>
      </c>
      <c r="I310" s="13"/>
      <c r="J310" s="12" t="s">
        <v>1517</v>
      </c>
      <c r="K310" s="12"/>
      <c r="L310" s="11" t="s">
        <v>197</v>
      </c>
      <c r="M310" s="16">
        <v>5.37</v>
      </c>
      <c r="N310" s="16">
        <v>4.84</v>
      </c>
      <c r="O310" s="17">
        <v>45292</v>
      </c>
      <c r="P310" s="15" t="s">
        <v>2008</v>
      </c>
      <c r="Q310" s="25" t="str">
        <f t="shared" si="25"/>
        <v>15.10.05.00.1</v>
      </c>
    </row>
    <row r="311" spans="1:17" ht="28.5" x14ac:dyDescent="0.2">
      <c r="A311" s="21" t="s">
        <v>360</v>
      </c>
      <c r="B311" s="21" t="s">
        <v>361</v>
      </c>
      <c r="C311" s="19" t="s">
        <v>2560</v>
      </c>
      <c r="D311" s="30" t="s">
        <v>2560</v>
      </c>
      <c r="E311" s="31"/>
      <c r="F311" s="31"/>
      <c r="G311" s="31"/>
      <c r="H311" s="11" t="s">
        <v>1387</v>
      </c>
      <c r="I311" s="13"/>
      <c r="J311" s="12" t="s">
        <v>1518</v>
      </c>
      <c r="K311" s="12"/>
      <c r="L311" s="11" t="s">
        <v>197</v>
      </c>
      <c r="M311" s="16">
        <v>7.78</v>
      </c>
      <c r="N311" s="16">
        <v>7.01</v>
      </c>
      <c r="O311" s="17">
        <v>45292</v>
      </c>
      <c r="P311" s="15" t="s">
        <v>2008</v>
      </c>
      <c r="Q311" s="25" t="str">
        <f t="shared" si="25"/>
        <v>15.10.06.00.1</v>
      </c>
    </row>
    <row r="312" spans="1:17" ht="42.75" x14ac:dyDescent="0.2">
      <c r="A312" s="21" t="s">
        <v>360</v>
      </c>
      <c r="B312" s="21" t="s">
        <v>361</v>
      </c>
      <c r="C312" s="19" t="s">
        <v>2560</v>
      </c>
      <c r="D312" s="30" t="s">
        <v>2560</v>
      </c>
      <c r="E312" s="31"/>
      <c r="F312" s="31"/>
      <c r="G312" s="31"/>
      <c r="H312" s="11" t="s">
        <v>1388</v>
      </c>
      <c r="I312" s="13"/>
      <c r="J312" s="12" t="s">
        <v>4656</v>
      </c>
      <c r="K312" s="12"/>
      <c r="L312" s="11" t="s">
        <v>197</v>
      </c>
      <c r="M312" s="16">
        <v>5.22</v>
      </c>
      <c r="N312" s="16">
        <v>4.7</v>
      </c>
      <c r="O312" s="17">
        <v>45292</v>
      </c>
      <c r="P312" s="15" t="s">
        <v>2008</v>
      </c>
      <c r="Q312" s="25" t="str">
        <f t="shared" si="25"/>
        <v>15.10.07.00.1</v>
      </c>
    </row>
    <row r="313" spans="1:17" ht="57" x14ac:dyDescent="0.2">
      <c r="A313" s="21" t="s">
        <v>360</v>
      </c>
      <c r="B313" s="21" t="s">
        <v>363</v>
      </c>
      <c r="C313" s="19" t="s">
        <v>2560</v>
      </c>
      <c r="D313" s="30" t="s">
        <v>2560</v>
      </c>
      <c r="E313" s="31"/>
      <c r="F313" s="31"/>
      <c r="G313" s="31"/>
      <c r="H313" s="29" t="s">
        <v>2560</v>
      </c>
      <c r="I313" s="13" t="s">
        <v>1</v>
      </c>
      <c r="J313" s="19" t="s">
        <v>457</v>
      </c>
      <c r="K313" s="12" t="s">
        <v>1519</v>
      </c>
      <c r="L313" s="11"/>
      <c r="M313" s="16"/>
      <c r="N313" s="16" t="s">
        <v>1931</v>
      </c>
      <c r="O313" s="17"/>
      <c r="P313" s="15"/>
      <c r="Q313" s="25" t="str">
        <f t="shared" si="25"/>
        <v xml:space="preserve"> </v>
      </c>
    </row>
    <row r="314" spans="1:17" x14ac:dyDescent="0.2">
      <c r="A314" s="21" t="s">
        <v>360</v>
      </c>
      <c r="B314" s="21" t="s">
        <v>363</v>
      </c>
      <c r="C314" s="19" t="s">
        <v>2560</v>
      </c>
      <c r="D314" s="30" t="s">
        <v>2560</v>
      </c>
      <c r="E314" s="31"/>
      <c r="F314" s="31"/>
      <c r="G314" s="31"/>
      <c r="H314" s="11" t="s">
        <v>63</v>
      </c>
      <c r="I314" s="13" t="s">
        <v>1</v>
      </c>
      <c r="J314" s="12" t="s">
        <v>1522</v>
      </c>
      <c r="K314" s="12"/>
      <c r="L314" s="11" t="s">
        <v>197</v>
      </c>
      <c r="M314" s="16">
        <v>2.36</v>
      </c>
      <c r="N314" s="16">
        <v>2.13</v>
      </c>
      <c r="O314" s="17">
        <v>45292</v>
      </c>
      <c r="P314" s="15" t="s">
        <v>2008</v>
      </c>
      <c r="Q314" s="25" t="str">
        <f t="shared" si="25"/>
        <v>15.11.01.00.1</v>
      </c>
    </row>
    <row r="315" spans="1:17" x14ac:dyDescent="0.2">
      <c r="A315" s="21" t="s">
        <v>360</v>
      </c>
      <c r="B315" s="21" t="s">
        <v>363</v>
      </c>
      <c r="C315" s="19" t="s">
        <v>2560</v>
      </c>
      <c r="D315" s="30" t="s">
        <v>2560</v>
      </c>
      <c r="E315" s="31"/>
      <c r="F315" s="31"/>
      <c r="G315" s="31"/>
      <c r="H315" s="11" t="s">
        <v>64</v>
      </c>
      <c r="I315" s="13" t="s">
        <v>1</v>
      </c>
      <c r="J315" s="12" t="s">
        <v>1523</v>
      </c>
      <c r="K315" s="12"/>
      <c r="L315" s="11" t="s">
        <v>197</v>
      </c>
      <c r="M315" s="16">
        <v>4.62</v>
      </c>
      <c r="N315" s="16">
        <v>4.16</v>
      </c>
      <c r="O315" s="17">
        <v>45292</v>
      </c>
      <c r="P315" s="15" t="s">
        <v>2008</v>
      </c>
      <c r="Q315" s="25" t="str">
        <f t="shared" si="25"/>
        <v>15.11.03.00.1</v>
      </c>
    </row>
    <row r="316" spans="1:17" ht="28.5" x14ac:dyDescent="0.2">
      <c r="A316" s="21" t="s">
        <v>360</v>
      </c>
      <c r="B316" s="21" t="s">
        <v>363</v>
      </c>
      <c r="C316" s="19" t="s">
        <v>2560</v>
      </c>
      <c r="D316" s="30" t="s">
        <v>2560</v>
      </c>
      <c r="E316" s="31"/>
      <c r="F316" s="31"/>
      <c r="G316" s="31"/>
      <c r="H316" s="11" t="s">
        <v>65</v>
      </c>
      <c r="I316" s="13" t="s">
        <v>1</v>
      </c>
      <c r="J316" s="12" t="s">
        <v>1524</v>
      </c>
      <c r="K316" s="12"/>
      <c r="L316" s="11" t="s">
        <v>197</v>
      </c>
      <c r="M316" s="16">
        <v>3.36</v>
      </c>
      <c r="N316" s="16">
        <v>3.03</v>
      </c>
      <c r="O316" s="17">
        <v>45292</v>
      </c>
      <c r="P316" s="15" t="s">
        <v>2008</v>
      </c>
      <c r="Q316" s="25" t="str">
        <f t="shared" si="25"/>
        <v>15.11.04.00.1</v>
      </c>
    </row>
    <row r="317" spans="1:17" x14ac:dyDescent="0.2">
      <c r="A317" s="21" t="s">
        <v>360</v>
      </c>
      <c r="B317" s="21" t="s">
        <v>363</v>
      </c>
      <c r="C317" s="19" t="s">
        <v>2560</v>
      </c>
      <c r="D317" s="30" t="s">
        <v>2560</v>
      </c>
      <c r="E317" s="31"/>
      <c r="F317" s="31"/>
      <c r="G317" s="31"/>
      <c r="H317" s="11" t="s">
        <v>66</v>
      </c>
      <c r="I317" s="13" t="s">
        <v>1</v>
      </c>
      <c r="J317" s="12" t="s">
        <v>1525</v>
      </c>
      <c r="K317" s="12"/>
      <c r="L317" s="11" t="s">
        <v>197</v>
      </c>
      <c r="M317" s="16">
        <v>14.65</v>
      </c>
      <c r="N317" s="16">
        <v>12.46</v>
      </c>
      <c r="O317" s="17">
        <v>45292</v>
      </c>
      <c r="P317" s="15" t="s">
        <v>2008</v>
      </c>
      <c r="Q317" s="25" t="str">
        <f t="shared" si="25"/>
        <v>15.11.10.00.1</v>
      </c>
    </row>
    <row r="318" spans="1:17" x14ac:dyDescent="0.2">
      <c r="A318" s="21" t="s">
        <v>360</v>
      </c>
      <c r="B318" s="21" t="s">
        <v>363</v>
      </c>
      <c r="C318" s="19" t="s">
        <v>2560</v>
      </c>
      <c r="D318" s="30" t="s">
        <v>2560</v>
      </c>
      <c r="E318" s="31"/>
      <c r="F318" s="31"/>
      <c r="G318" s="31"/>
      <c r="H318" s="11" t="s">
        <v>67</v>
      </c>
      <c r="I318" s="13" t="s">
        <v>1</v>
      </c>
      <c r="J318" s="12" t="s">
        <v>1526</v>
      </c>
      <c r="K318" s="12"/>
      <c r="L318" s="11" t="s">
        <v>197</v>
      </c>
      <c r="M318" s="16">
        <v>15.86</v>
      </c>
      <c r="N318" s="16">
        <v>14.27</v>
      </c>
      <c r="O318" s="17">
        <v>45292</v>
      </c>
      <c r="P318" s="15" t="s">
        <v>2008</v>
      </c>
      <c r="Q318" s="25" t="str">
        <f t="shared" si="25"/>
        <v>15.11.11.00.1</v>
      </c>
    </row>
    <row r="319" spans="1:17" x14ac:dyDescent="0.2">
      <c r="A319" s="21" t="s">
        <v>360</v>
      </c>
      <c r="B319" s="21" t="s">
        <v>363</v>
      </c>
      <c r="C319" s="19" t="s">
        <v>2560</v>
      </c>
      <c r="D319" s="30" t="s">
        <v>2560</v>
      </c>
      <c r="E319" s="31"/>
      <c r="F319" s="31"/>
      <c r="G319" s="31"/>
      <c r="H319" s="11" t="s">
        <v>1395</v>
      </c>
      <c r="I319" s="13" t="s">
        <v>1</v>
      </c>
      <c r="J319" s="12" t="s">
        <v>1520</v>
      </c>
      <c r="K319" s="12"/>
      <c r="L319" s="11" t="s">
        <v>197</v>
      </c>
      <c r="M319" s="16">
        <v>11.69</v>
      </c>
      <c r="N319" s="16">
        <v>10.53</v>
      </c>
      <c r="O319" s="17">
        <v>45292</v>
      </c>
      <c r="P319" s="15" t="s">
        <v>2008</v>
      </c>
      <c r="Q319" s="25" t="str">
        <f t="shared" ref="Q319:Q348" si="26">IF(H319="",IF(B319="",A319,B319),H319)</f>
        <v>15.11.15.00.1</v>
      </c>
    </row>
    <row r="320" spans="1:17" x14ac:dyDescent="0.2">
      <c r="A320" s="21" t="s">
        <v>360</v>
      </c>
      <c r="B320" s="21" t="s">
        <v>363</v>
      </c>
      <c r="C320" s="19" t="s">
        <v>2560</v>
      </c>
      <c r="D320" s="30" t="s">
        <v>2560</v>
      </c>
      <c r="E320" s="31"/>
      <c r="F320" s="31"/>
      <c r="G320" s="31"/>
      <c r="H320" s="11" t="s">
        <v>1396</v>
      </c>
      <c r="I320" s="13" t="s">
        <v>1</v>
      </c>
      <c r="J320" s="12" t="s">
        <v>1521</v>
      </c>
      <c r="K320" s="12"/>
      <c r="L320" s="11" t="s">
        <v>197</v>
      </c>
      <c r="M320" s="16">
        <v>55.91</v>
      </c>
      <c r="N320" s="16">
        <v>50.32</v>
      </c>
      <c r="O320" s="17">
        <v>45292</v>
      </c>
      <c r="P320" s="15" t="s">
        <v>2008</v>
      </c>
      <c r="Q320" s="25" t="str">
        <f t="shared" si="26"/>
        <v>15.11.20.00.1</v>
      </c>
    </row>
    <row r="321" spans="1:17" x14ac:dyDescent="0.2">
      <c r="A321" s="21" t="s">
        <v>360</v>
      </c>
      <c r="B321" s="21" t="s">
        <v>364</v>
      </c>
      <c r="C321" s="19" t="s">
        <v>2560</v>
      </c>
      <c r="D321" s="30" t="s">
        <v>2560</v>
      </c>
      <c r="E321" s="31"/>
      <c r="F321" s="31"/>
      <c r="G321" s="31"/>
      <c r="H321" s="29" t="s">
        <v>2560</v>
      </c>
      <c r="I321" s="13"/>
      <c r="J321" s="19" t="s">
        <v>458</v>
      </c>
      <c r="K321" s="11"/>
      <c r="L321" s="11"/>
      <c r="M321" s="16"/>
      <c r="N321" s="16" t="s">
        <v>1931</v>
      </c>
      <c r="O321" s="17"/>
      <c r="P321" s="15"/>
      <c r="Q321" s="25" t="str">
        <f t="shared" si="26"/>
        <v xml:space="preserve"> </v>
      </c>
    </row>
    <row r="322" spans="1:17" x14ac:dyDescent="0.2">
      <c r="A322" s="21" t="s">
        <v>360</v>
      </c>
      <c r="B322" s="21" t="s">
        <v>364</v>
      </c>
      <c r="C322" s="19" t="s">
        <v>2560</v>
      </c>
      <c r="D322" s="30" t="s">
        <v>2560</v>
      </c>
      <c r="E322" s="31"/>
      <c r="F322" s="31"/>
      <c r="G322" s="31"/>
      <c r="H322" s="11" t="s">
        <v>68</v>
      </c>
      <c r="I322" s="13"/>
      <c r="J322" s="11" t="s">
        <v>215</v>
      </c>
      <c r="K322" s="11"/>
      <c r="L322" s="11" t="s">
        <v>197</v>
      </c>
      <c r="M322" s="16">
        <v>0.35</v>
      </c>
      <c r="N322" s="16">
        <v>0.32</v>
      </c>
      <c r="O322" s="17">
        <v>44470</v>
      </c>
      <c r="P322" s="15" t="s">
        <v>1985</v>
      </c>
      <c r="Q322" s="25" t="str">
        <f t="shared" si="26"/>
        <v>15.13.01.00.1</v>
      </c>
    </row>
    <row r="323" spans="1:17" x14ac:dyDescent="0.2">
      <c r="A323" s="21" t="s">
        <v>360</v>
      </c>
      <c r="B323" s="21" t="s">
        <v>364</v>
      </c>
      <c r="C323" s="19" t="s">
        <v>2560</v>
      </c>
      <c r="D323" s="30" t="s">
        <v>2560</v>
      </c>
      <c r="E323" s="31"/>
      <c r="F323" s="31"/>
      <c r="G323" s="31"/>
      <c r="H323" s="11" t="s">
        <v>1399</v>
      </c>
      <c r="I323" s="13"/>
      <c r="J323" s="11" t="s">
        <v>1527</v>
      </c>
      <c r="K323" s="11"/>
      <c r="L323" s="11" t="s">
        <v>197</v>
      </c>
      <c r="M323" s="16">
        <v>27.2</v>
      </c>
      <c r="N323" s="16">
        <v>24.48</v>
      </c>
      <c r="O323" s="17">
        <v>45292</v>
      </c>
      <c r="P323" s="15" t="s">
        <v>2008</v>
      </c>
      <c r="Q323" s="25" t="str">
        <f t="shared" si="26"/>
        <v>15.13.01.01.1</v>
      </c>
    </row>
    <row r="324" spans="1:17" x14ac:dyDescent="0.2">
      <c r="A324" s="21" t="s">
        <v>360</v>
      </c>
      <c r="B324" s="21" t="s">
        <v>364</v>
      </c>
      <c r="C324" s="19" t="s">
        <v>2560</v>
      </c>
      <c r="D324" s="30" t="s">
        <v>2560</v>
      </c>
      <c r="E324" s="31"/>
      <c r="F324" s="31"/>
      <c r="G324" s="31"/>
      <c r="H324" s="11" t="s">
        <v>1401</v>
      </c>
      <c r="I324" s="13"/>
      <c r="J324" s="11" t="s">
        <v>1528</v>
      </c>
      <c r="K324" s="11"/>
      <c r="L324" s="11" t="s">
        <v>197</v>
      </c>
      <c r="M324" s="16">
        <v>37.54</v>
      </c>
      <c r="N324" s="16">
        <v>35.659999999999997</v>
      </c>
      <c r="O324" s="17">
        <v>45292</v>
      </c>
      <c r="P324" s="15" t="s">
        <v>2008</v>
      </c>
      <c r="Q324" s="25" t="str">
        <f t="shared" si="26"/>
        <v>15.13.03.00.1</v>
      </c>
    </row>
    <row r="325" spans="1:17" x14ac:dyDescent="0.2">
      <c r="A325" s="21" t="s">
        <v>360</v>
      </c>
      <c r="B325" s="21" t="s">
        <v>364</v>
      </c>
      <c r="C325" s="19" t="s">
        <v>2560</v>
      </c>
      <c r="D325" s="30" t="s">
        <v>2560</v>
      </c>
      <c r="E325" s="31"/>
      <c r="F325" s="31"/>
      <c r="G325" s="31"/>
      <c r="H325" s="11" t="s">
        <v>1402</v>
      </c>
      <c r="I325" s="13"/>
      <c r="J325" s="11" t="s">
        <v>1529</v>
      </c>
      <c r="K325" s="11"/>
      <c r="L325" s="11" t="s">
        <v>197</v>
      </c>
      <c r="M325" s="16">
        <v>20.73</v>
      </c>
      <c r="N325" s="16">
        <v>19.690000000000001</v>
      </c>
      <c r="O325" s="17">
        <v>45292</v>
      </c>
      <c r="P325" s="15" t="s">
        <v>2008</v>
      </c>
      <c r="Q325" s="25" t="str">
        <f t="shared" si="26"/>
        <v>15.13.03.01.1</v>
      </c>
    </row>
    <row r="326" spans="1:17" x14ac:dyDescent="0.2">
      <c r="A326" s="21" t="s">
        <v>360</v>
      </c>
      <c r="B326" s="21" t="s">
        <v>364</v>
      </c>
      <c r="C326" s="19" t="s">
        <v>2560</v>
      </c>
      <c r="D326" s="30" t="s">
        <v>2560</v>
      </c>
      <c r="E326" s="31"/>
      <c r="F326" s="31"/>
      <c r="G326" s="31"/>
      <c r="H326" s="11" t="s">
        <v>1403</v>
      </c>
      <c r="I326" s="13"/>
      <c r="J326" s="11" t="s">
        <v>1530</v>
      </c>
      <c r="K326" s="11"/>
      <c r="L326" s="11" t="s">
        <v>197</v>
      </c>
      <c r="M326" s="16">
        <v>107.4</v>
      </c>
      <c r="N326" s="16">
        <v>102.03</v>
      </c>
      <c r="O326" s="17">
        <v>45292</v>
      </c>
      <c r="P326" s="15" t="s">
        <v>2008</v>
      </c>
      <c r="Q326" s="25" t="str">
        <f t="shared" si="26"/>
        <v>15.13.03.02.1</v>
      </c>
    </row>
    <row r="327" spans="1:17" x14ac:dyDescent="0.2">
      <c r="A327" s="21" t="s">
        <v>360</v>
      </c>
      <c r="B327" s="21" t="s">
        <v>364</v>
      </c>
      <c r="C327" s="19" t="s">
        <v>2560</v>
      </c>
      <c r="D327" s="30" t="s">
        <v>2560</v>
      </c>
      <c r="E327" s="31"/>
      <c r="F327" s="31"/>
      <c r="G327" s="31"/>
      <c r="H327" s="11" t="s">
        <v>1404</v>
      </c>
      <c r="I327" s="13"/>
      <c r="J327" s="11" t="s">
        <v>1531</v>
      </c>
      <c r="K327" s="12"/>
      <c r="L327" s="11" t="s">
        <v>197</v>
      </c>
      <c r="M327" s="16">
        <v>295.08999999999997</v>
      </c>
      <c r="N327" s="16">
        <v>280.33999999999997</v>
      </c>
      <c r="O327" s="17">
        <v>45292</v>
      </c>
      <c r="P327" s="15" t="s">
        <v>2008</v>
      </c>
      <c r="Q327" s="25" t="str">
        <f t="shared" si="26"/>
        <v>15.13.05.00.1</v>
      </c>
    </row>
    <row r="328" spans="1:17" ht="42.75" x14ac:dyDescent="0.2">
      <c r="A328" s="21" t="s">
        <v>360</v>
      </c>
      <c r="B328" s="21" t="s">
        <v>364</v>
      </c>
      <c r="C328" s="19" t="s">
        <v>2560</v>
      </c>
      <c r="D328" s="30" t="s">
        <v>2560</v>
      </c>
      <c r="E328" s="31"/>
      <c r="F328" s="31"/>
      <c r="G328" s="31"/>
      <c r="H328" s="11" t="s">
        <v>1405</v>
      </c>
      <c r="I328" s="13" t="s">
        <v>1</v>
      </c>
      <c r="J328" s="11" t="s">
        <v>1532</v>
      </c>
      <c r="K328" s="12" t="s">
        <v>3840</v>
      </c>
      <c r="L328" s="11" t="s">
        <v>197</v>
      </c>
      <c r="M328" s="16">
        <v>95.4</v>
      </c>
      <c r="N328" s="16">
        <v>90.64</v>
      </c>
      <c r="O328" s="17">
        <v>45292</v>
      </c>
      <c r="P328" s="15" t="s">
        <v>2008</v>
      </c>
      <c r="Q328" s="25" t="str">
        <f t="shared" si="26"/>
        <v>15.13.06.00.1</v>
      </c>
    </row>
    <row r="329" spans="1:17" x14ac:dyDescent="0.2">
      <c r="A329" s="21" t="s">
        <v>360</v>
      </c>
      <c r="B329" s="21" t="s">
        <v>364</v>
      </c>
      <c r="C329" s="19" t="s">
        <v>2560</v>
      </c>
      <c r="D329" s="30" t="s">
        <v>2560</v>
      </c>
      <c r="E329" s="31"/>
      <c r="F329" s="31"/>
      <c r="G329" s="31"/>
      <c r="H329" s="11" t="s">
        <v>1406</v>
      </c>
      <c r="I329" s="13"/>
      <c r="J329" s="11" t="s">
        <v>1533</v>
      </c>
      <c r="K329" s="12"/>
      <c r="L329" s="11" t="s">
        <v>197</v>
      </c>
      <c r="M329" s="16">
        <v>11.49</v>
      </c>
      <c r="N329" s="16">
        <v>10.92</v>
      </c>
      <c r="O329" s="17">
        <v>45292</v>
      </c>
      <c r="P329" s="15" t="s">
        <v>2008</v>
      </c>
      <c r="Q329" s="25" t="str">
        <f t="shared" si="26"/>
        <v>15.13.07.00.1</v>
      </c>
    </row>
    <row r="330" spans="1:17" ht="28.5" x14ac:dyDescent="0.2">
      <c r="A330" s="21" t="s">
        <v>360</v>
      </c>
      <c r="B330" s="21" t="s">
        <v>364</v>
      </c>
      <c r="C330" s="19" t="s">
        <v>2560</v>
      </c>
      <c r="D330" s="30" t="s">
        <v>2560</v>
      </c>
      <c r="E330" s="31"/>
      <c r="F330" s="31"/>
      <c r="G330" s="31"/>
      <c r="H330" s="11" t="s">
        <v>1407</v>
      </c>
      <c r="I330" s="13"/>
      <c r="J330" s="12" t="s">
        <v>1662</v>
      </c>
      <c r="K330" s="12"/>
      <c r="L330" s="11" t="s">
        <v>197</v>
      </c>
      <c r="M330" s="16">
        <v>5.37</v>
      </c>
      <c r="N330" s="16">
        <v>4.84</v>
      </c>
      <c r="O330" s="17">
        <v>45292</v>
      </c>
      <c r="P330" s="15" t="s">
        <v>2008</v>
      </c>
      <c r="Q330" s="25" t="str">
        <f t="shared" si="26"/>
        <v>15.13.11.00.1</v>
      </c>
    </row>
    <row r="331" spans="1:17" ht="42.75" x14ac:dyDescent="0.2">
      <c r="A331" s="21" t="s">
        <v>360</v>
      </c>
      <c r="B331" s="21" t="s">
        <v>364</v>
      </c>
      <c r="C331" s="19" t="s">
        <v>2560</v>
      </c>
      <c r="D331" s="30" t="s">
        <v>2560</v>
      </c>
      <c r="E331" s="31"/>
      <c r="F331" s="31"/>
      <c r="G331" s="31"/>
      <c r="H331" s="11" t="s">
        <v>1408</v>
      </c>
      <c r="I331" s="13"/>
      <c r="J331" s="12" t="s">
        <v>1663</v>
      </c>
      <c r="K331" s="12"/>
      <c r="L331" s="11" t="s">
        <v>197</v>
      </c>
      <c r="M331" s="16">
        <v>6.98</v>
      </c>
      <c r="N331" s="16">
        <v>5.93</v>
      </c>
      <c r="O331" s="17">
        <v>45292</v>
      </c>
      <c r="P331" s="15" t="s">
        <v>2008</v>
      </c>
      <c r="Q331" s="25" t="str">
        <f t="shared" si="26"/>
        <v>15.13.15.00.1</v>
      </c>
    </row>
    <row r="332" spans="1:17" ht="72" x14ac:dyDescent="0.2">
      <c r="A332" s="21" t="s">
        <v>360</v>
      </c>
      <c r="B332" s="21" t="s">
        <v>365</v>
      </c>
      <c r="C332" s="19" t="s">
        <v>2560</v>
      </c>
      <c r="D332" s="30" t="s">
        <v>2560</v>
      </c>
      <c r="E332" s="31"/>
      <c r="F332" s="31"/>
      <c r="G332" s="31"/>
      <c r="H332" s="29" t="s">
        <v>2560</v>
      </c>
      <c r="I332" s="13"/>
      <c r="J332" s="26" t="s">
        <v>3220</v>
      </c>
      <c r="K332" s="11"/>
      <c r="L332" s="11"/>
      <c r="M332" s="16"/>
      <c r="N332" s="16" t="s">
        <v>1931</v>
      </c>
      <c r="O332" s="17"/>
      <c r="P332" s="15"/>
      <c r="Q332" s="25" t="str">
        <f t="shared" si="26"/>
        <v xml:space="preserve"> </v>
      </c>
    </row>
    <row r="333" spans="1:17" ht="28.5" x14ac:dyDescent="0.2">
      <c r="A333" s="21" t="s">
        <v>360</v>
      </c>
      <c r="B333" s="21" t="s">
        <v>365</v>
      </c>
      <c r="C333" s="19" t="s">
        <v>2560</v>
      </c>
      <c r="D333" s="30" t="s">
        <v>2560</v>
      </c>
      <c r="E333" s="31"/>
      <c r="F333" s="31"/>
      <c r="G333" s="31"/>
      <c r="H333" s="11" t="s">
        <v>71</v>
      </c>
      <c r="I333" s="13"/>
      <c r="J333" s="12" t="s">
        <v>3221</v>
      </c>
      <c r="K333" s="11"/>
      <c r="L333" s="11" t="s">
        <v>197</v>
      </c>
      <c r="M333" s="16">
        <v>1.81</v>
      </c>
      <c r="N333" s="16">
        <v>1.63</v>
      </c>
      <c r="O333" s="17">
        <v>45292</v>
      </c>
      <c r="P333" s="15" t="s">
        <v>2008</v>
      </c>
      <c r="Q333" s="25" t="str">
        <f t="shared" si="26"/>
        <v>15.14.03.00.1</v>
      </c>
    </row>
    <row r="334" spans="1:17" ht="28.5" x14ac:dyDescent="0.2">
      <c r="A334" s="21" t="s">
        <v>360</v>
      </c>
      <c r="B334" s="21" t="s">
        <v>365</v>
      </c>
      <c r="C334" s="19" t="s">
        <v>2560</v>
      </c>
      <c r="D334" s="30" t="s">
        <v>2560</v>
      </c>
      <c r="E334" s="31"/>
      <c r="F334" s="31"/>
      <c r="G334" s="31"/>
      <c r="H334" s="11" t="s">
        <v>72</v>
      </c>
      <c r="I334" s="13"/>
      <c r="J334" s="12" t="s">
        <v>3222</v>
      </c>
      <c r="K334" s="11"/>
      <c r="L334" s="11" t="s">
        <v>197</v>
      </c>
      <c r="M334" s="16">
        <v>5.92</v>
      </c>
      <c r="N334" s="16">
        <v>5.33</v>
      </c>
      <c r="O334" s="17">
        <v>45292</v>
      </c>
      <c r="P334" s="15" t="s">
        <v>2008</v>
      </c>
      <c r="Q334" s="25" t="str">
        <f t="shared" si="26"/>
        <v>15.14.04.00.1</v>
      </c>
    </row>
    <row r="335" spans="1:17" ht="28.5" x14ac:dyDescent="0.2">
      <c r="A335" s="21" t="s">
        <v>360</v>
      </c>
      <c r="B335" s="21" t="s">
        <v>365</v>
      </c>
      <c r="C335" s="19" t="s">
        <v>2560</v>
      </c>
      <c r="D335" s="30" t="s">
        <v>2560</v>
      </c>
      <c r="E335" s="31"/>
      <c r="F335" s="31"/>
      <c r="G335" s="31"/>
      <c r="H335" s="11" t="s">
        <v>73</v>
      </c>
      <c r="I335" s="13"/>
      <c r="J335" s="12" t="s">
        <v>1534</v>
      </c>
      <c r="K335" s="12"/>
      <c r="L335" s="11" t="s">
        <v>197</v>
      </c>
      <c r="M335" s="16">
        <v>4.82</v>
      </c>
      <c r="N335" s="16">
        <v>4.34</v>
      </c>
      <c r="O335" s="17">
        <v>45292</v>
      </c>
      <c r="P335" s="15" t="s">
        <v>2008</v>
      </c>
      <c r="Q335" s="25" t="str">
        <f t="shared" si="26"/>
        <v>15.14.05.00.1</v>
      </c>
    </row>
    <row r="336" spans="1:17" ht="28.5" x14ac:dyDescent="0.2">
      <c r="A336" s="21" t="s">
        <v>360</v>
      </c>
      <c r="B336" s="21" t="s">
        <v>365</v>
      </c>
      <c r="C336" s="19" t="s">
        <v>2560</v>
      </c>
      <c r="D336" s="30" t="s">
        <v>2560</v>
      </c>
      <c r="E336" s="31"/>
      <c r="F336" s="31"/>
      <c r="G336" s="31"/>
      <c r="H336" s="11" t="s">
        <v>74</v>
      </c>
      <c r="I336" s="13"/>
      <c r="J336" s="12" t="s">
        <v>216</v>
      </c>
      <c r="K336" s="12"/>
      <c r="L336" s="11" t="s">
        <v>197</v>
      </c>
      <c r="M336" s="16">
        <v>4.22</v>
      </c>
      <c r="N336" s="16">
        <v>3.79</v>
      </c>
      <c r="O336" s="17">
        <v>45292</v>
      </c>
      <c r="P336" s="15" t="s">
        <v>2008</v>
      </c>
      <c r="Q336" s="25" t="str">
        <f t="shared" si="26"/>
        <v>15.14.06.00.1</v>
      </c>
    </row>
    <row r="337" spans="1:17" ht="28.5" x14ac:dyDescent="0.2">
      <c r="A337" s="21" t="s">
        <v>360</v>
      </c>
      <c r="B337" s="21" t="s">
        <v>365</v>
      </c>
      <c r="C337" s="19" t="s">
        <v>2560</v>
      </c>
      <c r="D337" s="30" t="s">
        <v>2560</v>
      </c>
      <c r="E337" s="31"/>
      <c r="F337" s="31"/>
      <c r="G337" s="31"/>
      <c r="H337" s="11" t="s">
        <v>75</v>
      </c>
      <c r="I337" s="13"/>
      <c r="J337" s="12" t="s">
        <v>1535</v>
      </c>
      <c r="K337" s="12"/>
      <c r="L337" s="11" t="s">
        <v>197</v>
      </c>
      <c r="M337" s="16">
        <v>5.92</v>
      </c>
      <c r="N337" s="16">
        <v>5.33</v>
      </c>
      <c r="O337" s="17">
        <v>45292</v>
      </c>
      <c r="P337" s="15" t="s">
        <v>2008</v>
      </c>
      <c r="Q337" s="25" t="str">
        <f t="shared" si="26"/>
        <v>15.14.07.00.1</v>
      </c>
    </row>
    <row r="338" spans="1:17" x14ac:dyDescent="0.2">
      <c r="A338" s="21" t="s">
        <v>360</v>
      </c>
      <c r="B338" s="21" t="s">
        <v>365</v>
      </c>
      <c r="C338" s="19" t="s">
        <v>2560</v>
      </c>
      <c r="D338" s="30" t="s">
        <v>2560</v>
      </c>
      <c r="E338" s="31"/>
      <c r="F338" s="31"/>
      <c r="G338" s="31"/>
      <c r="H338" s="11" t="s">
        <v>76</v>
      </c>
      <c r="I338" s="13"/>
      <c r="J338" s="11" t="s">
        <v>1536</v>
      </c>
      <c r="K338" s="11"/>
      <c r="L338" s="11" t="s">
        <v>197</v>
      </c>
      <c r="M338" s="16">
        <v>11.64</v>
      </c>
      <c r="N338" s="16">
        <v>9.9</v>
      </c>
      <c r="O338" s="17">
        <v>45292</v>
      </c>
      <c r="P338" s="15" t="s">
        <v>2008</v>
      </c>
      <c r="Q338" s="25" t="str">
        <f t="shared" si="26"/>
        <v>15.14.99.01.1</v>
      </c>
    </row>
    <row r="339" spans="1:17" x14ac:dyDescent="0.2">
      <c r="A339" s="21" t="s">
        <v>360</v>
      </c>
      <c r="B339" s="21" t="s">
        <v>365</v>
      </c>
      <c r="C339" s="19" t="s">
        <v>2560</v>
      </c>
      <c r="D339" s="30" t="s">
        <v>2560</v>
      </c>
      <c r="E339" s="31"/>
      <c r="F339" s="31"/>
      <c r="G339" s="31"/>
      <c r="H339" s="11" t="s">
        <v>77</v>
      </c>
      <c r="I339" s="13"/>
      <c r="J339" s="11" t="s">
        <v>217</v>
      </c>
      <c r="K339" s="11"/>
      <c r="L339" s="11" t="s">
        <v>210</v>
      </c>
      <c r="M339" s="16">
        <v>14.25</v>
      </c>
      <c r="N339" s="16">
        <v>12.83</v>
      </c>
      <c r="O339" s="17">
        <v>45292</v>
      </c>
      <c r="P339" s="15" t="s">
        <v>2008</v>
      </c>
      <c r="Q339" s="25" t="str">
        <f t="shared" si="26"/>
        <v>15.14.99.02.1</v>
      </c>
    </row>
    <row r="340" spans="1:17" ht="72" x14ac:dyDescent="0.2">
      <c r="A340" s="21" t="s">
        <v>360</v>
      </c>
      <c r="B340" s="21" t="s">
        <v>368</v>
      </c>
      <c r="C340" s="19" t="s">
        <v>2560</v>
      </c>
      <c r="D340" s="30" t="s">
        <v>2560</v>
      </c>
      <c r="E340" s="31"/>
      <c r="F340" s="31"/>
      <c r="G340" s="31"/>
      <c r="H340" s="29" t="s">
        <v>2560</v>
      </c>
      <c r="I340" s="13"/>
      <c r="J340" s="32" t="s">
        <v>3223</v>
      </c>
      <c r="K340" s="11"/>
      <c r="L340" s="11"/>
      <c r="M340" s="16"/>
      <c r="N340" s="16" t="s">
        <v>1931</v>
      </c>
      <c r="O340" s="17"/>
      <c r="P340" s="15"/>
      <c r="Q340" s="25" t="str">
        <f t="shared" si="26"/>
        <v xml:space="preserve"> </v>
      </c>
    </row>
    <row r="341" spans="1:17" ht="28.5" x14ac:dyDescent="0.2">
      <c r="A341" s="21" t="s">
        <v>360</v>
      </c>
      <c r="B341" s="21" t="s">
        <v>368</v>
      </c>
      <c r="C341" s="19" t="s">
        <v>2560</v>
      </c>
      <c r="D341" s="30" t="s">
        <v>2560</v>
      </c>
      <c r="E341" s="31"/>
      <c r="F341" s="31"/>
      <c r="G341" s="31"/>
      <c r="H341" s="11" t="s">
        <v>79</v>
      </c>
      <c r="I341" s="13"/>
      <c r="J341" s="12" t="s">
        <v>3224</v>
      </c>
      <c r="K341" s="11"/>
      <c r="L341" s="11" t="s">
        <v>197</v>
      </c>
      <c r="M341" s="16">
        <v>0.95</v>
      </c>
      <c r="N341" s="16">
        <v>0.76</v>
      </c>
      <c r="O341" s="17">
        <v>44835</v>
      </c>
      <c r="P341" s="15" t="s">
        <v>317</v>
      </c>
      <c r="Q341" s="25" t="str">
        <f t="shared" si="26"/>
        <v>15.15.01.00.1</v>
      </c>
    </row>
    <row r="342" spans="1:17" ht="28.5" x14ac:dyDescent="0.2">
      <c r="A342" s="21" t="s">
        <v>360</v>
      </c>
      <c r="B342" s="21" t="s">
        <v>368</v>
      </c>
      <c r="C342" s="19" t="s">
        <v>2560</v>
      </c>
      <c r="D342" s="30" t="s">
        <v>2560</v>
      </c>
      <c r="E342" s="31"/>
      <c r="F342" s="31"/>
      <c r="G342" s="31"/>
      <c r="H342" s="11" t="s">
        <v>80</v>
      </c>
      <c r="I342" s="13"/>
      <c r="J342" s="12" t="s">
        <v>3225</v>
      </c>
      <c r="K342" s="11"/>
      <c r="L342" s="11" t="s">
        <v>197</v>
      </c>
      <c r="M342" s="16">
        <v>1.71</v>
      </c>
      <c r="N342" s="16">
        <v>1.37</v>
      </c>
      <c r="O342" s="17">
        <v>45292</v>
      </c>
      <c r="P342" s="15" t="s">
        <v>2008</v>
      </c>
      <c r="Q342" s="25" t="str">
        <f t="shared" si="26"/>
        <v>15.15.03.00.1</v>
      </c>
    </row>
    <row r="343" spans="1:17" ht="28.5" x14ac:dyDescent="0.2">
      <c r="A343" s="21" t="s">
        <v>360</v>
      </c>
      <c r="B343" s="21" t="s">
        <v>368</v>
      </c>
      <c r="C343" s="19" t="s">
        <v>2560</v>
      </c>
      <c r="D343" s="30" t="s">
        <v>2560</v>
      </c>
      <c r="E343" s="31"/>
      <c r="F343" s="31"/>
      <c r="G343" s="31"/>
      <c r="H343" s="11" t="s">
        <v>81</v>
      </c>
      <c r="I343" s="13"/>
      <c r="J343" s="12" t="s">
        <v>3226</v>
      </c>
      <c r="K343" s="11"/>
      <c r="L343" s="11" t="s">
        <v>197</v>
      </c>
      <c r="M343" s="16">
        <v>3.66</v>
      </c>
      <c r="N343" s="16">
        <v>3.3</v>
      </c>
      <c r="O343" s="17">
        <v>45292</v>
      </c>
      <c r="P343" s="15" t="s">
        <v>2008</v>
      </c>
      <c r="Q343" s="25" t="str">
        <f t="shared" si="26"/>
        <v>15.15.04.00.1</v>
      </c>
    </row>
    <row r="344" spans="1:17" x14ac:dyDescent="0.2">
      <c r="A344" s="21" t="s">
        <v>360</v>
      </c>
      <c r="B344" s="21" t="s">
        <v>368</v>
      </c>
      <c r="C344" s="19" t="s">
        <v>2560</v>
      </c>
      <c r="D344" s="30" t="s">
        <v>2560</v>
      </c>
      <c r="E344" s="31"/>
      <c r="F344" s="31"/>
      <c r="G344" s="31"/>
      <c r="H344" s="11" t="s">
        <v>82</v>
      </c>
      <c r="I344" s="13"/>
      <c r="J344" s="11" t="s">
        <v>218</v>
      </c>
      <c r="K344" s="11"/>
      <c r="L344" s="11" t="s">
        <v>197</v>
      </c>
      <c r="M344" s="16">
        <v>5.17</v>
      </c>
      <c r="N344" s="16">
        <v>4.66</v>
      </c>
      <c r="O344" s="17">
        <v>45292</v>
      </c>
      <c r="P344" s="15" t="s">
        <v>2008</v>
      </c>
      <c r="Q344" s="25" t="str">
        <f t="shared" si="26"/>
        <v>15.15.99.01.1</v>
      </c>
    </row>
    <row r="345" spans="1:17" ht="30" x14ac:dyDescent="0.2">
      <c r="A345" s="21" t="s">
        <v>360</v>
      </c>
      <c r="B345" s="21" t="s">
        <v>369</v>
      </c>
      <c r="C345" s="19" t="s">
        <v>2560</v>
      </c>
      <c r="D345" s="30" t="s">
        <v>2560</v>
      </c>
      <c r="E345" s="31"/>
      <c r="F345" s="31"/>
      <c r="G345" s="31"/>
      <c r="H345" s="29" t="s">
        <v>2560</v>
      </c>
      <c r="I345" s="13"/>
      <c r="J345" s="26" t="s">
        <v>1537</v>
      </c>
      <c r="K345" s="11"/>
      <c r="L345" s="11"/>
      <c r="M345" s="16"/>
      <c r="N345" s="16" t="s">
        <v>1931</v>
      </c>
      <c r="O345" s="17"/>
      <c r="P345" s="15"/>
      <c r="Q345" s="25" t="str">
        <f t="shared" si="26"/>
        <v xml:space="preserve"> </v>
      </c>
    </row>
    <row r="346" spans="1:17" x14ac:dyDescent="0.2">
      <c r="A346" s="21" t="s">
        <v>360</v>
      </c>
      <c r="B346" s="21" t="s">
        <v>369</v>
      </c>
      <c r="C346" s="19" t="s">
        <v>2560</v>
      </c>
      <c r="D346" s="30" t="s">
        <v>2560</v>
      </c>
      <c r="E346" s="31"/>
      <c r="F346" s="31"/>
      <c r="G346" s="31"/>
      <c r="H346" s="11" t="s">
        <v>84</v>
      </c>
      <c r="I346" s="13"/>
      <c r="J346" s="12" t="s">
        <v>219</v>
      </c>
      <c r="K346" s="12"/>
      <c r="L346" s="11" t="s">
        <v>197</v>
      </c>
      <c r="M346" s="16">
        <v>1.66</v>
      </c>
      <c r="N346" s="16">
        <v>1.5</v>
      </c>
      <c r="O346" s="17">
        <v>45292</v>
      </c>
      <c r="P346" s="15" t="s">
        <v>2008</v>
      </c>
      <c r="Q346" s="25" t="str">
        <f t="shared" si="26"/>
        <v>15.16.01.00.1</v>
      </c>
    </row>
    <row r="347" spans="1:17" ht="28.5" x14ac:dyDescent="0.2">
      <c r="A347" s="21" t="s">
        <v>360</v>
      </c>
      <c r="B347" s="21" t="s">
        <v>369</v>
      </c>
      <c r="C347" s="19" t="s">
        <v>2560</v>
      </c>
      <c r="D347" s="30" t="s">
        <v>2560</v>
      </c>
      <c r="E347" s="31"/>
      <c r="F347" s="31"/>
      <c r="G347" s="31"/>
      <c r="H347" s="11" t="s">
        <v>86</v>
      </c>
      <c r="I347" s="13"/>
      <c r="J347" s="12" t="s">
        <v>1538</v>
      </c>
      <c r="K347" s="12"/>
      <c r="L347" s="11" t="s">
        <v>197</v>
      </c>
      <c r="M347" s="16">
        <v>4.01</v>
      </c>
      <c r="N347" s="16">
        <v>3.61</v>
      </c>
      <c r="O347" s="17">
        <v>45292</v>
      </c>
      <c r="P347" s="15" t="s">
        <v>2008</v>
      </c>
      <c r="Q347" s="25" t="str">
        <f t="shared" si="26"/>
        <v>15.16.02.00.1</v>
      </c>
    </row>
    <row r="348" spans="1:17" x14ac:dyDescent="0.2">
      <c r="A348" s="21" t="s">
        <v>360</v>
      </c>
      <c r="B348" s="21" t="s">
        <v>369</v>
      </c>
      <c r="C348" s="19" t="s">
        <v>2560</v>
      </c>
      <c r="D348" s="30" t="s">
        <v>2560</v>
      </c>
      <c r="E348" s="31"/>
      <c r="F348" s="31"/>
      <c r="G348" s="31"/>
      <c r="H348" s="11" t="s">
        <v>87</v>
      </c>
      <c r="I348" s="13"/>
      <c r="J348" s="11" t="s">
        <v>1539</v>
      </c>
      <c r="K348" s="11"/>
      <c r="L348" s="11" t="s">
        <v>197</v>
      </c>
      <c r="M348" s="16">
        <v>1.25</v>
      </c>
      <c r="N348" s="16">
        <v>1.1299999999999999</v>
      </c>
      <c r="O348" s="17">
        <v>44470</v>
      </c>
      <c r="P348" s="15" t="s">
        <v>1985</v>
      </c>
      <c r="Q348" s="25" t="str">
        <f t="shared" si="26"/>
        <v>15.16.99.01.1</v>
      </c>
    </row>
    <row r="349" spans="1:17" x14ac:dyDescent="0.2">
      <c r="A349" s="21" t="s">
        <v>360</v>
      </c>
      <c r="B349" s="21" t="s">
        <v>369</v>
      </c>
      <c r="C349" s="19" t="s">
        <v>2560</v>
      </c>
      <c r="D349" s="30" t="s">
        <v>2560</v>
      </c>
      <c r="E349" s="31"/>
      <c r="F349" s="31"/>
      <c r="G349" s="31"/>
      <c r="H349" s="11" t="s">
        <v>1420</v>
      </c>
      <c r="I349" s="13"/>
      <c r="J349" s="11" t="s">
        <v>1540</v>
      </c>
      <c r="K349" s="11"/>
      <c r="L349" s="11" t="s">
        <v>197</v>
      </c>
      <c r="M349" s="16">
        <v>2.11</v>
      </c>
      <c r="N349" s="16">
        <v>1.9</v>
      </c>
      <c r="O349" s="17">
        <v>45292</v>
      </c>
      <c r="P349" s="15" t="s">
        <v>2008</v>
      </c>
      <c r="Q349" s="25" t="str">
        <f t="shared" ref="Q349:Q380" si="27">IF(H349="",IF(B349="",A349,B349),H349)</f>
        <v>15.16.99.02.1</v>
      </c>
    </row>
    <row r="350" spans="1:17" x14ac:dyDescent="0.2">
      <c r="A350" s="21" t="s">
        <v>360</v>
      </c>
      <c r="B350" s="21" t="s">
        <v>369</v>
      </c>
      <c r="C350" s="19" t="s">
        <v>2560</v>
      </c>
      <c r="D350" s="30" t="s">
        <v>2560</v>
      </c>
      <c r="E350" s="31"/>
      <c r="F350" s="31"/>
      <c r="G350" s="31"/>
      <c r="H350" s="11" t="s">
        <v>1421</v>
      </c>
      <c r="I350" s="13"/>
      <c r="J350" s="11" t="s">
        <v>1541</v>
      </c>
      <c r="K350" s="11"/>
      <c r="L350" s="11" t="s">
        <v>197</v>
      </c>
      <c r="M350" s="16">
        <v>7.28</v>
      </c>
      <c r="N350" s="16">
        <v>6.55</v>
      </c>
      <c r="O350" s="17">
        <v>45292</v>
      </c>
      <c r="P350" s="15" t="s">
        <v>2008</v>
      </c>
      <c r="Q350" s="25" t="str">
        <f t="shared" si="27"/>
        <v>15.16.99.03.1</v>
      </c>
    </row>
    <row r="351" spans="1:17" x14ac:dyDescent="0.2">
      <c r="A351" s="21" t="s">
        <v>360</v>
      </c>
      <c r="B351" s="21" t="s">
        <v>370</v>
      </c>
      <c r="C351" s="19" t="s">
        <v>2560</v>
      </c>
      <c r="D351" s="30" t="s">
        <v>2560</v>
      </c>
      <c r="E351" s="31"/>
      <c r="F351" s="31"/>
      <c r="G351" s="31"/>
      <c r="H351" s="29" t="s">
        <v>2560</v>
      </c>
      <c r="I351" s="13"/>
      <c r="J351" s="19" t="s">
        <v>220</v>
      </c>
      <c r="K351" s="11"/>
      <c r="L351" s="11"/>
      <c r="M351" s="16"/>
      <c r="N351" s="16" t="s">
        <v>1931</v>
      </c>
      <c r="O351" s="17"/>
      <c r="P351" s="15"/>
      <c r="Q351" s="25" t="str">
        <f t="shared" si="27"/>
        <v xml:space="preserve"> </v>
      </c>
    </row>
    <row r="352" spans="1:17" ht="28.5" x14ac:dyDescent="0.2">
      <c r="A352" s="21" t="s">
        <v>360</v>
      </c>
      <c r="B352" s="21" t="s">
        <v>370</v>
      </c>
      <c r="C352" s="19" t="s">
        <v>2560</v>
      </c>
      <c r="D352" s="30" t="s">
        <v>2560</v>
      </c>
      <c r="E352" s="31"/>
      <c r="F352" s="31"/>
      <c r="G352" s="31"/>
      <c r="H352" s="11" t="s">
        <v>88</v>
      </c>
      <c r="I352" s="13"/>
      <c r="J352" s="12" t="s">
        <v>1542</v>
      </c>
      <c r="K352" s="12"/>
      <c r="L352" s="12" t="s">
        <v>3536</v>
      </c>
      <c r="M352" s="16">
        <v>3914.48</v>
      </c>
      <c r="N352" s="16">
        <v>3718.76</v>
      </c>
      <c r="O352" s="17">
        <v>45292</v>
      </c>
      <c r="P352" s="15" t="s">
        <v>2008</v>
      </c>
      <c r="Q352" s="25" t="str">
        <f t="shared" si="27"/>
        <v>15.17.01.00.1</v>
      </c>
    </row>
    <row r="353" spans="1:17" x14ac:dyDescent="0.2">
      <c r="A353" s="21" t="s">
        <v>360</v>
      </c>
      <c r="B353" s="21" t="s">
        <v>371</v>
      </c>
      <c r="C353" s="19" t="s">
        <v>2560</v>
      </c>
      <c r="D353" s="30" t="s">
        <v>2560</v>
      </c>
      <c r="E353" s="31"/>
      <c r="F353" s="31"/>
      <c r="G353" s="31"/>
      <c r="H353" s="29" t="s">
        <v>2560</v>
      </c>
      <c r="I353" s="13"/>
      <c r="J353" s="19" t="s">
        <v>459</v>
      </c>
      <c r="K353" s="11"/>
      <c r="L353" s="11"/>
      <c r="M353" s="16"/>
      <c r="N353" s="16" t="s">
        <v>1931</v>
      </c>
      <c r="O353" s="17"/>
      <c r="P353" s="15"/>
      <c r="Q353" s="25" t="str">
        <f t="shared" si="27"/>
        <v xml:space="preserve"> </v>
      </c>
    </row>
    <row r="354" spans="1:17" ht="28.5" x14ac:dyDescent="0.2">
      <c r="A354" s="21" t="s">
        <v>360</v>
      </c>
      <c r="B354" s="21" t="s">
        <v>371</v>
      </c>
      <c r="C354" s="19" t="s">
        <v>2560</v>
      </c>
      <c r="D354" s="30" t="s">
        <v>2560</v>
      </c>
      <c r="E354" s="31"/>
      <c r="F354" s="31"/>
      <c r="G354" s="31"/>
      <c r="H354" s="11" t="s">
        <v>89</v>
      </c>
      <c r="I354" s="13" t="s">
        <v>1</v>
      </c>
      <c r="J354" s="12" t="s">
        <v>1543</v>
      </c>
      <c r="K354" s="12" t="s">
        <v>3807</v>
      </c>
      <c r="L354" s="11" t="s">
        <v>1827</v>
      </c>
      <c r="M354" s="16">
        <v>0.94</v>
      </c>
      <c r="N354" s="16">
        <v>0.85</v>
      </c>
      <c r="O354" s="17">
        <v>45292</v>
      </c>
      <c r="P354" s="15" t="s">
        <v>2008</v>
      </c>
      <c r="Q354" s="25" t="str">
        <f t="shared" si="27"/>
        <v>15.20.01.01.2</v>
      </c>
    </row>
    <row r="355" spans="1:17" ht="234.6" customHeight="1" x14ac:dyDescent="0.2">
      <c r="A355" s="21" t="s">
        <v>360</v>
      </c>
      <c r="B355" s="21" t="s">
        <v>373</v>
      </c>
      <c r="C355" s="19" t="s">
        <v>2560</v>
      </c>
      <c r="D355" s="30" t="s">
        <v>2560</v>
      </c>
      <c r="E355" s="31"/>
      <c r="F355" s="31"/>
      <c r="G355" s="31"/>
      <c r="H355" s="29" t="s">
        <v>2560</v>
      </c>
      <c r="I355" s="13"/>
      <c r="J355" s="26" t="s">
        <v>4657</v>
      </c>
      <c r="K355" s="11"/>
      <c r="L355" s="11"/>
      <c r="M355" s="16"/>
      <c r="N355" s="16" t="s">
        <v>1931</v>
      </c>
      <c r="O355" s="17"/>
      <c r="P355" s="15"/>
      <c r="Q355" s="25" t="str">
        <f t="shared" si="27"/>
        <v xml:space="preserve"> </v>
      </c>
    </row>
    <row r="356" spans="1:17" ht="42.75" x14ac:dyDescent="0.2">
      <c r="A356" s="21" t="s">
        <v>360</v>
      </c>
      <c r="B356" s="21" t="s">
        <v>373</v>
      </c>
      <c r="C356" s="19" t="s">
        <v>2560</v>
      </c>
      <c r="D356" s="30" t="s">
        <v>2560</v>
      </c>
      <c r="E356" s="31"/>
      <c r="F356" s="31"/>
      <c r="G356" s="31"/>
      <c r="H356" s="11" t="s">
        <v>90</v>
      </c>
      <c r="I356" s="13"/>
      <c r="J356" s="12" t="s">
        <v>1544</v>
      </c>
      <c r="K356" s="12"/>
      <c r="L356" s="11" t="s">
        <v>197</v>
      </c>
      <c r="M356" s="16">
        <v>56.16</v>
      </c>
      <c r="N356" s="16">
        <v>50.55</v>
      </c>
      <c r="O356" s="17">
        <v>45292</v>
      </c>
      <c r="P356" s="15" t="s">
        <v>2008</v>
      </c>
      <c r="Q356" s="25" t="str">
        <f t="shared" si="27"/>
        <v>15.30.01.00.1</v>
      </c>
    </row>
    <row r="357" spans="1:17" ht="28.5" x14ac:dyDescent="0.2">
      <c r="A357" s="21" t="s">
        <v>360</v>
      </c>
      <c r="B357" s="21" t="s">
        <v>373</v>
      </c>
      <c r="C357" s="19" t="s">
        <v>2560</v>
      </c>
      <c r="D357" s="30" t="s">
        <v>2560</v>
      </c>
      <c r="E357" s="31"/>
      <c r="F357" s="31"/>
      <c r="G357" s="31"/>
      <c r="H357" s="11" t="s">
        <v>1427</v>
      </c>
      <c r="I357" s="13"/>
      <c r="J357" s="12" t="s">
        <v>1545</v>
      </c>
      <c r="K357" s="12"/>
      <c r="L357" s="11" t="s">
        <v>197</v>
      </c>
      <c r="M357" s="16">
        <v>16.059999999999999</v>
      </c>
      <c r="N357" s="16">
        <v>14.45</v>
      </c>
      <c r="O357" s="17">
        <v>45292</v>
      </c>
      <c r="P357" s="15" t="s">
        <v>2008</v>
      </c>
      <c r="Q357" s="25" t="str">
        <f t="shared" si="27"/>
        <v>15.30.01.01.1</v>
      </c>
    </row>
    <row r="358" spans="1:17" ht="42.75" x14ac:dyDescent="0.2">
      <c r="A358" s="21" t="s">
        <v>360</v>
      </c>
      <c r="B358" s="21" t="s">
        <v>373</v>
      </c>
      <c r="C358" s="19" t="s">
        <v>2560</v>
      </c>
      <c r="D358" s="30" t="s">
        <v>2560</v>
      </c>
      <c r="E358" s="31"/>
      <c r="F358" s="31"/>
      <c r="G358" s="31"/>
      <c r="H358" s="11" t="s">
        <v>91</v>
      </c>
      <c r="I358" s="13"/>
      <c r="J358" s="12" t="s">
        <v>1546</v>
      </c>
      <c r="K358" s="11"/>
      <c r="L358" s="11" t="s">
        <v>197</v>
      </c>
      <c r="M358" s="16">
        <v>9.84</v>
      </c>
      <c r="N358" s="16">
        <v>8.36</v>
      </c>
      <c r="O358" s="17">
        <v>45292</v>
      </c>
      <c r="P358" s="15" t="s">
        <v>2008</v>
      </c>
      <c r="Q358" s="25" t="str">
        <f t="shared" si="27"/>
        <v>15.30.50.00.1</v>
      </c>
    </row>
    <row r="359" spans="1:17" x14ac:dyDescent="0.2">
      <c r="A359" s="21" t="s">
        <v>360</v>
      </c>
      <c r="B359" s="21" t="s">
        <v>1430</v>
      </c>
      <c r="C359" s="19" t="s">
        <v>2560</v>
      </c>
      <c r="D359" s="30" t="s">
        <v>2560</v>
      </c>
      <c r="E359" s="31"/>
      <c r="F359" s="31"/>
      <c r="G359" s="31"/>
      <c r="H359" s="29" t="s">
        <v>2560</v>
      </c>
      <c r="I359" s="13"/>
      <c r="J359" s="26" t="s">
        <v>1620</v>
      </c>
      <c r="K359" s="11"/>
      <c r="L359" s="11"/>
      <c r="M359" s="16"/>
      <c r="N359" s="16" t="s">
        <v>1931</v>
      </c>
      <c r="O359" s="17"/>
      <c r="P359" s="15"/>
      <c r="Q359" s="25" t="str">
        <f t="shared" si="27"/>
        <v xml:space="preserve"> </v>
      </c>
    </row>
    <row r="360" spans="1:17" x14ac:dyDescent="0.2">
      <c r="A360" s="21" t="s">
        <v>360</v>
      </c>
      <c r="B360" s="21" t="s">
        <v>1430</v>
      </c>
      <c r="C360" s="19" t="s">
        <v>2560</v>
      </c>
      <c r="D360" s="30" t="s">
        <v>2560</v>
      </c>
      <c r="E360" s="31"/>
      <c r="F360" s="31"/>
      <c r="G360" s="31"/>
      <c r="H360" s="11" t="s">
        <v>1432</v>
      </c>
      <c r="I360" s="13"/>
      <c r="J360" s="12" t="s">
        <v>1547</v>
      </c>
      <c r="K360" s="11"/>
      <c r="L360" s="11" t="s">
        <v>197</v>
      </c>
      <c r="M360" s="16">
        <v>6.72</v>
      </c>
      <c r="N360" s="16">
        <v>6.05</v>
      </c>
      <c r="O360" s="17">
        <v>45292</v>
      </c>
      <c r="P360" s="15" t="s">
        <v>2008</v>
      </c>
      <c r="Q360" s="25" t="str">
        <f t="shared" si="27"/>
        <v>15.40.01.00.1</v>
      </c>
    </row>
    <row r="361" spans="1:17" ht="30" x14ac:dyDescent="0.2">
      <c r="A361" s="21" t="s">
        <v>376</v>
      </c>
      <c r="B361" s="21" t="s">
        <v>2560</v>
      </c>
      <c r="C361" s="19" t="s">
        <v>2560</v>
      </c>
      <c r="D361" s="30" t="s">
        <v>2560</v>
      </c>
      <c r="E361" s="31"/>
      <c r="F361" s="31"/>
      <c r="G361" s="31"/>
      <c r="H361" s="29" t="s">
        <v>2560</v>
      </c>
      <c r="I361" s="13"/>
      <c r="J361" s="26" t="s">
        <v>461</v>
      </c>
      <c r="K361" s="11"/>
      <c r="L361" s="11"/>
      <c r="M361" s="16"/>
      <c r="N361" s="16" t="s">
        <v>1931</v>
      </c>
      <c r="O361" s="17"/>
      <c r="P361" s="15"/>
      <c r="Q361" s="25" t="str">
        <f t="shared" si="27"/>
        <v xml:space="preserve"> </v>
      </c>
    </row>
    <row r="362" spans="1:17" x14ac:dyDescent="0.2">
      <c r="A362" s="21" t="s">
        <v>376</v>
      </c>
      <c r="B362" s="21" t="s">
        <v>378</v>
      </c>
      <c r="C362" s="19" t="s">
        <v>2560</v>
      </c>
      <c r="D362" s="30" t="s">
        <v>2560</v>
      </c>
      <c r="E362" s="31"/>
      <c r="F362" s="31"/>
      <c r="G362" s="31"/>
      <c r="H362" s="29" t="s">
        <v>2560</v>
      </c>
      <c r="I362" s="13"/>
      <c r="J362" s="19" t="s">
        <v>4658</v>
      </c>
      <c r="K362" s="11"/>
      <c r="L362" s="11"/>
      <c r="M362" s="16"/>
      <c r="N362" s="16" t="s">
        <v>1931</v>
      </c>
      <c r="O362" s="17"/>
      <c r="P362" s="15"/>
      <c r="Q362" s="25" t="str">
        <f t="shared" si="27"/>
        <v xml:space="preserve"> </v>
      </c>
    </row>
    <row r="363" spans="1:17" ht="85.5" x14ac:dyDescent="0.2">
      <c r="A363" s="21" t="s">
        <v>376</v>
      </c>
      <c r="B363" s="21" t="s">
        <v>378</v>
      </c>
      <c r="C363" s="19" t="s">
        <v>2560</v>
      </c>
      <c r="D363" s="30" t="s">
        <v>2560</v>
      </c>
      <c r="E363" s="31"/>
      <c r="F363" s="31"/>
      <c r="G363" s="31"/>
      <c r="H363" s="11" t="s">
        <v>92</v>
      </c>
      <c r="I363" s="13" t="s">
        <v>1</v>
      </c>
      <c r="J363" s="12" t="s">
        <v>4659</v>
      </c>
      <c r="K363" s="12" t="s">
        <v>1957</v>
      </c>
      <c r="L363" s="11" t="s">
        <v>197</v>
      </c>
      <c r="M363" s="16">
        <v>10.64</v>
      </c>
      <c r="N363" s="16">
        <v>9.58</v>
      </c>
      <c r="O363" s="17">
        <v>45292</v>
      </c>
      <c r="P363" s="15" t="s">
        <v>2008</v>
      </c>
      <c r="Q363" s="25" t="str">
        <f t="shared" si="27"/>
        <v>16.01.01.00.1</v>
      </c>
    </row>
    <row r="364" spans="1:17" ht="85.5" x14ac:dyDescent="0.2">
      <c r="A364" s="21" t="s">
        <v>376</v>
      </c>
      <c r="B364" s="21" t="s">
        <v>378</v>
      </c>
      <c r="C364" s="19" t="s">
        <v>2560</v>
      </c>
      <c r="D364" s="30" t="s">
        <v>2560</v>
      </c>
      <c r="E364" s="31"/>
      <c r="F364" s="31"/>
      <c r="G364" s="31"/>
      <c r="H364" s="11" t="s">
        <v>93</v>
      </c>
      <c r="I364" s="13" t="s">
        <v>1</v>
      </c>
      <c r="J364" s="12" t="s">
        <v>4660</v>
      </c>
      <c r="K364" s="12" t="s">
        <v>1957</v>
      </c>
      <c r="L364" s="11" t="s">
        <v>197</v>
      </c>
      <c r="M364" s="16">
        <v>18.97</v>
      </c>
      <c r="N364" s="16">
        <v>17.07</v>
      </c>
      <c r="O364" s="17">
        <v>45292</v>
      </c>
      <c r="P364" s="15" t="s">
        <v>2008</v>
      </c>
      <c r="Q364" s="25" t="str">
        <f t="shared" si="27"/>
        <v>16.01.02.00.1</v>
      </c>
    </row>
    <row r="365" spans="1:17" ht="271.5" x14ac:dyDescent="0.2">
      <c r="A365" s="21" t="s">
        <v>380</v>
      </c>
      <c r="B365" s="21" t="s">
        <v>2560</v>
      </c>
      <c r="C365" s="19" t="s">
        <v>2560</v>
      </c>
      <c r="D365" s="30" t="s">
        <v>2560</v>
      </c>
      <c r="E365" s="31"/>
      <c r="F365" s="31"/>
      <c r="G365" s="31"/>
      <c r="H365" s="29" t="s">
        <v>2560</v>
      </c>
      <c r="I365" s="13"/>
      <c r="J365" s="26" t="s">
        <v>4489</v>
      </c>
      <c r="K365" s="11"/>
      <c r="L365" s="11"/>
      <c r="M365" s="16"/>
      <c r="N365" s="16" t="s">
        <v>1931</v>
      </c>
      <c r="O365" s="17"/>
      <c r="P365" s="15"/>
      <c r="Q365" s="25" t="str">
        <f t="shared" si="27"/>
        <v xml:space="preserve"> </v>
      </c>
    </row>
    <row r="366" spans="1:17" ht="409.5" x14ac:dyDescent="0.2">
      <c r="A366" s="21" t="s">
        <v>380</v>
      </c>
      <c r="B366" s="21" t="s">
        <v>381</v>
      </c>
      <c r="C366" s="19" t="s">
        <v>2560</v>
      </c>
      <c r="D366" s="30" t="s">
        <v>2560</v>
      </c>
      <c r="E366" s="31"/>
      <c r="F366" s="31"/>
      <c r="G366" s="31"/>
      <c r="H366" s="29" t="s">
        <v>2560</v>
      </c>
      <c r="I366" s="13" t="s">
        <v>1</v>
      </c>
      <c r="J366" s="26" t="s">
        <v>1548</v>
      </c>
      <c r="K366" s="12" t="s">
        <v>4457</v>
      </c>
      <c r="L366" s="11"/>
      <c r="M366" s="16"/>
      <c r="N366" s="16" t="s">
        <v>1931</v>
      </c>
      <c r="O366" s="17"/>
      <c r="P366" s="15"/>
      <c r="Q366" s="25" t="str">
        <f t="shared" si="27"/>
        <v xml:space="preserve"> </v>
      </c>
    </row>
    <row r="367" spans="1:17" ht="42.75" x14ac:dyDescent="0.2">
      <c r="A367" s="21" t="s">
        <v>380</v>
      </c>
      <c r="B367" s="21" t="s">
        <v>381</v>
      </c>
      <c r="C367" s="19" t="s">
        <v>2560</v>
      </c>
      <c r="D367" s="30" t="s">
        <v>2560</v>
      </c>
      <c r="E367" s="31"/>
      <c r="F367" s="31"/>
      <c r="G367" s="31"/>
      <c r="H367" s="11" t="s">
        <v>1435</v>
      </c>
      <c r="I367" s="13" t="s">
        <v>1</v>
      </c>
      <c r="J367" s="12" t="s">
        <v>1549</v>
      </c>
      <c r="K367" s="12" t="s">
        <v>3808</v>
      </c>
      <c r="L367" s="11" t="s">
        <v>210</v>
      </c>
      <c r="M367" s="16">
        <v>70.010000000000005</v>
      </c>
      <c r="N367" s="16">
        <v>63.01</v>
      </c>
      <c r="O367" s="17">
        <v>45292</v>
      </c>
      <c r="P367" s="15" t="s">
        <v>2008</v>
      </c>
      <c r="Q367" s="25" t="str">
        <f t="shared" si="27"/>
        <v>17.02.01.01.1</v>
      </c>
    </row>
    <row r="368" spans="1:17" ht="42.75" x14ac:dyDescent="0.2">
      <c r="A368" s="21" t="s">
        <v>380</v>
      </c>
      <c r="B368" s="21" t="s">
        <v>381</v>
      </c>
      <c r="C368" s="19" t="s">
        <v>2560</v>
      </c>
      <c r="D368" s="30" t="s">
        <v>2560</v>
      </c>
      <c r="E368" s="31"/>
      <c r="F368" s="31"/>
      <c r="G368" s="31"/>
      <c r="H368" s="11" t="s">
        <v>1436</v>
      </c>
      <c r="I368" s="13" t="s">
        <v>1</v>
      </c>
      <c r="J368" s="12" t="s">
        <v>1550</v>
      </c>
      <c r="K368" s="12" t="s">
        <v>3808</v>
      </c>
      <c r="L368" s="11" t="s">
        <v>210</v>
      </c>
      <c r="M368" s="16">
        <v>178.66</v>
      </c>
      <c r="N368" s="16">
        <v>160.79</v>
      </c>
      <c r="O368" s="17">
        <v>45292</v>
      </c>
      <c r="P368" s="15" t="s">
        <v>2008</v>
      </c>
      <c r="Q368" s="25" t="str">
        <f t="shared" si="27"/>
        <v xml:space="preserve">17.02.01.02.1 </v>
      </c>
    </row>
    <row r="369" spans="1:17" ht="42.75" x14ac:dyDescent="0.2">
      <c r="A369" s="21" t="s">
        <v>380</v>
      </c>
      <c r="B369" s="21" t="s">
        <v>381</v>
      </c>
      <c r="C369" s="19" t="s">
        <v>2560</v>
      </c>
      <c r="D369" s="30" t="s">
        <v>2560</v>
      </c>
      <c r="E369" s="31"/>
      <c r="F369" s="31"/>
      <c r="G369" s="31"/>
      <c r="H369" s="11" t="s">
        <v>1437</v>
      </c>
      <c r="I369" s="13" t="s">
        <v>1</v>
      </c>
      <c r="J369" s="12" t="s">
        <v>1551</v>
      </c>
      <c r="K369" s="12" t="s">
        <v>3808</v>
      </c>
      <c r="L369" s="11" t="s">
        <v>210</v>
      </c>
      <c r="M369" s="16">
        <v>99.42</v>
      </c>
      <c r="N369" s="16">
        <v>89.48</v>
      </c>
      <c r="O369" s="17">
        <v>45292</v>
      </c>
      <c r="P369" s="15" t="s">
        <v>2008</v>
      </c>
      <c r="Q369" s="25" t="str">
        <f t="shared" si="27"/>
        <v xml:space="preserve">17.02.01.03.1 </v>
      </c>
    </row>
    <row r="370" spans="1:17" ht="42.75" x14ac:dyDescent="0.2">
      <c r="A370" s="21" t="s">
        <v>380</v>
      </c>
      <c r="B370" s="21" t="s">
        <v>381</v>
      </c>
      <c r="C370" s="19" t="s">
        <v>2560</v>
      </c>
      <c r="D370" s="30" t="s">
        <v>2560</v>
      </c>
      <c r="E370" s="31"/>
      <c r="F370" s="31"/>
      <c r="G370" s="31"/>
      <c r="H370" s="11" t="s">
        <v>1438</v>
      </c>
      <c r="I370" s="13" t="s">
        <v>1</v>
      </c>
      <c r="J370" s="12" t="s">
        <v>1552</v>
      </c>
      <c r="K370" s="12" t="s">
        <v>3808</v>
      </c>
      <c r="L370" s="11" t="s">
        <v>210</v>
      </c>
      <c r="M370" s="16">
        <v>243.9</v>
      </c>
      <c r="N370" s="16">
        <v>219.51</v>
      </c>
      <c r="O370" s="17">
        <v>45292</v>
      </c>
      <c r="P370" s="15" t="s">
        <v>2008</v>
      </c>
      <c r="Q370" s="25" t="str">
        <f t="shared" si="27"/>
        <v>17.02.01.04.1</v>
      </c>
    </row>
    <row r="371" spans="1:17" ht="42.75" x14ac:dyDescent="0.2">
      <c r="A371" s="21" t="s">
        <v>380</v>
      </c>
      <c r="B371" s="21" t="s">
        <v>381</v>
      </c>
      <c r="C371" s="19" t="s">
        <v>2560</v>
      </c>
      <c r="D371" s="30" t="s">
        <v>2560</v>
      </c>
      <c r="E371" s="31"/>
      <c r="F371" s="31"/>
      <c r="G371" s="31"/>
      <c r="H371" s="11" t="s">
        <v>1439</v>
      </c>
      <c r="I371" s="13" t="s">
        <v>1</v>
      </c>
      <c r="J371" s="12" t="s">
        <v>1553</v>
      </c>
      <c r="K371" s="12" t="s">
        <v>3808</v>
      </c>
      <c r="L371" s="11" t="s">
        <v>210</v>
      </c>
      <c r="M371" s="16">
        <v>100.57</v>
      </c>
      <c r="N371" s="16">
        <v>90.51</v>
      </c>
      <c r="O371" s="17">
        <v>45292</v>
      </c>
      <c r="P371" s="15" t="s">
        <v>2008</v>
      </c>
      <c r="Q371" s="25" t="str">
        <f t="shared" si="27"/>
        <v xml:space="preserve">17.02.01.05.1 </v>
      </c>
    </row>
    <row r="372" spans="1:17" ht="42.75" x14ac:dyDescent="0.2">
      <c r="A372" s="21" t="s">
        <v>380</v>
      </c>
      <c r="B372" s="21" t="s">
        <v>381</v>
      </c>
      <c r="C372" s="19" t="s">
        <v>2560</v>
      </c>
      <c r="D372" s="30" t="s">
        <v>2560</v>
      </c>
      <c r="E372" s="31"/>
      <c r="F372" s="31"/>
      <c r="G372" s="31"/>
      <c r="H372" s="11" t="s">
        <v>1440</v>
      </c>
      <c r="I372" s="13" t="s">
        <v>1</v>
      </c>
      <c r="J372" s="12" t="s">
        <v>1554</v>
      </c>
      <c r="K372" s="12" t="s">
        <v>3808</v>
      </c>
      <c r="L372" s="11" t="s">
        <v>210</v>
      </c>
      <c r="M372" s="16">
        <v>245.91</v>
      </c>
      <c r="N372" s="16">
        <v>221.32</v>
      </c>
      <c r="O372" s="17">
        <v>45292</v>
      </c>
      <c r="P372" s="15" t="s">
        <v>2008</v>
      </c>
      <c r="Q372" s="25" t="str">
        <f t="shared" si="27"/>
        <v xml:space="preserve">17.02.01.06.1 </v>
      </c>
    </row>
    <row r="373" spans="1:17" ht="42.75" x14ac:dyDescent="0.2">
      <c r="A373" s="21" t="s">
        <v>380</v>
      </c>
      <c r="B373" s="21" t="s">
        <v>381</v>
      </c>
      <c r="C373" s="19" t="s">
        <v>2560</v>
      </c>
      <c r="D373" s="30" t="s">
        <v>2560</v>
      </c>
      <c r="E373" s="31"/>
      <c r="F373" s="31"/>
      <c r="G373" s="31"/>
      <c r="H373" s="11" t="s">
        <v>1441</v>
      </c>
      <c r="I373" s="13" t="s">
        <v>1</v>
      </c>
      <c r="J373" s="12" t="s">
        <v>1555</v>
      </c>
      <c r="K373" s="12" t="s">
        <v>3808</v>
      </c>
      <c r="L373" s="11" t="s">
        <v>1559</v>
      </c>
      <c r="M373" s="16">
        <v>109.91</v>
      </c>
      <c r="N373" s="16">
        <v>98.92</v>
      </c>
      <c r="O373" s="17">
        <v>45292</v>
      </c>
      <c r="P373" s="15" t="s">
        <v>2008</v>
      </c>
      <c r="Q373" s="25" t="str">
        <f t="shared" si="27"/>
        <v xml:space="preserve">17.02.01.07.1 </v>
      </c>
    </row>
    <row r="374" spans="1:17" ht="42.75" x14ac:dyDescent="0.2">
      <c r="A374" s="21" t="s">
        <v>380</v>
      </c>
      <c r="B374" s="21" t="s">
        <v>381</v>
      </c>
      <c r="C374" s="19" t="s">
        <v>2560</v>
      </c>
      <c r="D374" s="30" t="s">
        <v>2560</v>
      </c>
      <c r="E374" s="31"/>
      <c r="F374" s="31"/>
      <c r="G374" s="31"/>
      <c r="H374" s="11" t="s">
        <v>1442</v>
      </c>
      <c r="I374" s="13" t="s">
        <v>1</v>
      </c>
      <c r="J374" s="12" t="s">
        <v>1556</v>
      </c>
      <c r="K374" s="12" t="s">
        <v>3808</v>
      </c>
      <c r="L374" s="11" t="s">
        <v>1559</v>
      </c>
      <c r="M374" s="16">
        <v>291.08</v>
      </c>
      <c r="N374" s="16">
        <v>261.97000000000003</v>
      </c>
      <c r="O374" s="17">
        <v>45292</v>
      </c>
      <c r="P374" s="15" t="s">
        <v>2008</v>
      </c>
      <c r="Q374" s="25" t="str">
        <f t="shared" si="27"/>
        <v xml:space="preserve">17.02.01.08.1 </v>
      </c>
    </row>
    <row r="375" spans="1:17" ht="42.75" x14ac:dyDescent="0.2">
      <c r="A375" s="21" t="s">
        <v>380</v>
      </c>
      <c r="B375" s="21" t="s">
        <v>381</v>
      </c>
      <c r="C375" s="19" t="s">
        <v>2560</v>
      </c>
      <c r="D375" s="30" t="s">
        <v>2560</v>
      </c>
      <c r="E375" s="31"/>
      <c r="F375" s="31"/>
      <c r="G375" s="31"/>
      <c r="H375" s="11" t="s">
        <v>1443</v>
      </c>
      <c r="I375" s="13" t="s">
        <v>1</v>
      </c>
      <c r="J375" s="12" t="s">
        <v>1557</v>
      </c>
      <c r="K375" s="12" t="s">
        <v>3809</v>
      </c>
      <c r="L375" s="11" t="s">
        <v>1559</v>
      </c>
      <c r="M375" s="16">
        <v>155.58000000000001</v>
      </c>
      <c r="N375" s="16">
        <v>147.80000000000001</v>
      </c>
      <c r="O375" s="17">
        <v>45292</v>
      </c>
      <c r="P375" s="15" t="s">
        <v>2008</v>
      </c>
      <c r="Q375" s="25" t="str">
        <f t="shared" si="27"/>
        <v xml:space="preserve">17.02.01.09.1 </v>
      </c>
    </row>
    <row r="376" spans="1:17" ht="42.75" x14ac:dyDescent="0.2">
      <c r="A376" s="21" t="s">
        <v>380</v>
      </c>
      <c r="B376" s="21" t="s">
        <v>381</v>
      </c>
      <c r="C376" s="19" t="s">
        <v>2560</v>
      </c>
      <c r="D376" s="30" t="s">
        <v>2560</v>
      </c>
      <c r="E376" s="31"/>
      <c r="F376" s="31"/>
      <c r="G376" s="31"/>
      <c r="H376" s="11" t="s">
        <v>1444</v>
      </c>
      <c r="I376" s="13" t="s">
        <v>1</v>
      </c>
      <c r="J376" s="12" t="s">
        <v>1558</v>
      </c>
      <c r="K376" s="12" t="s">
        <v>3808</v>
      </c>
      <c r="L376" s="11" t="s">
        <v>1559</v>
      </c>
      <c r="M376" s="16">
        <v>302.12</v>
      </c>
      <c r="N376" s="16">
        <v>287.01</v>
      </c>
      <c r="O376" s="17">
        <v>45292</v>
      </c>
      <c r="P376" s="15" t="s">
        <v>2008</v>
      </c>
      <c r="Q376" s="25" t="str">
        <f t="shared" si="27"/>
        <v xml:space="preserve">17.02.01.10.1 </v>
      </c>
    </row>
    <row r="377" spans="1:17" ht="42.75" x14ac:dyDescent="0.2">
      <c r="A377" s="21" t="s">
        <v>380</v>
      </c>
      <c r="B377" s="21" t="s">
        <v>381</v>
      </c>
      <c r="C377" s="19" t="s">
        <v>2560</v>
      </c>
      <c r="D377" s="30" t="s">
        <v>2560</v>
      </c>
      <c r="E377" s="31"/>
      <c r="F377" s="31"/>
      <c r="G377" s="31"/>
      <c r="H377" s="11" t="s">
        <v>1672</v>
      </c>
      <c r="I377" s="13" t="s">
        <v>1</v>
      </c>
      <c r="J377" s="12" t="s">
        <v>1681</v>
      </c>
      <c r="K377" s="12" t="s">
        <v>3808</v>
      </c>
      <c r="L377" s="11" t="s">
        <v>197</v>
      </c>
      <c r="M377" s="16">
        <v>44.01</v>
      </c>
      <c r="N377" s="16">
        <v>41.81</v>
      </c>
      <c r="O377" s="17">
        <v>45292</v>
      </c>
      <c r="P377" s="15" t="s">
        <v>2008</v>
      </c>
      <c r="Q377" s="25" t="str">
        <f t="shared" si="27"/>
        <v xml:space="preserve">17.02.01.11.1 </v>
      </c>
    </row>
    <row r="378" spans="1:17" ht="57" x14ac:dyDescent="0.2">
      <c r="A378" s="21" t="s">
        <v>380</v>
      </c>
      <c r="B378" s="21" t="s">
        <v>381</v>
      </c>
      <c r="C378" s="19" t="s">
        <v>2560</v>
      </c>
      <c r="D378" s="30" t="s">
        <v>2560</v>
      </c>
      <c r="E378" s="31"/>
      <c r="F378" s="31"/>
      <c r="G378" s="31"/>
      <c r="H378" s="11" t="s">
        <v>1674</v>
      </c>
      <c r="I378" s="13" t="s">
        <v>1</v>
      </c>
      <c r="J378" s="12" t="s">
        <v>2021</v>
      </c>
      <c r="K378" s="12" t="s">
        <v>3808</v>
      </c>
      <c r="L378" s="11" t="s">
        <v>197</v>
      </c>
      <c r="M378" s="16">
        <v>74.53</v>
      </c>
      <c r="N378" s="16">
        <v>70.8</v>
      </c>
      <c r="O378" s="17">
        <v>45292</v>
      </c>
      <c r="P378" s="15" t="s">
        <v>2008</v>
      </c>
      <c r="Q378" s="25" t="str">
        <f t="shared" si="27"/>
        <v xml:space="preserve">17.02.01.12.1 </v>
      </c>
    </row>
    <row r="379" spans="1:17" ht="409.5" x14ac:dyDescent="0.2">
      <c r="A379" s="21" t="s">
        <v>380</v>
      </c>
      <c r="B379" s="21" t="s">
        <v>382</v>
      </c>
      <c r="C379" s="19" t="s">
        <v>2560</v>
      </c>
      <c r="D379" s="30" t="s">
        <v>2560</v>
      </c>
      <c r="E379" s="31"/>
      <c r="F379" s="31"/>
      <c r="G379" s="31"/>
      <c r="H379" s="29" t="s">
        <v>2560</v>
      </c>
      <c r="I379" s="13" t="s">
        <v>1</v>
      </c>
      <c r="J379" s="26" t="s">
        <v>1560</v>
      </c>
      <c r="K379" s="12" t="s">
        <v>4490</v>
      </c>
      <c r="L379" s="11"/>
      <c r="M379" s="16"/>
      <c r="N379" s="16" t="s">
        <v>1931</v>
      </c>
      <c r="O379" s="63"/>
      <c r="P379" s="15"/>
      <c r="Q379" s="25" t="str">
        <f t="shared" si="27"/>
        <v xml:space="preserve"> </v>
      </c>
    </row>
    <row r="380" spans="1:17" ht="42.75" x14ac:dyDescent="0.2">
      <c r="A380" s="21" t="s">
        <v>380</v>
      </c>
      <c r="B380" s="21" t="s">
        <v>382</v>
      </c>
      <c r="C380" s="19" t="s">
        <v>2560</v>
      </c>
      <c r="D380" s="30" t="s">
        <v>2560</v>
      </c>
      <c r="E380" s="31"/>
      <c r="F380" s="31"/>
      <c r="G380" s="31"/>
      <c r="H380" s="11" t="s">
        <v>1456</v>
      </c>
      <c r="I380" s="13" t="s">
        <v>1</v>
      </c>
      <c r="J380" s="12" t="s">
        <v>1561</v>
      </c>
      <c r="K380" s="12" t="s">
        <v>2022</v>
      </c>
      <c r="L380" s="11" t="s">
        <v>210</v>
      </c>
      <c r="M380" s="16">
        <v>75.180000000000007</v>
      </c>
      <c r="N380" s="16">
        <v>67.66</v>
      </c>
      <c r="O380" s="17">
        <v>45292</v>
      </c>
      <c r="P380" s="15" t="s">
        <v>2008</v>
      </c>
      <c r="Q380" s="25" t="str">
        <f t="shared" si="27"/>
        <v xml:space="preserve">17.03.01.01.1 </v>
      </c>
    </row>
    <row r="381" spans="1:17" ht="42.75" x14ac:dyDescent="0.2">
      <c r="A381" s="21" t="s">
        <v>380</v>
      </c>
      <c r="B381" s="21" t="s">
        <v>382</v>
      </c>
      <c r="C381" s="19" t="s">
        <v>2560</v>
      </c>
      <c r="D381" s="30" t="s">
        <v>2560</v>
      </c>
      <c r="E381" s="31"/>
      <c r="F381" s="31"/>
      <c r="G381" s="31"/>
      <c r="H381" s="11" t="s">
        <v>1457</v>
      </c>
      <c r="I381" s="13" t="s">
        <v>1</v>
      </c>
      <c r="J381" s="12" t="s">
        <v>1562</v>
      </c>
      <c r="K381" s="12" t="s">
        <v>2022</v>
      </c>
      <c r="L381" s="11" t="s">
        <v>210</v>
      </c>
      <c r="M381" s="16">
        <v>182.68</v>
      </c>
      <c r="N381" s="16">
        <v>173.54</v>
      </c>
      <c r="O381" s="17">
        <v>45292</v>
      </c>
      <c r="P381" s="15" t="s">
        <v>2008</v>
      </c>
      <c r="Q381" s="25" t="str">
        <f t="shared" ref="Q381:Q420" si="28">IF(H381="",IF(B381="",A381,B381),H381)</f>
        <v xml:space="preserve">17.03.01.02.1 </v>
      </c>
    </row>
    <row r="382" spans="1:17" ht="42.75" x14ac:dyDescent="0.2">
      <c r="A382" s="21" t="s">
        <v>380</v>
      </c>
      <c r="B382" s="21" t="s">
        <v>382</v>
      </c>
      <c r="C382" s="19" t="s">
        <v>2560</v>
      </c>
      <c r="D382" s="30" t="s">
        <v>2560</v>
      </c>
      <c r="E382" s="31"/>
      <c r="F382" s="31"/>
      <c r="G382" s="31"/>
      <c r="H382" s="11" t="s">
        <v>1458</v>
      </c>
      <c r="I382" s="13" t="s">
        <v>1</v>
      </c>
      <c r="J382" s="12" t="s">
        <v>1563</v>
      </c>
      <c r="K382" s="12" t="s">
        <v>3810</v>
      </c>
      <c r="L382" s="11" t="s">
        <v>210</v>
      </c>
      <c r="M382" s="16">
        <v>86.97</v>
      </c>
      <c r="N382" s="16">
        <v>78.28</v>
      </c>
      <c r="O382" s="17">
        <v>45292</v>
      </c>
      <c r="P382" s="15" t="s">
        <v>2008</v>
      </c>
      <c r="Q382" s="25" t="str">
        <f t="shared" si="28"/>
        <v xml:space="preserve">17.03.01.03.1 </v>
      </c>
    </row>
    <row r="383" spans="1:17" ht="42.75" x14ac:dyDescent="0.2">
      <c r="A383" s="21" t="s">
        <v>380</v>
      </c>
      <c r="B383" s="21" t="s">
        <v>382</v>
      </c>
      <c r="C383" s="19" t="s">
        <v>2560</v>
      </c>
      <c r="D383" s="30" t="s">
        <v>2560</v>
      </c>
      <c r="E383" s="31"/>
      <c r="F383" s="31"/>
      <c r="G383" s="31"/>
      <c r="H383" s="11" t="s">
        <v>1459</v>
      </c>
      <c r="I383" s="13" t="s">
        <v>1</v>
      </c>
      <c r="J383" s="12" t="s">
        <v>1564</v>
      </c>
      <c r="K383" s="12" t="s">
        <v>3810</v>
      </c>
      <c r="L383" s="11" t="s">
        <v>210</v>
      </c>
      <c r="M383" s="16">
        <v>243.9</v>
      </c>
      <c r="N383" s="16">
        <v>231.71</v>
      </c>
      <c r="O383" s="17">
        <v>45292</v>
      </c>
      <c r="P383" s="15" t="s">
        <v>2008</v>
      </c>
      <c r="Q383" s="25" t="str">
        <f t="shared" si="28"/>
        <v xml:space="preserve">17.03.01.04.1 </v>
      </c>
    </row>
    <row r="384" spans="1:17" ht="42.75" x14ac:dyDescent="0.2">
      <c r="A384" s="21" t="s">
        <v>380</v>
      </c>
      <c r="B384" s="21" t="s">
        <v>382</v>
      </c>
      <c r="C384" s="19" t="s">
        <v>2560</v>
      </c>
      <c r="D384" s="30" t="s">
        <v>2560</v>
      </c>
      <c r="E384" s="31"/>
      <c r="F384" s="31"/>
      <c r="G384" s="31"/>
      <c r="H384" s="11" t="s">
        <v>1460</v>
      </c>
      <c r="I384" s="13" t="s">
        <v>1</v>
      </c>
      <c r="J384" s="12" t="s">
        <v>1565</v>
      </c>
      <c r="K384" s="12" t="s">
        <v>3810</v>
      </c>
      <c r="L384" s="11" t="s">
        <v>210</v>
      </c>
      <c r="M384" s="16">
        <v>105.84</v>
      </c>
      <c r="N384" s="16">
        <v>95.26</v>
      </c>
      <c r="O384" s="17">
        <v>45292</v>
      </c>
      <c r="P384" s="15" t="s">
        <v>2008</v>
      </c>
      <c r="Q384" s="25" t="str">
        <f t="shared" si="28"/>
        <v>17.03.01.05.1</v>
      </c>
    </row>
    <row r="385" spans="1:17" ht="42.75" x14ac:dyDescent="0.2">
      <c r="A385" s="21" t="s">
        <v>380</v>
      </c>
      <c r="B385" s="21" t="s">
        <v>382</v>
      </c>
      <c r="C385" s="19" t="s">
        <v>2560</v>
      </c>
      <c r="D385" s="30" t="s">
        <v>2560</v>
      </c>
      <c r="E385" s="31"/>
      <c r="F385" s="31"/>
      <c r="G385" s="31"/>
      <c r="H385" s="11" t="s">
        <v>1461</v>
      </c>
      <c r="I385" s="13" t="s">
        <v>1</v>
      </c>
      <c r="J385" s="12" t="s">
        <v>1566</v>
      </c>
      <c r="K385" s="12" t="s">
        <v>3810</v>
      </c>
      <c r="L385" s="11" t="s">
        <v>210</v>
      </c>
      <c r="M385" s="16">
        <v>284.05</v>
      </c>
      <c r="N385" s="16">
        <v>269.85000000000002</v>
      </c>
      <c r="O385" s="17">
        <v>45292</v>
      </c>
      <c r="P385" s="15" t="s">
        <v>2008</v>
      </c>
      <c r="Q385" s="25" t="str">
        <f t="shared" si="28"/>
        <v>17.03.01.06.1</v>
      </c>
    </row>
    <row r="386" spans="1:17" ht="42.75" x14ac:dyDescent="0.2">
      <c r="A386" s="21" t="s">
        <v>380</v>
      </c>
      <c r="B386" s="21" t="s">
        <v>382</v>
      </c>
      <c r="C386" s="19" t="s">
        <v>2560</v>
      </c>
      <c r="D386" s="30" t="s">
        <v>2560</v>
      </c>
      <c r="E386" s="31"/>
      <c r="F386" s="31"/>
      <c r="G386" s="31"/>
      <c r="H386" s="11" t="s">
        <v>1462</v>
      </c>
      <c r="I386" s="13" t="s">
        <v>1</v>
      </c>
      <c r="J386" s="12" t="s">
        <v>1567</v>
      </c>
      <c r="K386" s="12" t="s">
        <v>3810</v>
      </c>
      <c r="L386" s="11" t="s">
        <v>197</v>
      </c>
      <c r="M386" s="16">
        <v>130.47999999999999</v>
      </c>
      <c r="N386" s="16">
        <v>117.43</v>
      </c>
      <c r="O386" s="17">
        <v>45292</v>
      </c>
      <c r="P386" s="15" t="s">
        <v>2008</v>
      </c>
      <c r="Q386" s="25" t="str">
        <f t="shared" si="28"/>
        <v>17.03.01.07.1</v>
      </c>
    </row>
    <row r="387" spans="1:17" ht="42.75" x14ac:dyDescent="0.2">
      <c r="A387" s="21" t="s">
        <v>380</v>
      </c>
      <c r="B387" s="21" t="s">
        <v>382</v>
      </c>
      <c r="C387" s="19" t="s">
        <v>2560</v>
      </c>
      <c r="D387" s="30" t="s">
        <v>2560</v>
      </c>
      <c r="E387" s="31"/>
      <c r="F387" s="31"/>
      <c r="G387" s="31"/>
      <c r="H387" s="11" t="s">
        <v>1463</v>
      </c>
      <c r="I387" s="13" t="s">
        <v>1</v>
      </c>
      <c r="J387" s="12" t="s">
        <v>1568</v>
      </c>
      <c r="K387" s="12" t="s">
        <v>3810</v>
      </c>
      <c r="L387" s="11" t="s">
        <v>197</v>
      </c>
      <c r="M387" s="16">
        <v>293.08</v>
      </c>
      <c r="N387" s="16">
        <v>278.43</v>
      </c>
      <c r="O387" s="17">
        <v>45292</v>
      </c>
      <c r="P387" s="15" t="s">
        <v>2008</v>
      </c>
      <c r="Q387" s="25" t="str">
        <f t="shared" si="28"/>
        <v>17.03.01.08.1</v>
      </c>
    </row>
    <row r="388" spans="1:17" ht="42.75" x14ac:dyDescent="0.2">
      <c r="A388" s="21" t="s">
        <v>380</v>
      </c>
      <c r="B388" s="21" t="s">
        <v>382</v>
      </c>
      <c r="C388" s="19" t="s">
        <v>2560</v>
      </c>
      <c r="D388" s="30" t="s">
        <v>2560</v>
      </c>
      <c r="E388" s="31"/>
      <c r="F388" s="31"/>
      <c r="G388" s="31"/>
      <c r="H388" s="11" t="s">
        <v>1676</v>
      </c>
      <c r="I388" s="13" t="s">
        <v>1</v>
      </c>
      <c r="J388" s="12" t="s">
        <v>1682</v>
      </c>
      <c r="K388" s="12" t="s">
        <v>3810</v>
      </c>
      <c r="L388" s="11" t="s">
        <v>197</v>
      </c>
      <c r="M388" s="16">
        <v>80.55</v>
      </c>
      <c r="N388" s="16">
        <v>76.52</v>
      </c>
      <c r="O388" s="17">
        <v>45292</v>
      </c>
      <c r="P388" s="15" t="s">
        <v>2008</v>
      </c>
      <c r="Q388" s="25" t="str">
        <f t="shared" si="28"/>
        <v>17.03.01.10.1</v>
      </c>
    </row>
    <row r="389" spans="1:17" x14ac:dyDescent="0.2">
      <c r="A389" s="21" t="s">
        <v>380</v>
      </c>
      <c r="B389" s="21" t="s">
        <v>383</v>
      </c>
      <c r="C389" s="19" t="s">
        <v>2560</v>
      </c>
      <c r="D389" s="30" t="s">
        <v>2560</v>
      </c>
      <c r="E389" s="31"/>
      <c r="F389" s="31"/>
      <c r="G389" s="31"/>
      <c r="H389" s="29" t="s">
        <v>2560</v>
      </c>
      <c r="I389" s="13"/>
      <c r="J389" s="19" t="s">
        <v>462</v>
      </c>
      <c r="K389" s="11"/>
      <c r="L389" s="11"/>
      <c r="M389" s="16"/>
      <c r="N389" s="16" t="s">
        <v>1931</v>
      </c>
      <c r="O389" s="17"/>
      <c r="P389" s="15"/>
      <c r="Q389" s="25" t="str">
        <f t="shared" si="28"/>
        <v xml:space="preserve"> </v>
      </c>
    </row>
    <row r="390" spans="1:17" ht="128.25" x14ac:dyDescent="0.2">
      <c r="A390" s="21" t="s">
        <v>380</v>
      </c>
      <c r="B390" s="21" t="s">
        <v>383</v>
      </c>
      <c r="C390" s="19" t="s">
        <v>2560</v>
      </c>
      <c r="D390" s="30" t="s">
        <v>2560</v>
      </c>
      <c r="E390" s="31"/>
      <c r="F390" s="31"/>
      <c r="G390" s="31"/>
      <c r="H390" s="11" t="s">
        <v>94</v>
      </c>
      <c r="I390" s="13" t="s">
        <v>1</v>
      </c>
      <c r="J390" s="12" t="s">
        <v>1569</v>
      </c>
      <c r="K390" s="12" t="s">
        <v>1570</v>
      </c>
      <c r="L390" s="11" t="s">
        <v>221</v>
      </c>
      <c r="M390" s="16">
        <v>96.96</v>
      </c>
      <c r="N390" s="16">
        <v>87.26</v>
      </c>
      <c r="O390" s="17">
        <v>45292</v>
      </c>
      <c r="P390" s="15" t="s">
        <v>2008</v>
      </c>
      <c r="Q390" s="25" t="str">
        <f t="shared" si="28"/>
        <v>17.05.01.00.1</v>
      </c>
    </row>
    <row r="391" spans="1:17" s="25" customFormat="1" ht="285" x14ac:dyDescent="0.2">
      <c r="A391" s="21" t="s">
        <v>380</v>
      </c>
      <c r="B391" s="21" t="s">
        <v>383</v>
      </c>
      <c r="C391" s="19"/>
      <c r="D391" s="30"/>
      <c r="E391" s="31"/>
      <c r="F391" s="31"/>
      <c r="G391" s="31"/>
      <c r="H391" s="11" t="s">
        <v>4275</v>
      </c>
      <c r="I391" s="13" t="s">
        <v>1</v>
      </c>
      <c r="J391" s="12" t="s">
        <v>4294</v>
      </c>
      <c r="K391" s="12" t="s">
        <v>4295</v>
      </c>
      <c r="L391" s="11" t="s">
        <v>210</v>
      </c>
      <c r="M391" s="16">
        <v>53.2</v>
      </c>
      <c r="N391" s="16">
        <v>50.54</v>
      </c>
      <c r="O391" s="17">
        <v>45474</v>
      </c>
      <c r="P391" s="15" t="s">
        <v>1995</v>
      </c>
      <c r="Q391" s="25" t="str">
        <f t="shared" si="28"/>
        <v>17.05.02.00.1</v>
      </c>
    </row>
    <row r="392" spans="1:17" s="25" customFormat="1" ht="272.25" x14ac:dyDescent="0.2">
      <c r="A392" s="21" t="s">
        <v>380</v>
      </c>
      <c r="B392" s="21" t="s">
        <v>4278</v>
      </c>
      <c r="C392" s="19"/>
      <c r="D392" s="30"/>
      <c r="E392" s="31"/>
      <c r="F392" s="31"/>
      <c r="G392" s="31"/>
      <c r="H392" s="11"/>
      <c r="I392" s="13" t="s">
        <v>1</v>
      </c>
      <c r="J392" s="26" t="s">
        <v>4458</v>
      </c>
      <c r="K392" s="12" t="s">
        <v>4661</v>
      </c>
      <c r="L392" s="11"/>
      <c r="M392" s="16"/>
      <c r="N392" s="16"/>
      <c r="O392" s="17"/>
      <c r="P392" s="15"/>
    </row>
    <row r="393" spans="1:17" s="25" customFormat="1" ht="28.5" x14ac:dyDescent="0.2">
      <c r="A393" s="21" t="s">
        <v>380</v>
      </c>
      <c r="B393" s="21" t="s">
        <v>4278</v>
      </c>
      <c r="C393" s="19"/>
      <c r="D393" s="30"/>
      <c r="E393" s="31"/>
      <c r="F393" s="31"/>
      <c r="G393" s="31"/>
      <c r="H393" s="11" t="s">
        <v>4279</v>
      </c>
      <c r="I393" s="13" t="s">
        <v>1</v>
      </c>
      <c r="J393" s="12" t="s">
        <v>4296</v>
      </c>
      <c r="L393" s="12" t="s">
        <v>197</v>
      </c>
      <c r="M393" s="16">
        <v>279.41000000000003</v>
      </c>
      <c r="N393" s="16"/>
      <c r="O393" s="17">
        <v>45474</v>
      </c>
      <c r="P393" s="15" t="s">
        <v>1995</v>
      </c>
    </row>
    <row r="394" spans="1:17" s="25" customFormat="1" ht="28.5" x14ac:dyDescent="0.2">
      <c r="A394" s="21" t="s">
        <v>380</v>
      </c>
      <c r="B394" s="21" t="s">
        <v>4278</v>
      </c>
      <c r="C394" s="19"/>
      <c r="D394" s="30"/>
      <c r="E394" s="31"/>
      <c r="F394" s="31"/>
      <c r="G394" s="31"/>
      <c r="H394" s="11" t="s">
        <v>4280</v>
      </c>
      <c r="I394" s="13" t="s">
        <v>1</v>
      </c>
      <c r="J394" s="12" t="s">
        <v>4297</v>
      </c>
      <c r="L394" s="12" t="s">
        <v>197</v>
      </c>
      <c r="M394" s="16">
        <v>90.54</v>
      </c>
      <c r="N394" s="16"/>
      <c r="O394" s="17">
        <v>45474</v>
      </c>
      <c r="P394" s="15" t="s">
        <v>1995</v>
      </c>
    </row>
    <row r="395" spans="1:17" s="25" customFormat="1" ht="28.5" x14ac:dyDescent="0.2">
      <c r="A395" s="21" t="s">
        <v>380</v>
      </c>
      <c r="B395" s="21" t="s">
        <v>4278</v>
      </c>
      <c r="C395" s="19"/>
      <c r="D395" s="30"/>
      <c r="E395" s="31"/>
      <c r="F395" s="31"/>
      <c r="G395" s="31"/>
      <c r="H395" s="11" t="s">
        <v>4281</v>
      </c>
      <c r="I395" s="13" t="s">
        <v>1</v>
      </c>
      <c r="J395" s="12" t="s">
        <v>4298</v>
      </c>
      <c r="L395" s="12" t="s">
        <v>197</v>
      </c>
      <c r="M395" s="16">
        <v>167.82</v>
      </c>
      <c r="N395" s="16"/>
      <c r="O395" s="17">
        <v>45474</v>
      </c>
      <c r="P395" s="15" t="s">
        <v>1995</v>
      </c>
    </row>
    <row r="396" spans="1:17" s="25" customFormat="1" ht="28.5" x14ac:dyDescent="0.2">
      <c r="A396" s="21" t="s">
        <v>380</v>
      </c>
      <c r="B396" s="21" t="s">
        <v>4278</v>
      </c>
      <c r="C396" s="19"/>
      <c r="D396" s="30"/>
      <c r="E396" s="31"/>
      <c r="F396" s="31"/>
      <c r="G396" s="31"/>
      <c r="H396" s="11" t="s">
        <v>4282</v>
      </c>
      <c r="I396" s="13" t="s">
        <v>1</v>
      </c>
      <c r="J396" s="12" t="s">
        <v>4299</v>
      </c>
      <c r="L396" s="12" t="s">
        <v>197</v>
      </c>
      <c r="M396" s="16">
        <v>125.55</v>
      </c>
      <c r="N396" s="16"/>
      <c r="O396" s="17">
        <v>45474</v>
      </c>
      <c r="P396" s="15" t="s">
        <v>1995</v>
      </c>
    </row>
    <row r="397" spans="1:17" s="25" customFormat="1" ht="28.5" x14ac:dyDescent="0.2">
      <c r="A397" s="21" t="s">
        <v>380</v>
      </c>
      <c r="B397" s="21" t="s">
        <v>4278</v>
      </c>
      <c r="C397" s="19"/>
      <c r="D397" s="30"/>
      <c r="E397" s="31"/>
      <c r="F397" s="31"/>
      <c r="G397" s="31"/>
      <c r="H397" s="11" t="s">
        <v>4283</v>
      </c>
      <c r="I397" s="13" t="s">
        <v>1</v>
      </c>
      <c r="J397" s="12" t="s">
        <v>4300</v>
      </c>
      <c r="L397" s="12" t="s">
        <v>197</v>
      </c>
      <c r="M397" s="16">
        <v>228.91</v>
      </c>
      <c r="N397" s="16"/>
      <c r="O397" s="17">
        <v>45474</v>
      </c>
      <c r="P397" s="15" t="s">
        <v>1995</v>
      </c>
    </row>
    <row r="398" spans="1:17" s="25" customFormat="1" ht="57" x14ac:dyDescent="0.2">
      <c r="A398" s="21" t="s">
        <v>380</v>
      </c>
      <c r="B398" s="21" t="s">
        <v>4278</v>
      </c>
      <c r="C398" s="19"/>
      <c r="D398" s="30"/>
      <c r="E398" s="31"/>
      <c r="F398" s="31"/>
      <c r="G398" s="31"/>
      <c r="H398" s="11" t="s">
        <v>4284</v>
      </c>
      <c r="I398" s="13" t="s">
        <v>1</v>
      </c>
      <c r="J398" s="12" t="s">
        <v>4301</v>
      </c>
      <c r="K398" s="12"/>
      <c r="L398" s="12" t="s">
        <v>197</v>
      </c>
      <c r="M398" s="16">
        <v>32.75</v>
      </c>
      <c r="N398" s="16"/>
      <c r="O398" s="17">
        <v>45474</v>
      </c>
      <c r="P398" s="15" t="s">
        <v>1995</v>
      </c>
    </row>
    <row r="399" spans="1:17" x14ac:dyDescent="0.2">
      <c r="A399" s="21" t="s">
        <v>380</v>
      </c>
      <c r="B399" s="21" t="s">
        <v>1473</v>
      </c>
      <c r="C399" s="19" t="s">
        <v>2560</v>
      </c>
      <c r="D399" s="30" t="s">
        <v>2560</v>
      </c>
      <c r="E399" s="31"/>
      <c r="F399" s="31"/>
      <c r="G399" s="31"/>
      <c r="H399" s="29" t="s">
        <v>2560</v>
      </c>
      <c r="I399" s="13"/>
      <c r="J399" s="26" t="s">
        <v>1571</v>
      </c>
      <c r="K399" s="12"/>
      <c r="L399" s="11"/>
      <c r="M399" s="16"/>
      <c r="N399" s="16" t="s">
        <v>1931</v>
      </c>
      <c r="O399" s="17"/>
      <c r="P399" s="15"/>
      <c r="Q399" s="25" t="str">
        <f t="shared" si="28"/>
        <v xml:space="preserve"> </v>
      </c>
    </row>
    <row r="400" spans="1:17" ht="213.75" x14ac:dyDescent="0.2">
      <c r="A400" s="21" t="s">
        <v>380</v>
      </c>
      <c r="B400" s="21" t="s">
        <v>1473</v>
      </c>
      <c r="C400" s="22" t="s">
        <v>1474</v>
      </c>
      <c r="D400" s="30" t="s">
        <v>2560</v>
      </c>
      <c r="E400" s="31"/>
      <c r="F400" s="31"/>
      <c r="G400" s="31"/>
      <c r="H400" s="29" t="s">
        <v>2560</v>
      </c>
      <c r="I400" s="13" t="s">
        <v>1</v>
      </c>
      <c r="J400" s="12" t="s">
        <v>4491</v>
      </c>
      <c r="K400" s="12" t="s">
        <v>4566</v>
      </c>
      <c r="L400" s="11"/>
      <c r="M400" s="16"/>
      <c r="N400" s="16" t="s">
        <v>1931</v>
      </c>
      <c r="O400" s="17"/>
      <c r="P400" s="15"/>
      <c r="Q400" s="25" t="str">
        <f t="shared" si="28"/>
        <v xml:space="preserve"> </v>
      </c>
    </row>
    <row r="401" spans="1:17" ht="42.75" x14ac:dyDescent="0.2">
      <c r="A401" s="21" t="s">
        <v>380</v>
      </c>
      <c r="B401" s="21" t="s">
        <v>1473</v>
      </c>
      <c r="C401" s="22" t="s">
        <v>1474</v>
      </c>
      <c r="D401" s="30" t="s">
        <v>2560</v>
      </c>
      <c r="E401" s="31"/>
      <c r="F401" s="31"/>
      <c r="G401" s="31"/>
      <c r="H401" s="11" t="s">
        <v>1475</v>
      </c>
      <c r="I401" s="13" t="s">
        <v>1</v>
      </c>
      <c r="J401" s="12" t="s">
        <v>1572</v>
      </c>
      <c r="K401" s="12" t="s">
        <v>3811</v>
      </c>
      <c r="L401" s="11" t="s">
        <v>1559</v>
      </c>
      <c r="M401" s="16">
        <v>39.14</v>
      </c>
      <c r="N401" s="16"/>
      <c r="O401" s="17">
        <v>45292</v>
      </c>
      <c r="P401" s="15" t="s">
        <v>3958</v>
      </c>
      <c r="Q401" s="25" t="str">
        <f t="shared" si="28"/>
        <v>17.12.01.00.1</v>
      </c>
    </row>
    <row r="402" spans="1:17" ht="71.25" x14ac:dyDescent="0.2">
      <c r="A402" s="21" t="s">
        <v>380</v>
      </c>
      <c r="B402" s="21" t="s">
        <v>1473</v>
      </c>
      <c r="C402" s="22" t="s">
        <v>1474</v>
      </c>
      <c r="D402" s="30" t="s">
        <v>2560</v>
      </c>
      <c r="E402" s="31"/>
      <c r="F402" s="31"/>
      <c r="G402" s="31"/>
      <c r="H402" s="11" t="s">
        <v>1476</v>
      </c>
      <c r="I402" s="13" t="s">
        <v>1</v>
      </c>
      <c r="J402" s="12" t="s">
        <v>1573</v>
      </c>
      <c r="K402" s="12" t="s">
        <v>3812</v>
      </c>
      <c r="L402" s="11" t="s">
        <v>1559</v>
      </c>
      <c r="M402" s="16">
        <v>92.44</v>
      </c>
      <c r="N402" s="16"/>
      <c r="O402" s="17">
        <v>45292</v>
      </c>
      <c r="P402" s="15" t="s">
        <v>3958</v>
      </c>
      <c r="Q402" s="25" t="str">
        <f t="shared" si="28"/>
        <v>17.12.01.01.1</v>
      </c>
    </row>
    <row r="403" spans="1:17" ht="356.25" x14ac:dyDescent="0.2">
      <c r="A403" s="21" t="s">
        <v>380</v>
      </c>
      <c r="B403" s="21" t="s">
        <v>1479</v>
      </c>
      <c r="C403" s="19" t="s">
        <v>2560</v>
      </c>
      <c r="D403" s="30" t="s">
        <v>2560</v>
      </c>
      <c r="E403" s="31"/>
      <c r="F403" s="31"/>
      <c r="G403" s="31"/>
      <c r="H403" s="29" t="s">
        <v>2560</v>
      </c>
      <c r="I403" s="13" t="s">
        <v>1</v>
      </c>
      <c r="J403" s="26" t="s">
        <v>4492</v>
      </c>
      <c r="K403" s="12" t="s">
        <v>4567</v>
      </c>
      <c r="L403" s="11"/>
      <c r="M403" s="16"/>
      <c r="N403" s="16" t="s">
        <v>1931</v>
      </c>
      <c r="O403" s="17"/>
      <c r="P403" s="15"/>
      <c r="Q403" s="25" t="str">
        <f t="shared" si="28"/>
        <v xml:space="preserve"> </v>
      </c>
    </row>
    <row r="404" spans="1:17" s="25" customFormat="1" ht="71.25" x14ac:dyDescent="0.2">
      <c r="A404" s="21" t="s">
        <v>380</v>
      </c>
      <c r="B404" s="21" t="s">
        <v>1479</v>
      </c>
      <c r="C404" s="19" t="s">
        <v>2560</v>
      </c>
      <c r="D404" s="30" t="s">
        <v>2560</v>
      </c>
      <c r="E404" s="31"/>
      <c r="F404" s="31"/>
      <c r="G404" s="31"/>
      <c r="H404" s="11" t="s">
        <v>1480</v>
      </c>
      <c r="I404" s="13" t="s">
        <v>1</v>
      </c>
      <c r="J404" s="12" t="s">
        <v>4929</v>
      </c>
      <c r="K404" s="12" t="s">
        <v>3813</v>
      </c>
      <c r="L404" s="11"/>
      <c r="M404" s="16"/>
      <c r="N404" s="16"/>
      <c r="O404" s="17">
        <v>45839</v>
      </c>
      <c r="P404" s="15" t="s">
        <v>317</v>
      </c>
      <c r="Q404" s="25" t="str">
        <f t="shared" si="28"/>
        <v>17.15.01.00.1</v>
      </c>
    </row>
    <row r="405" spans="1:17" s="25" customFormat="1" ht="71.25" x14ac:dyDescent="0.2">
      <c r="A405" s="21" t="s">
        <v>380</v>
      </c>
      <c r="B405" s="21" t="s">
        <v>1479</v>
      </c>
      <c r="C405" s="19" t="s">
        <v>2560</v>
      </c>
      <c r="D405" s="30" t="s">
        <v>2560</v>
      </c>
      <c r="E405" s="31"/>
      <c r="F405" s="31"/>
      <c r="G405" s="31"/>
      <c r="H405" s="11" t="s">
        <v>1481</v>
      </c>
      <c r="I405" s="13" t="s">
        <v>1</v>
      </c>
      <c r="J405" s="12" t="s">
        <v>4930</v>
      </c>
      <c r="K405" s="12" t="s">
        <v>3813</v>
      </c>
      <c r="L405" s="11"/>
      <c r="M405" s="16"/>
      <c r="N405" s="16"/>
      <c r="O405" s="17">
        <v>45839</v>
      </c>
      <c r="P405" s="15" t="s">
        <v>317</v>
      </c>
      <c r="Q405" s="25" t="str">
        <f t="shared" si="28"/>
        <v>17.15.02.00.1</v>
      </c>
    </row>
    <row r="406" spans="1:17" s="25" customFormat="1" ht="71.25" x14ac:dyDescent="0.2">
      <c r="A406" s="21" t="s">
        <v>380</v>
      </c>
      <c r="B406" s="21" t="s">
        <v>1479</v>
      </c>
      <c r="C406" s="19" t="s">
        <v>2560</v>
      </c>
      <c r="D406" s="30" t="s">
        <v>2560</v>
      </c>
      <c r="E406" s="31"/>
      <c r="F406" s="31"/>
      <c r="G406" s="31"/>
      <c r="H406" s="11" t="s">
        <v>1482</v>
      </c>
      <c r="I406" s="13" t="s">
        <v>1</v>
      </c>
      <c r="J406" s="12" t="s">
        <v>4931</v>
      </c>
      <c r="K406" s="12" t="s">
        <v>3813</v>
      </c>
      <c r="L406" s="11"/>
      <c r="M406" s="16"/>
      <c r="N406" s="16"/>
      <c r="O406" s="17">
        <v>45839</v>
      </c>
      <c r="P406" s="15" t="s">
        <v>317</v>
      </c>
      <c r="Q406" s="25" t="str">
        <f t="shared" si="28"/>
        <v>17.15.03.00.1</v>
      </c>
    </row>
    <row r="407" spans="1:17" s="25" customFormat="1" ht="71.25" x14ac:dyDescent="0.2">
      <c r="A407" s="21" t="s">
        <v>380</v>
      </c>
      <c r="B407" s="21" t="s">
        <v>1479</v>
      </c>
      <c r="C407" s="19" t="s">
        <v>2560</v>
      </c>
      <c r="D407" s="30" t="s">
        <v>2560</v>
      </c>
      <c r="E407" s="31"/>
      <c r="F407" s="31"/>
      <c r="G407" s="31"/>
      <c r="H407" s="11" t="s">
        <v>1483</v>
      </c>
      <c r="I407" s="13" t="s">
        <v>1</v>
      </c>
      <c r="J407" s="12" t="s">
        <v>4932</v>
      </c>
      <c r="K407" s="12" t="s">
        <v>3813</v>
      </c>
      <c r="L407" s="11"/>
      <c r="M407" s="16"/>
      <c r="N407" s="16"/>
      <c r="O407" s="17">
        <v>45839</v>
      </c>
      <c r="P407" s="15" t="s">
        <v>317</v>
      </c>
      <c r="Q407" s="25" t="str">
        <f t="shared" si="28"/>
        <v>17.15.04.00.1</v>
      </c>
    </row>
    <row r="408" spans="1:17" s="25" customFormat="1" ht="71.25" x14ac:dyDescent="0.2">
      <c r="A408" s="21" t="s">
        <v>380</v>
      </c>
      <c r="B408" s="21" t="s">
        <v>1479</v>
      </c>
      <c r="C408" s="19" t="s">
        <v>2560</v>
      </c>
      <c r="D408" s="30" t="s">
        <v>2560</v>
      </c>
      <c r="E408" s="31"/>
      <c r="F408" s="31"/>
      <c r="G408" s="31"/>
      <c r="H408" s="11" t="s">
        <v>1484</v>
      </c>
      <c r="I408" s="13" t="s">
        <v>1</v>
      </c>
      <c r="J408" s="12" t="s">
        <v>4933</v>
      </c>
      <c r="K408" s="12" t="s">
        <v>3814</v>
      </c>
      <c r="L408" s="11"/>
      <c r="M408" s="16"/>
      <c r="N408" s="16"/>
      <c r="O408" s="17">
        <v>45839</v>
      </c>
      <c r="P408" s="15" t="s">
        <v>317</v>
      </c>
      <c r="Q408" s="25" t="str">
        <f t="shared" si="28"/>
        <v>17.15.05.00.1</v>
      </c>
    </row>
    <row r="409" spans="1:17" ht="86.25" x14ac:dyDescent="0.2">
      <c r="A409" s="21" t="s">
        <v>380</v>
      </c>
      <c r="B409" s="21" t="s">
        <v>385</v>
      </c>
      <c r="C409" s="19" t="s">
        <v>2560</v>
      </c>
      <c r="D409" s="30" t="s">
        <v>2560</v>
      </c>
      <c r="E409" s="31"/>
      <c r="F409" s="31"/>
      <c r="G409" s="31"/>
      <c r="H409" s="29" t="s">
        <v>2560</v>
      </c>
      <c r="I409" s="13"/>
      <c r="J409" s="26" t="s">
        <v>4493</v>
      </c>
      <c r="K409" s="11"/>
      <c r="L409" s="11"/>
      <c r="M409" s="16"/>
      <c r="N409" s="16" t="s">
        <v>1931</v>
      </c>
      <c r="O409" s="17"/>
      <c r="P409" s="15"/>
      <c r="Q409" s="25" t="str">
        <f t="shared" si="28"/>
        <v xml:space="preserve"> </v>
      </c>
    </row>
    <row r="410" spans="1:17" ht="285" x14ac:dyDescent="0.2">
      <c r="A410" s="21" t="s">
        <v>380</v>
      </c>
      <c r="B410" s="21" t="s">
        <v>385</v>
      </c>
      <c r="C410" s="19" t="s">
        <v>1485</v>
      </c>
      <c r="D410" s="30" t="s">
        <v>2560</v>
      </c>
      <c r="E410" s="31"/>
      <c r="F410" s="31"/>
      <c r="G410" s="31"/>
      <c r="H410" s="29" t="s">
        <v>2560</v>
      </c>
      <c r="I410" s="13" t="s">
        <v>1</v>
      </c>
      <c r="J410" s="26" t="s">
        <v>4494</v>
      </c>
      <c r="K410" s="12" t="s">
        <v>4662</v>
      </c>
      <c r="L410" s="11"/>
      <c r="M410" s="16"/>
      <c r="N410" s="16" t="s">
        <v>1931</v>
      </c>
      <c r="O410" s="17"/>
      <c r="P410" s="15"/>
      <c r="Q410" s="25" t="str">
        <f t="shared" si="28"/>
        <v xml:space="preserve"> </v>
      </c>
    </row>
    <row r="411" spans="1:17" ht="185.25" x14ac:dyDescent="0.2">
      <c r="A411" s="21" t="s">
        <v>380</v>
      </c>
      <c r="B411" s="21" t="s">
        <v>385</v>
      </c>
      <c r="C411" s="19" t="s">
        <v>1485</v>
      </c>
      <c r="D411" s="30" t="s">
        <v>2560</v>
      </c>
      <c r="E411" s="31"/>
      <c r="F411" s="31"/>
      <c r="G411" s="31"/>
      <c r="H411" s="11" t="s">
        <v>1486</v>
      </c>
      <c r="I411" s="13" t="s">
        <v>1</v>
      </c>
      <c r="J411" s="12" t="s">
        <v>1574</v>
      </c>
      <c r="K411" s="12" t="s">
        <v>3816</v>
      </c>
      <c r="L411" s="11" t="s">
        <v>1559</v>
      </c>
      <c r="M411" s="16">
        <v>2609.66</v>
      </c>
      <c r="N411" s="16">
        <v>2479.17</v>
      </c>
      <c r="O411" s="17">
        <v>45292</v>
      </c>
      <c r="P411" s="15" t="s">
        <v>2008</v>
      </c>
      <c r="Q411" s="25" t="str">
        <f t="shared" si="28"/>
        <v>17.20.01.00.1</v>
      </c>
    </row>
    <row r="412" spans="1:17" ht="99.75" x14ac:dyDescent="0.2">
      <c r="A412" s="21" t="s">
        <v>380</v>
      </c>
      <c r="B412" s="21" t="s">
        <v>385</v>
      </c>
      <c r="C412" s="19" t="s">
        <v>1485</v>
      </c>
      <c r="D412" s="30" t="s">
        <v>2560</v>
      </c>
      <c r="E412" s="31"/>
      <c r="F412" s="31"/>
      <c r="G412" s="31"/>
      <c r="H412" s="11" t="s">
        <v>96</v>
      </c>
      <c r="I412" s="13" t="s">
        <v>1</v>
      </c>
      <c r="J412" s="12" t="s">
        <v>1576</v>
      </c>
      <c r="K412" s="12" t="s">
        <v>3815</v>
      </c>
      <c r="L412" s="11" t="s">
        <v>1827</v>
      </c>
      <c r="M412" s="16">
        <v>2.61</v>
      </c>
      <c r="N412" s="16">
        <v>2.48</v>
      </c>
      <c r="O412" s="17">
        <v>45292</v>
      </c>
      <c r="P412" s="15" t="s">
        <v>2008</v>
      </c>
      <c r="Q412" s="25" t="str">
        <f t="shared" si="28"/>
        <v>17.20.01.00.2</v>
      </c>
    </row>
    <row r="413" spans="1:17" ht="57" x14ac:dyDescent="0.2">
      <c r="A413" s="21" t="s">
        <v>380</v>
      </c>
      <c r="B413" s="21" t="s">
        <v>385</v>
      </c>
      <c r="C413" s="19" t="s">
        <v>1485</v>
      </c>
      <c r="D413" s="30" t="s">
        <v>2560</v>
      </c>
      <c r="E413" s="31"/>
      <c r="F413" s="31"/>
      <c r="G413" s="31"/>
      <c r="H413" s="11" t="s">
        <v>1489</v>
      </c>
      <c r="I413" s="13"/>
      <c r="J413" s="12" t="s">
        <v>1577</v>
      </c>
      <c r="K413" s="12"/>
      <c r="L413" s="11" t="s">
        <v>1559</v>
      </c>
      <c r="M413" s="16">
        <v>521.92999999999995</v>
      </c>
      <c r="N413" s="16">
        <v>469.74</v>
      </c>
      <c r="O413" s="17">
        <v>45292</v>
      </c>
      <c r="P413" s="15" t="s">
        <v>2008</v>
      </c>
      <c r="Q413" s="25" t="str">
        <f t="shared" si="28"/>
        <v>17.20.01.00.3</v>
      </c>
    </row>
    <row r="414" spans="1:17" ht="185.25" x14ac:dyDescent="0.2">
      <c r="A414" s="21" t="s">
        <v>380</v>
      </c>
      <c r="B414" s="21" t="s">
        <v>385</v>
      </c>
      <c r="C414" s="19" t="s">
        <v>1485</v>
      </c>
      <c r="D414" s="30" t="s">
        <v>2560</v>
      </c>
      <c r="E414" s="31"/>
      <c r="F414" s="31"/>
      <c r="G414" s="31"/>
      <c r="H414" s="11" t="s">
        <v>1487</v>
      </c>
      <c r="I414" s="13" t="s">
        <v>1</v>
      </c>
      <c r="J414" s="12" t="s">
        <v>1575</v>
      </c>
      <c r="K414" s="12" t="s">
        <v>3816</v>
      </c>
      <c r="L414" s="11" t="s">
        <v>1559</v>
      </c>
      <c r="M414" s="16">
        <v>1455.39</v>
      </c>
      <c r="N414" s="16">
        <v>1382.62</v>
      </c>
      <c r="O414" s="17">
        <v>45292</v>
      </c>
      <c r="P414" s="15" t="s">
        <v>2008</v>
      </c>
      <c r="Q414" s="25" t="str">
        <f t="shared" si="28"/>
        <v>17.20.01.01.1</v>
      </c>
    </row>
    <row r="415" spans="1:17" ht="102.2" customHeight="1" x14ac:dyDescent="0.2">
      <c r="A415" s="21" t="s">
        <v>380</v>
      </c>
      <c r="B415" s="21" t="s">
        <v>385</v>
      </c>
      <c r="C415" s="19" t="s">
        <v>1485</v>
      </c>
      <c r="D415" s="30" t="s">
        <v>2560</v>
      </c>
      <c r="E415" s="31"/>
      <c r="F415" s="31"/>
      <c r="G415" s="31"/>
      <c r="H415" s="11" t="s">
        <v>1488</v>
      </c>
      <c r="I415" s="13" t="s">
        <v>1</v>
      </c>
      <c r="J415" s="12" t="s">
        <v>1764</v>
      </c>
      <c r="K415" s="12" t="s">
        <v>3817</v>
      </c>
      <c r="L415" s="11" t="s">
        <v>1827</v>
      </c>
      <c r="M415" s="16">
        <v>1.86</v>
      </c>
      <c r="N415" s="16">
        <v>1.77</v>
      </c>
      <c r="O415" s="17">
        <v>45292</v>
      </c>
      <c r="P415" s="15" t="s">
        <v>2008</v>
      </c>
      <c r="Q415" s="25" t="str">
        <f t="shared" si="28"/>
        <v>17.20.01.01.2</v>
      </c>
    </row>
    <row r="416" spans="1:17" ht="57" x14ac:dyDescent="0.2">
      <c r="A416" s="21" t="s">
        <v>380</v>
      </c>
      <c r="B416" s="21" t="s">
        <v>385</v>
      </c>
      <c r="C416" s="19" t="s">
        <v>1485</v>
      </c>
      <c r="D416" s="30" t="s">
        <v>2560</v>
      </c>
      <c r="E416" s="31"/>
      <c r="F416" s="31"/>
      <c r="G416" s="31"/>
      <c r="H416" s="11" t="s">
        <v>1490</v>
      </c>
      <c r="I416" s="13"/>
      <c r="J416" s="12" t="s">
        <v>1578</v>
      </c>
      <c r="K416" s="12"/>
      <c r="L416" s="11" t="s">
        <v>1559</v>
      </c>
      <c r="M416" s="16">
        <v>271</v>
      </c>
      <c r="N416" s="16">
        <v>243.9</v>
      </c>
      <c r="O416" s="17">
        <v>45292</v>
      </c>
      <c r="P416" s="15" t="s">
        <v>2008</v>
      </c>
      <c r="Q416" s="25" t="str">
        <f t="shared" si="28"/>
        <v>17.20.01.01.3</v>
      </c>
    </row>
    <row r="417" spans="1:17" ht="86.25" x14ac:dyDescent="0.2">
      <c r="A417" s="21" t="s">
        <v>380</v>
      </c>
      <c r="B417" s="21" t="s">
        <v>930</v>
      </c>
      <c r="C417" s="19" t="s">
        <v>2560</v>
      </c>
      <c r="D417" s="30" t="s">
        <v>2560</v>
      </c>
      <c r="E417" s="31"/>
      <c r="F417" s="31"/>
      <c r="G417" s="31"/>
      <c r="H417" s="29" t="s">
        <v>2560</v>
      </c>
      <c r="I417" s="13"/>
      <c r="J417" s="26" t="s">
        <v>4495</v>
      </c>
      <c r="K417" s="12"/>
      <c r="L417" s="11"/>
      <c r="M417" s="16"/>
      <c r="N417" s="16" t="s">
        <v>1931</v>
      </c>
      <c r="O417" s="17"/>
      <c r="P417" s="15"/>
      <c r="Q417" s="25" t="str">
        <f t="shared" si="28"/>
        <v xml:space="preserve"> </v>
      </c>
    </row>
    <row r="418" spans="1:17" x14ac:dyDescent="0.2">
      <c r="A418" s="21" t="s">
        <v>380</v>
      </c>
      <c r="B418" s="21" t="s">
        <v>930</v>
      </c>
      <c r="C418" s="19" t="s">
        <v>931</v>
      </c>
      <c r="D418" s="30" t="s">
        <v>2560</v>
      </c>
      <c r="E418" s="31"/>
      <c r="F418" s="31"/>
      <c r="G418" s="31"/>
      <c r="H418" s="29" t="s">
        <v>2560</v>
      </c>
      <c r="I418" s="13"/>
      <c r="J418" s="26" t="s">
        <v>1365</v>
      </c>
      <c r="K418" s="12"/>
      <c r="L418" s="11"/>
      <c r="M418" s="16"/>
      <c r="N418" s="16" t="s">
        <v>1931</v>
      </c>
      <c r="O418" s="17"/>
      <c r="P418" s="15"/>
      <c r="Q418" s="25" t="str">
        <f t="shared" si="28"/>
        <v xml:space="preserve"> </v>
      </c>
    </row>
    <row r="419" spans="1:17" ht="72.75" x14ac:dyDescent="0.2">
      <c r="A419" s="21" t="s">
        <v>380</v>
      </c>
      <c r="B419" s="21" t="s">
        <v>930</v>
      </c>
      <c r="C419" s="19" t="s">
        <v>931</v>
      </c>
      <c r="D419" s="30" t="s">
        <v>932</v>
      </c>
      <c r="E419" s="31"/>
      <c r="F419" s="31"/>
      <c r="G419" s="31"/>
      <c r="H419" s="29" t="s">
        <v>2560</v>
      </c>
      <c r="I419" s="13"/>
      <c r="J419" s="26" t="s">
        <v>4496</v>
      </c>
      <c r="K419" s="12"/>
      <c r="L419" s="11"/>
      <c r="M419" s="16"/>
      <c r="N419" s="16" t="s">
        <v>1931</v>
      </c>
      <c r="O419" s="17"/>
      <c r="P419" s="15"/>
      <c r="Q419" s="25" t="str">
        <f t="shared" si="28"/>
        <v xml:space="preserve"> </v>
      </c>
    </row>
    <row r="420" spans="1:17" ht="28.5" x14ac:dyDescent="0.2">
      <c r="A420" s="21" t="s">
        <v>380</v>
      </c>
      <c r="B420" s="21" t="s">
        <v>930</v>
      </c>
      <c r="C420" s="19" t="s">
        <v>931</v>
      </c>
      <c r="D420" s="30" t="s">
        <v>932</v>
      </c>
      <c r="E420" s="31"/>
      <c r="F420" s="31"/>
      <c r="G420" s="31"/>
      <c r="H420" s="11" t="s">
        <v>933</v>
      </c>
      <c r="I420" s="13"/>
      <c r="J420" s="12" t="s">
        <v>1169</v>
      </c>
      <c r="K420" s="12"/>
      <c r="L420" s="11" t="s">
        <v>197</v>
      </c>
      <c r="M420" s="16">
        <v>7.28</v>
      </c>
      <c r="N420" s="16">
        <v>5.82</v>
      </c>
      <c r="O420" s="17">
        <v>45292</v>
      </c>
      <c r="P420" s="15" t="s">
        <v>2008</v>
      </c>
      <c r="Q420" s="25" t="str">
        <f t="shared" si="28"/>
        <v>17.30.01.01.1</v>
      </c>
    </row>
    <row r="421" spans="1:17" ht="28.5" x14ac:dyDescent="0.2">
      <c r="A421" s="21" t="s">
        <v>380</v>
      </c>
      <c r="B421" s="21" t="s">
        <v>930</v>
      </c>
      <c r="C421" s="19" t="s">
        <v>931</v>
      </c>
      <c r="D421" s="30" t="s">
        <v>932</v>
      </c>
      <c r="E421" s="31"/>
      <c r="F421" s="31"/>
      <c r="G421" s="31"/>
      <c r="H421" s="11" t="s">
        <v>934</v>
      </c>
      <c r="I421" s="13"/>
      <c r="J421" s="12" t="s">
        <v>1170</v>
      </c>
      <c r="K421" s="12"/>
      <c r="L421" s="11" t="s">
        <v>197</v>
      </c>
      <c r="M421" s="16">
        <v>9.99</v>
      </c>
      <c r="N421" s="16">
        <v>7.49</v>
      </c>
      <c r="O421" s="17">
        <v>45292</v>
      </c>
      <c r="P421" s="15" t="s">
        <v>2008</v>
      </c>
      <c r="Q421" s="25" t="str">
        <f t="shared" ref="Q421:Q453" si="29">IF(H421="",IF(B421="",A421,B421),H421)</f>
        <v>17.30.01.02.1</v>
      </c>
    </row>
    <row r="422" spans="1:17" ht="28.5" x14ac:dyDescent="0.2">
      <c r="A422" s="21" t="s">
        <v>380</v>
      </c>
      <c r="B422" s="21" t="s">
        <v>930</v>
      </c>
      <c r="C422" s="19" t="s">
        <v>931</v>
      </c>
      <c r="D422" s="30" t="s">
        <v>932</v>
      </c>
      <c r="E422" s="31"/>
      <c r="F422" s="31"/>
      <c r="G422" s="31"/>
      <c r="H422" s="11" t="s">
        <v>935</v>
      </c>
      <c r="I422" s="13"/>
      <c r="J422" s="12" t="s">
        <v>1171</v>
      </c>
      <c r="K422" s="12"/>
      <c r="L422" s="11" t="s">
        <v>197</v>
      </c>
      <c r="M422" s="16">
        <v>12.09</v>
      </c>
      <c r="N422" s="16">
        <v>9.07</v>
      </c>
      <c r="O422" s="17">
        <v>45292</v>
      </c>
      <c r="P422" s="15" t="s">
        <v>2008</v>
      </c>
      <c r="Q422" s="25" t="str">
        <f t="shared" si="29"/>
        <v>17.30.01.03.1</v>
      </c>
    </row>
    <row r="423" spans="1:17" ht="28.5" x14ac:dyDescent="0.2">
      <c r="A423" s="21" t="s">
        <v>380</v>
      </c>
      <c r="B423" s="21" t="s">
        <v>930</v>
      </c>
      <c r="C423" s="19" t="s">
        <v>931</v>
      </c>
      <c r="D423" s="30" t="s">
        <v>932</v>
      </c>
      <c r="E423" s="31"/>
      <c r="F423" s="31"/>
      <c r="G423" s="31"/>
      <c r="H423" s="11" t="s">
        <v>936</v>
      </c>
      <c r="I423" s="13"/>
      <c r="J423" s="12" t="s">
        <v>1172</v>
      </c>
      <c r="K423" s="12"/>
      <c r="L423" s="11" t="s">
        <v>197</v>
      </c>
      <c r="M423" s="16">
        <v>14.05</v>
      </c>
      <c r="N423" s="16">
        <v>11.94</v>
      </c>
      <c r="O423" s="17">
        <v>45292</v>
      </c>
      <c r="P423" s="15" t="s">
        <v>2008</v>
      </c>
      <c r="Q423" s="25" t="str">
        <f t="shared" si="29"/>
        <v>17.30.01.04.1</v>
      </c>
    </row>
    <row r="424" spans="1:17" ht="87" x14ac:dyDescent="0.2">
      <c r="A424" s="21" t="s">
        <v>380</v>
      </c>
      <c r="B424" s="21" t="s">
        <v>930</v>
      </c>
      <c r="C424" s="19" t="s">
        <v>931</v>
      </c>
      <c r="D424" s="30" t="s">
        <v>941</v>
      </c>
      <c r="E424" s="31"/>
      <c r="F424" s="31"/>
      <c r="G424" s="31"/>
      <c r="H424" s="29" t="s">
        <v>2560</v>
      </c>
      <c r="I424" s="13"/>
      <c r="J424" s="12" t="s">
        <v>4497</v>
      </c>
      <c r="K424" s="12"/>
      <c r="L424" s="11"/>
      <c r="M424" s="16"/>
      <c r="N424" s="16" t="s">
        <v>1931</v>
      </c>
      <c r="O424" s="17"/>
      <c r="P424" s="15"/>
      <c r="Q424" s="25" t="str">
        <f t="shared" si="29"/>
        <v xml:space="preserve"> </v>
      </c>
    </row>
    <row r="425" spans="1:17" ht="28.5" x14ac:dyDescent="0.2">
      <c r="A425" s="21" t="s">
        <v>380</v>
      </c>
      <c r="B425" s="21" t="s">
        <v>930</v>
      </c>
      <c r="C425" s="19" t="s">
        <v>931</v>
      </c>
      <c r="D425" s="30" t="s">
        <v>941</v>
      </c>
      <c r="E425" s="31"/>
      <c r="F425" s="31"/>
      <c r="G425" s="31"/>
      <c r="H425" s="11" t="s">
        <v>942</v>
      </c>
      <c r="I425" s="13"/>
      <c r="J425" s="12" t="s">
        <v>1173</v>
      </c>
      <c r="K425" s="12"/>
      <c r="L425" s="11" t="s">
        <v>197</v>
      </c>
      <c r="M425" s="16">
        <v>14.75</v>
      </c>
      <c r="N425" s="16">
        <v>14.02</v>
      </c>
      <c r="O425" s="17">
        <v>45292</v>
      </c>
      <c r="P425" s="15" t="s">
        <v>2008</v>
      </c>
      <c r="Q425" s="25" t="str">
        <f t="shared" si="29"/>
        <v>17.30.01.10.1</v>
      </c>
    </row>
    <row r="426" spans="1:17" ht="28.5" x14ac:dyDescent="0.2">
      <c r="A426" s="21" t="s">
        <v>380</v>
      </c>
      <c r="B426" s="21" t="s">
        <v>930</v>
      </c>
      <c r="C426" s="19" t="s">
        <v>931</v>
      </c>
      <c r="D426" s="30" t="s">
        <v>941</v>
      </c>
      <c r="E426" s="31"/>
      <c r="F426" s="31"/>
      <c r="G426" s="31"/>
      <c r="H426" s="11" t="s">
        <v>943</v>
      </c>
      <c r="I426" s="13"/>
      <c r="J426" s="12" t="s">
        <v>1174</v>
      </c>
      <c r="K426" s="12"/>
      <c r="L426" s="11" t="s">
        <v>197</v>
      </c>
      <c r="M426" s="16">
        <v>19.12</v>
      </c>
      <c r="N426" s="16">
        <v>18.170000000000002</v>
      </c>
      <c r="O426" s="17">
        <v>45292</v>
      </c>
      <c r="P426" s="15" t="s">
        <v>2008</v>
      </c>
      <c r="Q426" s="25" t="str">
        <f t="shared" si="29"/>
        <v>17.30.01.11.1</v>
      </c>
    </row>
    <row r="427" spans="1:17" ht="28.5" x14ac:dyDescent="0.2">
      <c r="A427" s="21" t="s">
        <v>380</v>
      </c>
      <c r="B427" s="21" t="s">
        <v>930</v>
      </c>
      <c r="C427" s="19" t="s">
        <v>931</v>
      </c>
      <c r="D427" s="30" t="s">
        <v>941</v>
      </c>
      <c r="E427" s="31"/>
      <c r="F427" s="31"/>
      <c r="G427" s="31"/>
      <c r="H427" s="11" t="s">
        <v>944</v>
      </c>
      <c r="I427" s="13"/>
      <c r="J427" s="12" t="s">
        <v>1175</v>
      </c>
      <c r="K427" s="12"/>
      <c r="L427" s="11" t="s">
        <v>197</v>
      </c>
      <c r="M427" s="16">
        <v>20.88</v>
      </c>
      <c r="N427" s="16">
        <v>19.829999999999998</v>
      </c>
      <c r="O427" s="17">
        <v>45292</v>
      </c>
      <c r="P427" s="15" t="s">
        <v>2008</v>
      </c>
      <c r="Q427" s="25" t="str">
        <f t="shared" si="29"/>
        <v>17.30.01.12.1</v>
      </c>
    </row>
    <row r="428" spans="1:17" ht="28.5" x14ac:dyDescent="0.2">
      <c r="A428" s="21" t="s">
        <v>380</v>
      </c>
      <c r="B428" s="21" t="s">
        <v>930</v>
      </c>
      <c r="C428" s="19" t="s">
        <v>931</v>
      </c>
      <c r="D428" s="30" t="s">
        <v>941</v>
      </c>
      <c r="E428" s="31"/>
      <c r="F428" s="31"/>
      <c r="G428" s="31"/>
      <c r="H428" s="11" t="s">
        <v>945</v>
      </c>
      <c r="I428" s="13"/>
      <c r="J428" s="12" t="s">
        <v>1176</v>
      </c>
      <c r="K428" s="12"/>
      <c r="L428" s="11" t="s">
        <v>197</v>
      </c>
      <c r="M428" s="16">
        <v>27.3</v>
      </c>
      <c r="N428" s="16">
        <v>25.94</v>
      </c>
      <c r="O428" s="17">
        <v>45292</v>
      </c>
      <c r="P428" s="15" t="s">
        <v>2008</v>
      </c>
      <c r="Q428" s="25" t="str">
        <f t="shared" si="29"/>
        <v>17.30.01.13.1</v>
      </c>
    </row>
    <row r="429" spans="1:17" ht="57.75" x14ac:dyDescent="0.2">
      <c r="A429" s="21" t="s">
        <v>380</v>
      </c>
      <c r="B429" s="21" t="s">
        <v>930</v>
      </c>
      <c r="C429" s="19" t="s">
        <v>931</v>
      </c>
      <c r="D429" s="30" t="s">
        <v>1360</v>
      </c>
      <c r="E429" s="31"/>
      <c r="F429" s="31"/>
      <c r="G429" s="31"/>
      <c r="H429" s="29" t="s">
        <v>2560</v>
      </c>
      <c r="I429" s="13"/>
      <c r="J429" s="12" t="s">
        <v>4498</v>
      </c>
      <c r="K429" s="12"/>
      <c r="L429" s="11"/>
      <c r="M429" s="16"/>
      <c r="N429" s="16" t="s">
        <v>1931</v>
      </c>
      <c r="O429" s="17"/>
      <c r="P429" s="15"/>
      <c r="Q429" s="25" t="str">
        <f t="shared" si="29"/>
        <v xml:space="preserve"> </v>
      </c>
    </row>
    <row r="430" spans="1:17" ht="28.5" x14ac:dyDescent="0.2">
      <c r="A430" s="21" t="s">
        <v>380</v>
      </c>
      <c r="B430" s="21" t="s">
        <v>930</v>
      </c>
      <c r="C430" s="19" t="s">
        <v>931</v>
      </c>
      <c r="D430" s="30" t="s">
        <v>1360</v>
      </c>
      <c r="E430" s="31"/>
      <c r="F430" s="31"/>
      <c r="G430" s="31"/>
      <c r="H430" s="11" t="s">
        <v>1361</v>
      </c>
      <c r="I430" s="13"/>
      <c r="J430" s="12" t="s">
        <v>1184</v>
      </c>
      <c r="K430" s="12"/>
      <c r="L430" s="11" t="s">
        <v>197</v>
      </c>
      <c r="M430" s="16">
        <v>13.7</v>
      </c>
      <c r="N430" s="16">
        <v>12.34</v>
      </c>
      <c r="O430" s="17">
        <v>45292</v>
      </c>
      <c r="P430" s="15" t="s">
        <v>2008</v>
      </c>
      <c r="Q430" s="25" t="str">
        <f t="shared" si="29"/>
        <v>17.30.01.20.1</v>
      </c>
    </row>
    <row r="431" spans="1:17" ht="28.5" x14ac:dyDescent="0.2">
      <c r="A431" s="21" t="s">
        <v>380</v>
      </c>
      <c r="B431" s="21" t="s">
        <v>930</v>
      </c>
      <c r="C431" s="19" t="s">
        <v>931</v>
      </c>
      <c r="D431" s="30" t="s">
        <v>1360</v>
      </c>
      <c r="E431" s="31"/>
      <c r="F431" s="31"/>
      <c r="G431" s="31"/>
      <c r="H431" s="11" t="s">
        <v>1362</v>
      </c>
      <c r="I431" s="13"/>
      <c r="J431" s="12" t="s">
        <v>1185</v>
      </c>
      <c r="K431" s="12"/>
      <c r="L431" s="11" t="s">
        <v>197</v>
      </c>
      <c r="M431" s="16">
        <v>18.670000000000002</v>
      </c>
      <c r="N431" s="16">
        <v>15.87</v>
      </c>
      <c r="O431" s="17">
        <v>45292</v>
      </c>
      <c r="P431" s="15" t="s">
        <v>2008</v>
      </c>
      <c r="Q431" s="25" t="str">
        <f t="shared" si="29"/>
        <v>17.30.01.21.1</v>
      </c>
    </row>
    <row r="432" spans="1:17" ht="28.5" x14ac:dyDescent="0.2">
      <c r="A432" s="21" t="s">
        <v>380</v>
      </c>
      <c r="B432" s="21" t="s">
        <v>930</v>
      </c>
      <c r="C432" s="19" t="s">
        <v>931</v>
      </c>
      <c r="D432" s="30" t="s">
        <v>1360</v>
      </c>
      <c r="E432" s="31"/>
      <c r="F432" s="31"/>
      <c r="G432" s="31"/>
      <c r="H432" s="11" t="s">
        <v>1363</v>
      </c>
      <c r="I432" s="13"/>
      <c r="J432" s="12" t="s">
        <v>1375</v>
      </c>
      <c r="K432" s="12"/>
      <c r="L432" s="11" t="s">
        <v>197</v>
      </c>
      <c r="M432" s="16">
        <v>25.04</v>
      </c>
      <c r="N432" s="16">
        <v>21.29</v>
      </c>
      <c r="O432" s="17">
        <v>45292</v>
      </c>
      <c r="P432" s="15" t="s">
        <v>2008</v>
      </c>
      <c r="Q432" s="25" t="str">
        <f t="shared" si="29"/>
        <v>17.30.01.22.1</v>
      </c>
    </row>
    <row r="433" spans="1:17" ht="128.25" x14ac:dyDescent="0.2">
      <c r="A433" s="21" t="s">
        <v>380</v>
      </c>
      <c r="B433" s="21" t="s">
        <v>930</v>
      </c>
      <c r="C433" s="19" t="s">
        <v>931</v>
      </c>
      <c r="D433" s="30" t="s">
        <v>2982</v>
      </c>
      <c r="E433" s="31"/>
      <c r="F433" s="31"/>
      <c r="G433" s="31"/>
      <c r="H433" s="29" t="s">
        <v>2560</v>
      </c>
      <c r="I433" s="13" t="s">
        <v>1</v>
      </c>
      <c r="J433" s="12" t="s">
        <v>4499</v>
      </c>
      <c r="K433" s="12" t="s">
        <v>3548</v>
      </c>
      <c r="L433" s="11"/>
      <c r="M433" s="16"/>
      <c r="N433" s="16" t="s">
        <v>1931</v>
      </c>
      <c r="O433" s="17"/>
      <c r="P433" s="15"/>
      <c r="Q433" s="25" t="str">
        <f t="shared" ref="Q433:Q436" si="30">IF(H433="",IF(B433="",A433,B433),H433)</f>
        <v xml:space="preserve"> </v>
      </c>
    </row>
    <row r="434" spans="1:17" ht="28.5" x14ac:dyDescent="0.2">
      <c r="A434" s="21" t="s">
        <v>380</v>
      </c>
      <c r="B434" s="21" t="s">
        <v>930</v>
      </c>
      <c r="C434" s="19" t="s">
        <v>931</v>
      </c>
      <c r="D434" s="30" t="s">
        <v>2982</v>
      </c>
      <c r="E434" s="31"/>
      <c r="F434" s="31"/>
      <c r="G434" s="31"/>
      <c r="H434" s="11" t="s">
        <v>2984</v>
      </c>
      <c r="I434" s="13" t="s">
        <v>1</v>
      </c>
      <c r="J434" s="12" t="s">
        <v>3236</v>
      </c>
      <c r="K434" s="12" t="s">
        <v>3820</v>
      </c>
      <c r="L434" s="11" t="s">
        <v>227</v>
      </c>
      <c r="M434" s="16"/>
      <c r="N434" s="16">
        <v>22.48</v>
      </c>
      <c r="O434" s="17">
        <v>45292</v>
      </c>
      <c r="P434" s="15" t="s">
        <v>1985</v>
      </c>
      <c r="Q434" s="25" t="str">
        <f t="shared" si="30"/>
        <v>17.30.01.30.1</v>
      </c>
    </row>
    <row r="435" spans="1:17" ht="57" x14ac:dyDescent="0.2">
      <c r="A435" s="21" t="s">
        <v>380</v>
      </c>
      <c r="B435" s="21" t="s">
        <v>930</v>
      </c>
      <c r="C435" s="19" t="s">
        <v>931</v>
      </c>
      <c r="D435" s="30" t="s">
        <v>2982</v>
      </c>
      <c r="E435" s="31"/>
      <c r="F435" s="31"/>
      <c r="G435" s="31"/>
      <c r="H435" s="11" t="s">
        <v>2985</v>
      </c>
      <c r="I435" s="13" t="s">
        <v>1</v>
      </c>
      <c r="J435" s="12" t="s">
        <v>3237</v>
      </c>
      <c r="K435" s="12" t="s">
        <v>3819</v>
      </c>
      <c r="L435" s="11" t="s">
        <v>197</v>
      </c>
      <c r="M435" s="16"/>
      <c r="N435" s="16">
        <v>10.39</v>
      </c>
      <c r="O435" s="17">
        <v>45292</v>
      </c>
      <c r="P435" s="15" t="s">
        <v>1985</v>
      </c>
      <c r="Q435" s="25" t="str">
        <f t="shared" si="30"/>
        <v>17.30.01.31.1</v>
      </c>
    </row>
    <row r="436" spans="1:17" ht="42.75" x14ac:dyDescent="0.2">
      <c r="A436" s="21" t="s">
        <v>380</v>
      </c>
      <c r="B436" s="21" t="s">
        <v>930</v>
      </c>
      <c r="C436" s="19" t="s">
        <v>931</v>
      </c>
      <c r="D436" s="30" t="s">
        <v>2982</v>
      </c>
      <c r="E436" s="31"/>
      <c r="F436" s="31"/>
      <c r="G436" s="31"/>
      <c r="H436" s="11" t="s">
        <v>2986</v>
      </c>
      <c r="I436" s="13" t="s">
        <v>1</v>
      </c>
      <c r="J436" s="12" t="s">
        <v>3238</v>
      </c>
      <c r="K436" s="12" t="s">
        <v>3820</v>
      </c>
      <c r="L436" s="11" t="s">
        <v>197</v>
      </c>
      <c r="M436" s="16"/>
      <c r="N436" s="16">
        <v>15.56</v>
      </c>
      <c r="O436" s="17">
        <v>45292</v>
      </c>
      <c r="P436" s="15" t="s">
        <v>1985</v>
      </c>
      <c r="Q436" s="25" t="str">
        <f t="shared" si="30"/>
        <v>17.30.01.32.1</v>
      </c>
    </row>
    <row r="437" spans="1:17" x14ac:dyDescent="0.2">
      <c r="A437" s="21" t="s">
        <v>380</v>
      </c>
      <c r="B437" s="21" t="s">
        <v>930</v>
      </c>
      <c r="C437" s="19" t="s">
        <v>950</v>
      </c>
      <c r="D437" s="30" t="s">
        <v>2560</v>
      </c>
      <c r="E437" s="31"/>
      <c r="F437" s="31"/>
      <c r="G437" s="31"/>
      <c r="H437" s="29" t="s">
        <v>2560</v>
      </c>
      <c r="I437" s="13"/>
      <c r="J437" s="26" t="s">
        <v>1366</v>
      </c>
      <c r="K437" s="12"/>
      <c r="L437" s="11"/>
      <c r="M437" s="16"/>
      <c r="N437" s="16" t="s">
        <v>1931</v>
      </c>
      <c r="O437" s="17"/>
      <c r="P437" s="15"/>
      <c r="Q437" s="25" t="str">
        <f t="shared" si="29"/>
        <v xml:space="preserve"> </v>
      </c>
    </row>
    <row r="438" spans="1:17" ht="86.25" x14ac:dyDescent="0.2">
      <c r="A438" s="21" t="s">
        <v>380</v>
      </c>
      <c r="B438" s="21" t="s">
        <v>930</v>
      </c>
      <c r="C438" s="19" t="s">
        <v>950</v>
      </c>
      <c r="D438" s="30" t="s">
        <v>952</v>
      </c>
      <c r="E438" s="31"/>
      <c r="F438" s="31"/>
      <c r="G438" s="31"/>
      <c r="H438" s="29" t="s">
        <v>2560</v>
      </c>
      <c r="I438" s="13" t="s">
        <v>1</v>
      </c>
      <c r="J438" s="26" t="s">
        <v>4500</v>
      </c>
      <c r="K438" s="12" t="s">
        <v>3821</v>
      </c>
      <c r="L438" s="11"/>
      <c r="M438" s="16"/>
      <c r="N438" s="16" t="s">
        <v>1931</v>
      </c>
      <c r="O438" s="17"/>
      <c r="P438" s="15"/>
      <c r="Q438" s="25" t="str">
        <f t="shared" si="29"/>
        <v xml:space="preserve"> </v>
      </c>
    </row>
    <row r="439" spans="1:17" x14ac:dyDescent="0.2">
      <c r="A439" s="21" t="s">
        <v>380</v>
      </c>
      <c r="B439" s="21" t="s">
        <v>930</v>
      </c>
      <c r="C439" s="19" t="s">
        <v>950</v>
      </c>
      <c r="D439" s="30" t="s">
        <v>952</v>
      </c>
      <c r="E439" s="31"/>
      <c r="F439" s="31"/>
      <c r="G439" s="31"/>
      <c r="H439" s="11" t="s">
        <v>953</v>
      </c>
      <c r="I439" s="13"/>
      <c r="J439" s="12" t="s">
        <v>1178</v>
      </c>
      <c r="K439" s="12"/>
      <c r="L439" s="11" t="s">
        <v>1168</v>
      </c>
      <c r="M439" s="16">
        <v>2.76</v>
      </c>
      <c r="N439" s="16">
        <v>2.4900000000000002</v>
      </c>
      <c r="O439" s="17">
        <v>45292</v>
      </c>
      <c r="P439" s="15" t="s">
        <v>2008</v>
      </c>
      <c r="Q439" s="25" t="str">
        <f t="shared" si="29"/>
        <v>17.30.05.01.1</v>
      </c>
    </row>
    <row r="440" spans="1:17" x14ac:dyDescent="0.2">
      <c r="A440" s="21" t="s">
        <v>380</v>
      </c>
      <c r="B440" s="21" t="s">
        <v>930</v>
      </c>
      <c r="C440" s="19" t="s">
        <v>950</v>
      </c>
      <c r="D440" s="30" t="s">
        <v>952</v>
      </c>
      <c r="E440" s="31"/>
      <c r="F440" s="31"/>
      <c r="G440" s="31"/>
      <c r="H440" s="11" t="s">
        <v>954</v>
      </c>
      <c r="I440" s="13"/>
      <c r="J440" s="12" t="s">
        <v>1179</v>
      </c>
      <c r="K440" s="12"/>
      <c r="L440" s="11" t="s">
        <v>1168</v>
      </c>
      <c r="M440" s="16">
        <v>6.32</v>
      </c>
      <c r="N440" s="16">
        <v>5.69</v>
      </c>
      <c r="O440" s="17">
        <v>45292</v>
      </c>
      <c r="P440" s="15" t="s">
        <v>2008</v>
      </c>
      <c r="Q440" s="25" t="str">
        <f t="shared" si="29"/>
        <v>17.30.05.02.1</v>
      </c>
    </row>
    <row r="441" spans="1:17" x14ac:dyDescent="0.2">
      <c r="A441" s="21" t="s">
        <v>380</v>
      </c>
      <c r="B441" s="21" t="s">
        <v>930</v>
      </c>
      <c r="C441" s="19" t="s">
        <v>950</v>
      </c>
      <c r="D441" s="30" t="s">
        <v>952</v>
      </c>
      <c r="E441" s="31"/>
      <c r="F441" s="31"/>
      <c r="G441" s="31"/>
      <c r="H441" s="11" t="s">
        <v>955</v>
      </c>
      <c r="I441" s="13"/>
      <c r="J441" s="12" t="s">
        <v>1180</v>
      </c>
      <c r="K441" s="12"/>
      <c r="L441" s="11" t="s">
        <v>1168</v>
      </c>
      <c r="M441" s="16">
        <v>7.13</v>
      </c>
      <c r="N441" s="16">
        <v>6.41</v>
      </c>
      <c r="O441" s="17">
        <v>45292</v>
      </c>
      <c r="P441" s="15" t="s">
        <v>2008</v>
      </c>
      <c r="Q441" s="25" t="str">
        <f t="shared" si="29"/>
        <v>17.30.05.03.1</v>
      </c>
    </row>
    <row r="442" spans="1:17" x14ac:dyDescent="0.2">
      <c r="A442" s="21" t="s">
        <v>380</v>
      </c>
      <c r="B442" s="21" t="s">
        <v>930</v>
      </c>
      <c r="C442" s="19" t="s">
        <v>950</v>
      </c>
      <c r="D442" s="30" t="s">
        <v>952</v>
      </c>
      <c r="E442" s="31"/>
      <c r="F442" s="31"/>
      <c r="G442" s="31"/>
      <c r="H442" s="11" t="s">
        <v>956</v>
      </c>
      <c r="I442" s="13"/>
      <c r="J442" s="12" t="s">
        <v>1181</v>
      </c>
      <c r="K442" s="12"/>
      <c r="L442" s="11" t="s">
        <v>1168</v>
      </c>
      <c r="M442" s="16">
        <v>5.07</v>
      </c>
      <c r="N442" s="16">
        <v>4.57</v>
      </c>
      <c r="O442" s="17">
        <v>45292</v>
      </c>
      <c r="P442" s="15" t="s">
        <v>2008</v>
      </c>
      <c r="Q442" s="25" t="str">
        <f t="shared" si="29"/>
        <v>17.30.05.04.1</v>
      </c>
    </row>
    <row r="443" spans="1:17" ht="42.75" x14ac:dyDescent="0.2">
      <c r="A443" s="21" t="s">
        <v>380</v>
      </c>
      <c r="B443" s="21" t="s">
        <v>930</v>
      </c>
      <c r="C443" s="19" t="s">
        <v>950</v>
      </c>
      <c r="D443" s="30" t="s">
        <v>961</v>
      </c>
      <c r="E443" s="31"/>
      <c r="F443" s="31"/>
      <c r="G443" s="31"/>
      <c r="H443" s="29" t="s">
        <v>2560</v>
      </c>
      <c r="I443" s="13" t="s">
        <v>1</v>
      </c>
      <c r="J443" s="26" t="s">
        <v>1182</v>
      </c>
      <c r="K443" s="12" t="s">
        <v>3822</v>
      </c>
      <c r="L443" s="11"/>
      <c r="M443" s="16"/>
      <c r="N443" s="16" t="s">
        <v>1931</v>
      </c>
      <c r="O443" s="17"/>
      <c r="P443" s="15"/>
      <c r="Q443" s="25" t="str">
        <f t="shared" si="29"/>
        <v xml:space="preserve"> </v>
      </c>
    </row>
    <row r="444" spans="1:17" x14ac:dyDescent="0.2">
      <c r="A444" s="21" t="s">
        <v>380</v>
      </c>
      <c r="B444" s="21" t="s">
        <v>930</v>
      </c>
      <c r="C444" s="19" t="s">
        <v>950</v>
      </c>
      <c r="D444" s="30" t="s">
        <v>961</v>
      </c>
      <c r="E444" s="31"/>
      <c r="F444" s="31"/>
      <c r="G444" s="31"/>
      <c r="H444" s="11" t="s">
        <v>963</v>
      </c>
      <c r="I444" s="13"/>
      <c r="J444" s="12" t="s">
        <v>2566</v>
      </c>
      <c r="K444" s="12"/>
      <c r="L444" s="11" t="s">
        <v>1168</v>
      </c>
      <c r="M444" s="16">
        <v>0.45</v>
      </c>
      <c r="N444" s="16">
        <v>0.41</v>
      </c>
      <c r="O444" s="17">
        <v>44470</v>
      </c>
      <c r="P444" s="15" t="s">
        <v>1985</v>
      </c>
      <c r="Q444" s="25" t="str">
        <f t="shared" si="29"/>
        <v>17.30.05.10.1</v>
      </c>
    </row>
    <row r="445" spans="1:17" x14ac:dyDescent="0.2">
      <c r="A445" s="21" t="s">
        <v>380</v>
      </c>
      <c r="B445" s="21" t="s">
        <v>930</v>
      </c>
      <c r="C445" s="19" t="s">
        <v>950</v>
      </c>
      <c r="D445" s="30" t="s">
        <v>961</v>
      </c>
      <c r="E445" s="31"/>
      <c r="F445" s="31"/>
      <c r="G445" s="31"/>
      <c r="H445" s="11" t="s">
        <v>964</v>
      </c>
      <c r="I445" s="13"/>
      <c r="J445" s="12" t="s">
        <v>2567</v>
      </c>
      <c r="K445" s="12"/>
      <c r="L445" s="11" t="s">
        <v>1168</v>
      </c>
      <c r="M445" s="16">
        <v>0.7</v>
      </c>
      <c r="N445" s="16">
        <v>0.63</v>
      </c>
      <c r="O445" s="17">
        <v>44470</v>
      </c>
      <c r="P445" s="15" t="s">
        <v>1985</v>
      </c>
      <c r="Q445" s="25" t="str">
        <f t="shared" si="29"/>
        <v>17.30.05.11.1</v>
      </c>
    </row>
    <row r="446" spans="1:17" x14ac:dyDescent="0.2">
      <c r="A446" s="21" t="s">
        <v>380</v>
      </c>
      <c r="B446" s="21" t="s">
        <v>930</v>
      </c>
      <c r="C446" s="19" t="s">
        <v>950</v>
      </c>
      <c r="D446" s="30" t="s">
        <v>961</v>
      </c>
      <c r="E446" s="31"/>
      <c r="F446" s="31"/>
      <c r="G446" s="31"/>
      <c r="H446" s="11" t="s">
        <v>965</v>
      </c>
      <c r="I446" s="13"/>
      <c r="J446" s="12" t="s">
        <v>2568</v>
      </c>
      <c r="K446" s="12"/>
      <c r="L446" s="11" t="s">
        <v>1168</v>
      </c>
      <c r="M446" s="16">
        <v>1</v>
      </c>
      <c r="N446" s="16">
        <v>0.85</v>
      </c>
      <c r="O446" s="17">
        <v>44470</v>
      </c>
      <c r="P446" s="15" t="s">
        <v>1985</v>
      </c>
      <c r="Q446" s="25" t="str">
        <f t="shared" si="29"/>
        <v>17.30.05.12.1</v>
      </c>
    </row>
    <row r="447" spans="1:17" x14ac:dyDescent="0.2">
      <c r="A447" s="21" t="s">
        <v>380</v>
      </c>
      <c r="B447" s="21" t="s">
        <v>930</v>
      </c>
      <c r="C447" s="19" t="s">
        <v>950</v>
      </c>
      <c r="D447" s="30" t="s">
        <v>961</v>
      </c>
      <c r="E447" s="31"/>
      <c r="F447" s="31"/>
      <c r="G447" s="31"/>
      <c r="H447" s="11" t="s">
        <v>966</v>
      </c>
      <c r="I447" s="13"/>
      <c r="J447" s="12" t="s">
        <v>2569</v>
      </c>
      <c r="K447" s="12"/>
      <c r="L447" s="11" t="s">
        <v>1168</v>
      </c>
      <c r="M447" s="16">
        <v>1.3</v>
      </c>
      <c r="N447" s="16">
        <v>1.1700000000000002</v>
      </c>
      <c r="O447" s="17">
        <v>44470</v>
      </c>
      <c r="P447" s="15" t="s">
        <v>1985</v>
      </c>
      <c r="Q447" s="25" t="str">
        <f t="shared" si="29"/>
        <v>17.30.05.13.1</v>
      </c>
    </row>
    <row r="448" spans="1:17" x14ac:dyDescent="0.2">
      <c r="A448" s="21" t="s">
        <v>380</v>
      </c>
      <c r="B448" s="21" t="s">
        <v>930</v>
      </c>
      <c r="C448" s="22" t="s">
        <v>1691</v>
      </c>
      <c r="D448" s="30" t="s">
        <v>2560</v>
      </c>
      <c r="E448" s="23"/>
      <c r="F448" s="23"/>
      <c r="G448" s="23"/>
      <c r="H448" s="29" t="s">
        <v>2560</v>
      </c>
      <c r="I448" s="13"/>
      <c r="J448" s="26" t="s">
        <v>1177</v>
      </c>
      <c r="K448" s="12"/>
      <c r="L448" s="11"/>
      <c r="M448" s="16"/>
      <c r="N448" s="16" t="s">
        <v>1931</v>
      </c>
      <c r="O448" s="17"/>
      <c r="P448" s="15"/>
      <c r="Q448" s="25" t="str">
        <f t="shared" si="29"/>
        <v xml:space="preserve"> </v>
      </c>
    </row>
    <row r="449" spans="1:17" ht="57.75" x14ac:dyDescent="0.2">
      <c r="A449" s="21" t="s">
        <v>380</v>
      </c>
      <c r="B449" s="21" t="s">
        <v>930</v>
      </c>
      <c r="C449" s="22" t="s">
        <v>1691</v>
      </c>
      <c r="D449" s="22" t="s">
        <v>1692</v>
      </c>
      <c r="E449" s="23"/>
      <c r="F449" s="23"/>
      <c r="G449" s="23"/>
      <c r="H449" s="29" t="s">
        <v>2560</v>
      </c>
      <c r="I449" s="13"/>
      <c r="J449" s="26" t="s">
        <v>4501</v>
      </c>
      <c r="K449" s="12"/>
      <c r="L449" s="11"/>
      <c r="M449" s="16"/>
      <c r="N449" s="16" t="s">
        <v>1931</v>
      </c>
      <c r="O449" s="17"/>
      <c r="P449" s="15"/>
      <c r="Q449" s="25" t="str">
        <f t="shared" si="29"/>
        <v xml:space="preserve"> </v>
      </c>
    </row>
    <row r="450" spans="1:17" ht="42.75" x14ac:dyDescent="0.2">
      <c r="A450" s="21" t="s">
        <v>380</v>
      </c>
      <c r="B450" s="21" t="s">
        <v>930</v>
      </c>
      <c r="C450" s="22" t="s">
        <v>1691</v>
      </c>
      <c r="D450" s="22" t="s">
        <v>1692</v>
      </c>
      <c r="E450" s="23"/>
      <c r="F450" s="23"/>
      <c r="G450" s="23"/>
      <c r="H450" s="11" t="s">
        <v>1693</v>
      </c>
      <c r="I450" s="13" t="s">
        <v>1</v>
      </c>
      <c r="J450" s="12" t="s">
        <v>1183</v>
      </c>
      <c r="K450" s="12" t="s">
        <v>4083</v>
      </c>
      <c r="L450" s="11" t="s">
        <v>197</v>
      </c>
      <c r="M450" s="16">
        <v>4.97</v>
      </c>
      <c r="N450" s="16">
        <v>4.4800000000000004</v>
      </c>
      <c r="O450" s="17">
        <v>45292</v>
      </c>
      <c r="P450" s="15" t="s">
        <v>2008</v>
      </c>
      <c r="Q450" s="25" t="str">
        <f t="shared" si="29"/>
        <v>17.30.15.00.1</v>
      </c>
    </row>
    <row r="451" spans="1:17" ht="172.5" x14ac:dyDescent="0.2">
      <c r="A451" s="21" t="s">
        <v>386</v>
      </c>
      <c r="B451" s="21" t="s">
        <v>2560</v>
      </c>
      <c r="C451" s="19" t="s">
        <v>2560</v>
      </c>
      <c r="D451" s="30" t="s">
        <v>2560</v>
      </c>
      <c r="E451" s="31"/>
      <c r="F451" s="31"/>
      <c r="G451" s="31"/>
      <c r="H451" s="29" t="s">
        <v>2560</v>
      </c>
      <c r="I451" s="13"/>
      <c r="J451" s="12" t="s">
        <v>4502</v>
      </c>
      <c r="K451" s="11"/>
      <c r="L451" s="11"/>
      <c r="M451" s="16"/>
      <c r="N451" s="16" t="s">
        <v>1931</v>
      </c>
      <c r="O451" s="17"/>
      <c r="P451" s="15"/>
      <c r="Q451" s="25" t="str">
        <f t="shared" si="29"/>
        <v xml:space="preserve"> </v>
      </c>
    </row>
    <row r="452" spans="1:17" ht="360" x14ac:dyDescent="0.2">
      <c r="A452" s="21" t="s">
        <v>386</v>
      </c>
      <c r="B452" s="21" t="s">
        <v>387</v>
      </c>
      <c r="C452" s="19" t="s">
        <v>2560</v>
      </c>
      <c r="D452" s="30" t="s">
        <v>2560</v>
      </c>
      <c r="E452" s="31"/>
      <c r="F452" s="31"/>
      <c r="G452" s="31"/>
      <c r="H452" s="29" t="s">
        <v>2560</v>
      </c>
      <c r="I452" s="13"/>
      <c r="J452" s="26" t="s">
        <v>4568</v>
      </c>
      <c r="K452" s="11"/>
      <c r="L452" s="11"/>
      <c r="M452" s="16"/>
      <c r="N452" s="16" t="s">
        <v>1931</v>
      </c>
      <c r="O452" s="17"/>
      <c r="P452" s="15"/>
      <c r="Q452" s="25" t="str">
        <f t="shared" si="29"/>
        <v xml:space="preserve"> </v>
      </c>
    </row>
    <row r="453" spans="1:17" ht="171" x14ac:dyDescent="0.2">
      <c r="A453" s="21" t="s">
        <v>386</v>
      </c>
      <c r="B453" s="21" t="s">
        <v>387</v>
      </c>
      <c r="C453" s="19" t="s">
        <v>2560</v>
      </c>
      <c r="D453" s="30" t="s">
        <v>2560</v>
      </c>
      <c r="E453" s="31"/>
      <c r="F453" s="31"/>
      <c r="G453" s="31"/>
      <c r="H453" s="11" t="s">
        <v>1775</v>
      </c>
      <c r="I453" s="13" t="s">
        <v>1</v>
      </c>
      <c r="J453" s="12" t="s">
        <v>1798</v>
      </c>
      <c r="K453" s="12" t="s">
        <v>4254</v>
      </c>
      <c r="L453" s="11" t="s">
        <v>197</v>
      </c>
      <c r="M453" s="16">
        <v>50.69</v>
      </c>
      <c r="N453" s="16" t="s">
        <v>1945</v>
      </c>
      <c r="O453" s="17">
        <v>45292</v>
      </c>
      <c r="P453" s="15" t="s">
        <v>3958</v>
      </c>
      <c r="Q453" s="25" t="str">
        <f t="shared" si="29"/>
        <v>21.01.04.00.1</v>
      </c>
    </row>
    <row r="454" spans="1:17" ht="261" x14ac:dyDescent="0.2">
      <c r="A454" s="21" t="s">
        <v>386</v>
      </c>
      <c r="B454" s="21" t="s">
        <v>387</v>
      </c>
      <c r="C454" s="19" t="s">
        <v>2560</v>
      </c>
      <c r="D454" s="30" t="s">
        <v>2560</v>
      </c>
      <c r="E454" s="31"/>
      <c r="F454" s="31"/>
      <c r="G454" s="31"/>
      <c r="H454" s="11" t="s">
        <v>1776</v>
      </c>
      <c r="I454" s="13" t="s">
        <v>1</v>
      </c>
      <c r="J454" s="12" t="s">
        <v>1799</v>
      </c>
      <c r="K454" s="12" t="s">
        <v>3823</v>
      </c>
      <c r="L454" s="11" t="s">
        <v>197</v>
      </c>
      <c r="M454" s="20">
        <v>1455.39</v>
      </c>
      <c r="N454" s="20">
        <v>1382.62</v>
      </c>
      <c r="O454" s="17">
        <v>45292</v>
      </c>
      <c r="P454" s="15" t="s">
        <v>2008</v>
      </c>
      <c r="Q454" s="25"/>
    </row>
    <row r="455" spans="1:17" ht="275.25" x14ac:dyDescent="0.2">
      <c r="A455" s="21" t="s">
        <v>386</v>
      </c>
      <c r="B455" s="21" t="s">
        <v>387</v>
      </c>
      <c r="C455" s="19" t="s">
        <v>2560</v>
      </c>
      <c r="D455" s="30" t="s">
        <v>2560</v>
      </c>
      <c r="E455" s="31"/>
      <c r="F455" s="31"/>
      <c r="G455" s="31"/>
      <c r="H455" s="11" t="s">
        <v>1779</v>
      </c>
      <c r="I455" s="13" t="s">
        <v>1</v>
      </c>
      <c r="J455" s="12" t="s">
        <v>1800</v>
      </c>
      <c r="K455" s="12" t="s">
        <v>3824</v>
      </c>
      <c r="L455" s="11" t="s">
        <v>1827</v>
      </c>
      <c r="M455" s="20">
        <v>1.46</v>
      </c>
      <c r="N455" s="20">
        <v>1.39</v>
      </c>
      <c r="O455" s="17">
        <v>45292</v>
      </c>
      <c r="P455" s="15" t="s">
        <v>2008</v>
      </c>
      <c r="Q455" s="25"/>
    </row>
    <row r="456" spans="1:17" ht="71.25" x14ac:dyDescent="0.2">
      <c r="A456" s="21" t="s">
        <v>386</v>
      </c>
      <c r="B456" s="21" t="s">
        <v>387</v>
      </c>
      <c r="C456" s="19" t="s">
        <v>2560</v>
      </c>
      <c r="D456" s="30" t="s">
        <v>2560</v>
      </c>
      <c r="E456" s="31"/>
      <c r="F456" s="31"/>
      <c r="G456" s="31"/>
      <c r="H456" s="11" t="s">
        <v>1781</v>
      </c>
      <c r="I456" s="13"/>
      <c r="J456" s="12" t="s">
        <v>1801</v>
      </c>
      <c r="K456" s="12" t="s">
        <v>1802</v>
      </c>
      <c r="L456" s="11" t="s">
        <v>1889</v>
      </c>
      <c r="M456" s="16">
        <v>4.42</v>
      </c>
      <c r="N456" s="16">
        <v>3.97</v>
      </c>
      <c r="O456" s="17">
        <v>45292</v>
      </c>
      <c r="P456" s="15" t="s">
        <v>2008</v>
      </c>
      <c r="Q456" s="25"/>
    </row>
    <row r="457" spans="1:17" ht="303.75" x14ac:dyDescent="0.2">
      <c r="A457" s="21" t="s">
        <v>386</v>
      </c>
      <c r="B457" s="21" t="s">
        <v>387</v>
      </c>
      <c r="C457" s="19" t="s">
        <v>2560</v>
      </c>
      <c r="D457" s="30" t="s">
        <v>2560</v>
      </c>
      <c r="E457" s="31"/>
      <c r="F457" s="31"/>
      <c r="G457" s="31"/>
      <c r="H457" s="11" t="s">
        <v>1784</v>
      </c>
      <c r="I457" s="13" t="s">
        <v>1</v>
      </c>
      <c r="J457" s="12" t="s">
        <v>1803</v>
      </c>
      <c r="K457" s="12" t="s">
        <v>3478</v>
      </c>
      <c r="L457" s="11" t="s">
        <v>1827</v>
      </c>
      <c r="M457" s="20">
        <v>5.82</v>
      </c>
      <c r="N457" s="20">
        <v>5.53</v>
      </c>
      <c r="O457" s="17">
        <v>45292</v>
      </c>
      <c r="P457" s="15" t="s">
        <v>2008</v>
      </c>
      <c r="Q457" s="25"/>
    </row>
    <row r="458" spans="1:17" ht="85.5" x14ac:dyDescent="0.2">
      <c r="A458" s="21" t="s">
        <v>386</v>
      </c>
      <c r="B458" s="21" t="s">
        <v>387</v>
      </c>
      <c r="C458" s="19" t="s">
        <v>2560</v>
      </c>
      <c r="D458" s="30" t="s">
        <v>2560</v>
      </c>
      <c r="E458" s="31"/>
      <c r="F458" s="31"/>
      <c r="G458" s="31"/>
      <c r="H458" s="11" t="s">
        <v>1787</v>
      </c>
      <c r="I458" s="13"/>
      <c r="J458" s="12" t="s">
        <v>1804</v>
      </c>
      <c r="K458" s="12" t="s">
        <v>1805</v>
      </c>
      <c r="L458" s="11" t="s">
        <v>1889</v>
      </c>
      <c r="M458" s="16">
        <v>11.99</v>
      </c>
      <c r="N458" s="16">
        <v>10.8</v>
      </c>
      <c r="O458" s="17">
        <v>45292</v>
      </c>
      <c r="P458" s="15" t="s">
        <v>2008</v>
      </c>
      <c r="Q458" s="25"/>
    </row>
    <row r="459" spans="1:17" ht="28.5" x14ac:dyDescent="0.2">
      <c r="A459" s="21" t="s">
        <v>386</v>
      </c>
      <c r="B459" s="21" t="s">
        <v>387</v>
      </c>
      <c r="C459" s="19" t="s">
        <v>2560</v>
      </c>
      <c r="D459" s="30" t="s">
        <v>2560</v>
      </c>
      <c r="E459" s="31"/>
      <c r="F459" s="31"/>
      <c r="G459" s="31"/>
      <c r="H459" s="11" t="s">
        <v>97</v>
      </c>
      <c r="I459" s="13" t="s">
        <v>1</v>
      </c>
      <c r="J459" s="11" t="s">
        <v>1806</v>
      </c>
      <c r="K459" s="12" t="s">
        <v>4255</v>
      </c>
      <c r="L459" s="11" t="s">
        <v>197</v>
      </c>
      <c r="M459" s="16">
        <v>38.79</v>
      </c>
      <c r="N459" s="16">
        <v>36.86</v>
      </c>
      <c r="O459" s="17">
        <v>45292</v>
      </c>
      <c r="P459" s="15" t="s">
        <v>2008</v>
      </c>
      <c r="Q459" s="25" t="str">
        <f>IF(H459="",IF(B459="",A459,B459),H459)</f>
        <v>21.01.10.00.1</v>
      </c>
    </row>
    <row r="460" spans="1:17" ht="71.25" x14ac:dyDescent="0.2">
      <c r="A460" s="21" t="s">
        <v>386</v>
      </c>
      <c r="B460" s="21" t="s">
        <v>387</v>
      </c>
      <c r="C460" s="19" t="s">
        <v>2560</v>
      </c>
      <c r="D460" s="30" t="s">
        <v>2560</v>
      </c>
      <c r="E460" s="31"/>
      <c r="F460" s="31"/>
      <c r="G460" s="31"/>
      <c r="H460" s="11" t="s">
        <v>1791</v>
      </c>
      <c r="I460" s="13" t="s">
        <v>1</v>
      </c>
      <c r="J460" s="11" t="s">
        <v>1807</v>
      </c>
      <c r="K460" s="12" t="s">
        <v>4256</v>
      </c>
      <c r="L460" s="11" t="s">
        <v>197</v>
      </c>
      <c r="M460" s="16">
        <v>501.86</v>
      </c>
      <c r="N460" s="16">
        <v>476.76</v>
      </c>
      <c r="O460" s="17">
        <v>45292</v>
      </c>
      <c r="P460" s="15" t="s">
        <v>2008</v>
      </c>
      <c r="Q460" s="25"/>
    </row>
    <row r="461" spans="1:17" ht="28.5" x14ac:dyDescent="0.2">
      <c r="A461" s="21" t="s">
        <v>386</v>
      </c>
      <c r="B461" s="21" t="s">
        <v>387</v>
      </c>
      <c r="C461" s="19" t="s">
        <v>2560</v>
      </c>
      <c r="D461" s="30" t="s">
        <v>2560</v>
      </c>
      <c r="E461" s="31"/>
      <c r="F461" s="31"/>
      <c r="G461" s="31"/>
      <c r="H461" s="11" t="s">
        <v>1793</v>
      </c>
      <c r="I461" s="13" t="s">
        <v>1</v>
      </c>
      <c r="J461" s="11" t="s">
        <v>222</v>
      </c>
      <c r="K461" s="12" t="s">
        <v>4257</v>
      </c>
      <c r="L461" s="11" t="s">
        <v>211</v>
      </c>
      <c r="M461" s="16">
        <v>120.45</v>
      </c>
      <c r="N461" s="16">
        <v>114.42</v>
      </c>
      <c r="O461" s="17">
        <v>45292</v>
      </c>
      <c r="P461" s="15" t="s">
        <v>2008</v>
      </c>
      <c r="Q461" s="25"/>
    </row>
    <row r="462" spans="1:17" ht="30" x14ac:dyDescent="0.2">
      <c r="A462" s="21" t="s">
        <v>386</v>
      </c>
      <c r="B462" s="21" t="s">
        <v>388</v>
      </c>
      <c r="C462" s="19" t="s">
        <v>2560</v>
      </c>
      <c r="D462" s="30" t="s">
        <v>2560</v>
      </c>
      <c r="E462" s="31"/>
      <c r="F462" s="31"/>
      <c r="G462" s="31"/>
      <c r="H462" s="29" t="s">
        <v>2560</v>
      </c>
      <c r="I462" s="13"/>
      <c r="J462" s="26" t="s">
        <v>520</v>
      </c>
      <c r="K462" s="11"/>
      <c r="L462" s="11"/>
      <c r="M462" s="16"/>
      <c r="N462" s="16" t="s">
        <v>1931</v>
      </c>
      <c r="O462" s="17"/>
      <c r="P462" s="15"/>
      <c r="Q462" s="25" t="str">
        <f t="shared" ref="Q462:Q493" si="31">IF(H462="",IF(B462="",A462,B462),H462)</f>
        <v xml:space="preserve"> </v>
      </c>
    </row>
    <row r="463" spans="1:17" ht="28.5" x14ac:dyDescent="0.2">
      <c r="A463" s="21" t="s">
        <v>386</v>
      </c>
      <c r="B463" s="21" t="s">
        <v>388</v>
      </c>
      <c r="C463" s="19" t="s">
        <v>2560</v>
      </c>
      <c r="D463" s="30" t="s">
        <v>2560</v>
      </c>
      <c r="E463" s="31"/>
      <c r="F463" s="31"/>
      <c r="G463" s="31"/>
      <c r="H463" s="11" t="s">
        <v>98</v>
      </c>
      <c r="I463" s="13" t="s">
        <v>1</v>
      </c>
      <c r="J463" s="12" t="s">
        <v>4569</v>
      </c>
      <c r="K463" s="12" t="s">
        <v>4093</v>
      </c>
      <c r="L463" s="11" t="s">
        <v>197</v>
      </c>
      <c r="M463" s="16">
        <v>43.16</v>
      </c>
      <c r="N463" s="16" t="s">
        <v>1945</v>
      </c>
      <c r="O463" s="17">
        <v>45292</v>
      </c>
      <c r="P463" s="15" t="s">
        <v>3958</v>
      </c>
      <c r="Q463" s="25" t="str">
        <f t="shared" si="31"/>
        <v>21.02.01.00.1</v>
      </c>
    </row>
    <row r="464" spans="1:17" ht="301.14999999999998" customHeight="1" x14ac:dyDescent="0.2">
      <c r="A464" s="21" t="s">
        <v>386</v>
      </c>
      <c r="B464" s="21" t="s">
        <v>388</v>
      </c>
      <c r="C464" s="19" t="s">
        <v>2560</v>
      </c>
      <c r="D464" s="30" t="s">
        <v>2560</v>
      </c>
      <c r="E464" s="31"/>
      <c r="F464" s="31"/>
      <c r="G464" s="31"/>
      <c r="H464" s="11" t="s">
        <v>99</v>
      </c>
      <c r="I464" s="13" t="s">
        <v>1</v>
      </c>
      <c r="J464" s="12" t="s">
        <v>4570</v>
      </c>
      <c r="K464" s="12" t="s">
        <v>4093</v>
      </c>
      <c r="L464" s="11" t="s">
        <v>197</v>
      </c>
      <c r="M464" s="16">
        <v>58.47</v>
      </c>
      <c r="N464" s="16">
        <v>55.55</v>
      </c>
      <c r="O464" s="17">
        <v>45292</v>
      </c>
      <c r="P464" s="15" t="s">
        <v>2008</v>
      </c>
      <c r="Q464" s="25" t="str">
        <f t="shared" si="31"/>
        <v>21.02.03.00.1</v>
      </c>
    </row>
    <row r="465" spans="1:17" ht="68.650000000000006" customHeight="1" x14ac:dyDescent="0.2">
      <c r="A465" s="21" t="s">
        <v>386</v>
      </c>
      <c r="B465" s="21" t="s">
        <v>388</v>
      </c>
      <c r="C465" s="19" t="s">
        <v>2560</v>
      </c>
      <c r="D465" s="30" t="s">
        <v>2560</v>
      </c>
      <c r="E465" s="31"/>
      <c r="F465" s="31"/>
      <c r="G465" s="31"/>
      <c r="H465" s="11" t="s">
        <v>100</v>
      </c>
      <c r="I465" s="13" t="s">
        <v>1</v>
      </c>
      <c r="J465" s="12" t="s">
        <v>4571</v>
      </c>
      <c r="K465" s="12" t="s">
        <v>4934</v>
      </c>
      <c r="L465" s="11" t="s">
        <v>197</v>
      </c>
      <c r="M465" s="16">
        <v>108.25</v>
      </c>
      <c r="N465" s="16">
        <v>102.84</v>
      </c>
      <c r="O465" s="17">
        <v>45839</v>
      </c>
      <c r="P465" s="15" t="s">
        <v>317</v>
      </c>
      <c r="Q465" s="25" t="str">
        <f t="shared" si="31"/>
        <v>21.02.10.00.1</v>
      </c>
    </row>
    <row r="466" spans="1:17" ht="270.75" x14ac:dyDescent="0.2">
      <c r="A466" s="21" t="s">
        <v>386</v>
      </c>
      <c r="B466" s="21" t="s">
        <v>388</v>
      </c>
      <c r="C466" s="19" t="s">
        <v>2560</v>
      </c>
      <c r="D466" s="30" t="s">
        <v>2560</v>
      </c>
      <c r="E466" s="31"/>
      <c r="F466" s="31"/>
      <c r="G466" s="31"/>
      <c r="H466" s="11" t="s">
        <v>101</v>
      </c>
      <c r="I466" s="13" t="s">
        <v>1</v>
      </c>
      <c r="J466" s="12" t="s">
        <v>223</v>
      </c>
      <c r="K466" s="12" t="s">
        <v>3479</v>
      </c>
      <c r="L466" s="11" t="s">
        <v>197</v>
      </c>
      <c r="M466" s="20">
        <v>853.16</v>
      </c>
      <c r="N466" s="20">
        <v>810.5</v>
      </c>
      <c r="O466" s="17">
        <v>45292</v>
      </c>
      <c r="P466" s="15" t="s">
        <v>2008</v>
      </c>
      <c r="Q466" s="25" t="str">
        <f t="shared" si="31"/>
        <v>21.02.11.00.1</v>
      </c>
    </row>
    <row r="467" spans="1:17" ht="42.75" x14ac:dyDescent="0.2">
      <c r="A467" s="21" t="s">
        <v>386</v>
      </c>
      <c r="B467" s="21" t="s">
        <v>388</v>
      </c>
      <c r="C467" s="19" t="s">
        <v>2560</v>
      </c>
      <c r="D467" s="30" t="s">
        <v>2560</v>
      </c>
      <c r="E467" s="31"/>
      <c r="F467" s="31"/>
      <c r="G467" s="31"/>
      <c r="H467" s="11" t="s">
        <v>102</v>
      </c>
      <c r="I467" s="13"/>
      <c r="J467" s="12" t="s">
        <v>4572</v>
      </c>
      <c r="K467" s="12"/>
      <c r="L467" s="11" t="s">
        <v>197</v>
      </c>
      <c r="M467" s="16">
        <v>22.58</v>
      </c>
      <c r="N467" s="16" t="s">
        <v>1945</v>
      </c>
      <c r="O467" s="17">
        <v>45292</v>
      </c>
      <c r="P467" s="15" t="s">
        <v>3958</v>
      </c>
      <c r="Q467" s="25" t="str">
        <f t="shared" si="31"/>
        <v>21.02.20.00.1</v>
      </c>
    </row>
    <row r="468" spans="1:17" ht="30" x14ac:dyDescent="0.2">
      <c r="A468" s="21" t="s">
        <v>386</v>
      </c>
      <c r="B468" s="21" t="s">
        <v>390</v>
      </c>
      <c r="C468" s="19" t="s">
        <v>2560</v>
      </c>
      <c r="D468" s="30" t="s">
        <v>2560</v>
      </c>
      <c r="E468" s="31"/>
      <c r="F468" s="31"/>
      <c r="G468" s="31"/>
      <c r="H468" s="29" t="s">
        <v>2560</v>
      </c>
      <c r="I468" s="13"/>
      <c r="J468" s="26" t="s">
        <v>463</v>
      </c>
      <c r="K468" s="11"/>
      <c r="L468" s="11"/>
      <c r="M468" s="16"/>
      <c r="N468" s="16" t="s">
        <v>1931</v>
      </c>
      <c r="O468" s="17"/>
      <c r="P468" s="15"/>
      <c r="Q468" s="25" t="str">
        <f t="shared" si="31"/>
        <v xml:space="preserve"> </v>
      </c>
    </row>
    <row r="469" spans="1:17" ht="409.5" x14ac:dyDescent="0.2">
      <c r="A469" s="21" t="s">
        <v>386</v>
      </c>
      <c r="B469" s="21" t="s">
        <v>390</v>
      </c>
      <c r="C469" s="19" t="s">
        <v>2560</v>
      </c>
      <c r="D469" s="30" t="s">
        <v>2560</v>
      </c>
      <c r="E469" s="31"/>
      <c r="F469" s="31"/>
      <c r="G469" s="31"/>
      <c r="H469" s="11" t="s">
        <v>103</v>
      </c>
      <c r="I469" s="13" t="s">
        <v>1</v>
      </c>
      <c r="J469" s="12" t="s">
        <v>4935</v>
      </c>
      <c r="K469" s="12" t="s">
        <v>4936</v>
      </c>
      <c r="L469" s="11" t="s">
        <v>197</v>
      </c>
      <c r="M469" s="16">
        <v>0.62</v>
      </c>
      <c r="N469" s="16" t="s">
        <v>1945</v>
      </c>
      <c r="O469" s="17">
        <v>45839</v>
      </c>
      <c r="P469" s="15" t="s">
        <v>317</v>
      </c>
      <c r="Q469" s="25" t="str">
        <f t="shared" si="31"/>
        <v>21.03.01.01.1</v>
      </c>
    </row>
    <row r="470" spans="1:17" ht="28.5" x14ac:dyDescent="0.2">
      <c r="A470" s="21" t="s">
        <v>386</v>
      </c>
      <c r="B470" s="21" t="s">
        <v>390</v>
      </c>
      <c r="C470" s="19" t="s">
        <v>2560</v>
      </c>
      <c r="D470" s="30" t="s">
        <v>2560</v>
      </c>
      <c r="E470" s="31"/>
      <c r="F470" s="31"/>
      <c r="G470" s="31"/>
      <c r="H470" s="11" t="s">
        <v>104</v>
      </c>
      <c r="I470" s="13"/>
      <c r="J470" s="12" t="s">
        <v>521</v>
      </c>
      <c r="K470" s="12"/>
      <c r="L470" s="11" t="s">
        <v>197</v>
      </c>
      <c r="M470" s="16">
        <v>2.81</v>
      </c>
      <c r="N470" s="16">
        <v>2.5299999999999998</v>
      </c>
      <c r="O470" s="17">
        <v>45292</v>
      </c>
      <c r="P470" s="15" t="s">
        <v>2008</v>
      </c>
      <c r="Q470" s="25" t="str">
        <f t="shared" si="31"/>
        <v>21.03.01.03.1</v>
      </c>
    </row>
    <row r="471" spans="1:17" ht="28.5" x14ac:dyDescent="0.2">
      <c r="A471" s="21" t="s">
        <v>386</v>
      </c>
      <c r="B471" s="21" t="s">
        <v>390</v>
      </c>
      <c r="C471" s="19" t="s">
        <v>2560</v>
      </c>
      <c r="D471" s="30" t="s">
        <v>2560</v>
      </c>
      <c r="E471" s="31"/>
      <c r="F471" s="31"/>
      <c r="G471" s="31"/>
      <c r="H471" s="11" t="s">
        <v>105</v>
      </c>
      <c r="I471" s="13"/>
      <c r="J471" s="12" t="s">
        <v>2023</v>
      </c>
      <c r="K471" s="12"/>
      <c r="L471" s="11" t="s">
        <v>197</v>
      </c>
      <c r="M471" s="16">
        <v>0.12</v>
      </c>
      <c r="N471" s="16" t="s">
        <v>1945</v>
      </c>
      <c r="O471" s="17">
        <v>44562</v>
      </c>
      <c r="P471" s="15" t="s">
        <v>1986</v>
      </c>
      <c r="Q471" s="25" t="str">
        <f t="shared" si="31"/>
        <v>21.03.05.00.1</v>
      </c>
    </row>
    <row r="472" spans="1:17" ht="28.5" x14ac:dyDescent="0.2">
      <c r="A472" s="21" t="s">
        <v>386</v>
      </c>
      <c r="B472" s="21" t="s">
        <v>390</v>
      </c>
      <c r="C472" s="19" t="s">
        <v>2560</v>
      </c>
      <c r="D472" s="30" t="s">
        <v>2560</v>
      </c>
      <c r="E472" s="31"/>
      <c r="F472" s="31"/>
      <c r="G472" s="31"/>
      <c r="H472" s="11" t="s">
        <v>2996</v>
      </c>
      <c r="I472" s="13"/>
      <c r="J472" s="12" t="s">
        <v>3239</v>
      </c>
      <c r="K472" s="12"/>
      <c r="L472" s="11" t="s">
        <v>197</v>
      </c>
      <c r="M472" s="16"/>
      <c r="N472" s="16">
        <v>0.23</v>
      </c>
      <c r="O472" s="17">
        <v>44835</v>
      </c>
      <c r="P472" s="15" t="s">
        <v>1995</v>
      </c>
      <c r="Q472" s="25" t="str">
        <f t="shared" ref="Q472" si="32">IF(H472="",IF(B472="",A472,B472),H472)</f>
        <v>21.03.05.01.1</v>
      </c>
    </row>
    <row r="473" spans="1:17" x14ac:dyDescent="0.2">
      <c r="A473" s="21" t="s">
        <v>386</v>
      </c>
      <c r="B473" s="21" t="s">
        <v>390</v>
      </c>
      <c r="C473" s="19" t="s">
        <v>2560</v>
      </c>
      <c r="D473" s="30" t="s">
        <v>2560</v>
      </c>
      <c r="E473" s="31"/>
      <c r="F473" s="31"/>
      <c r="G473" s="31"/>
      <c r="H473" s="11" t="s">
        <v>106</v>
      </c>
      <c r="I473" s="13"/>
      <c r="J473" s="11" t="s">
        <v>224</v>
      </c>
      <c r="K473" s="11"/>
      <c r="L473" s="11" t="s">
        <v>197</v>
      </c>
      <c r="M473" s="16">
        <v>0.05</v>
      </c>
      <c r="N473" s="16" t="s">
        <v>1945</v>
      </c>
      <c r="O473" s="17">
        <v>44562</v>
      </c>
      <c r="P473" s="15" t="s">
        <v>1985</v>
      </c>
      <c r="Q473" s="25" t="str">
        <f t="shared" si="31"/>
        <v>21.03.10.10.1</v>
      </c>
    </row>
    <row r="474" spans="1:17" ht="57" x14ac:dyDescent="0.2">
      <c r="A474" s="21" t="s">
        <v>386</v>
      </c>
      <c r="B474" s="21" t="s">
        <v>390</v>
      </c>
      <c r="C474" s="19" t="s">
        <v>2560</v>
      </c>
      <c r="D474" s="30" t="s">
        <v>2560</v>
      </c>
      <c r="E474" s="31"/>
      <c r="F474" s="31"/>
      <c r="G474" s="31"/>
      <c r="H474" s="11" t="s">
        <v>108</v>
      </c>
      <c r="I474" s="13" t="s">
        <v>1</v>
      </c>
      <c r="J474" s="12" t="s">
        <v>522</v>
      </c>
      <c r="K474" s="12" t="s">
        <v>4091</v>
      </c>
      <c r="L474" s="11" t="s">
        <v>1998</v>
      </c>
      <c r="M474" s="16">
        <v>127.77</v>
      </c>
      <c r="N474" s="16">
        <v>115</v>
      </c>
      <c r="O474" s="17">
        <v>45292</v>
      </c>
      <c r="P474" s="15" t="s">
        <v>2008</v>
      </c>
      <c r="Q474" s="25" t="str">
        <f t="shared" si="31"/>
        <v>21.03.20.00.1</v>
      </c>
    </row>
    <row r="475" spans="1:17" ht="42.75" x14ac:dyDescent="0.2">
      <c r="A475" s="21" t="s">
        <v>386</v>
      </c>
      <c r="B475" s="21" t="s">
        <v>390</v>
      </c>
      <c r="C475" s="19" t="s">
        <v>2560</v>
      </c>
      <c r="D475" s="30" t="s">
        <v>2560</v>
      </c>
      <c r="E475" s="31"/>
      <c r="F475" s="31"/>
      <c r="G475" s="31"/>
      <c r="H475" s="11" t="s">
        <v>109</v>
      </c>
      <c r="I475" s="13" t="s">
        <v>1</v>
      </c>
      <c r="J475" s="12" t="s">
        <v>523</v>
      </c>
      <c r="K475" s="12" t="s">
        <v>4092</v>
      </c>
      <c r="L475" s="11" t="s">
        <v>1999</v>
      </c>
      <c r="M475" s="64">
        <v>224.18</v>
      </c>
      <c r="N475" s="11">
        <v>201.77</v>
      </c>
      <c r="O475" s="17">
        <v>45292</v>
      </c>
      <c r="P475" s="15" t="s">
        <v>2008</v>
      </c>
      <c r="Q475" s="25" t="str">
        <f t="shared" si="31"/>
        <v>21.03.20.01.1</v>
      </c>
    </row>
    <row r="476" spans="1:17" x14ac:dyDescent="0.2">
      <c r="A476" s="21" t="s">
        <v>386</v>
      </c>
      <c r="B476" s="21" t="s">
        <v>392</v>
      </c>
      <c r="C476" s="19" t="s">
        <v>2560</v>
      </c>
      <c r="D476" s="30" t="s">
        <v>2560</v>
      </c>
      <c r="E476" s="31"/>
      <c r="F476" s="31"/>
      <c r="G476" s="31"/>
      <c r="H476" s="29" t="s">
        <v>2560</v>
      </c>
      <c r="I476" s="13"/>
      <c r="J476" s="19" t="s">
        <v>464</v>
      </c>
      <c r="K476" s="11"/>
      <c r="L476" s="11"/>
      <c r="M476" s="16"/>
      <c r="N476" s="16" t="s">
        <v>1931</v>
      </c>
      <c r="O476" s="17"/>
      <c r="P476" s="15"/>
      <c r="Q476" s="25" t="str">
        <f t="shared" si="31"/>
        <v xml:space="preserve"> </v>
      </c>
    </row>
    <row r="477" spans="1:17" x14ac:dyDescent="0.2">
      <c r="A477" s="21" t="s">
        <v>386</v>
      </c>
      <c r="B477" s="21" t="s">
        <v>392</v>
      </c>
      <c r="C477" s="19" t="s">
        <v>2560</v>
      </c>
      <c r="D477" s="30" t="s">
        <v>2560</v>
      </c>
      <c r="E477" s="31"/>
      <c r="F477" s="31"/>
      <c r="G477" s="31"/>
      <c r="H477" s="11" t="s">
        <v>110</v>
      </c>
      <c r="I477" s="13"/>
      <c r="J477" s="12" t="s">
        <v>524</v>
      </c>
      <c r="K477" s="12"/>
      <c r="L477" s="11" t="s">
        <v>4252</v>
      </c>
      <c r="M477" s="16">
        <v>13.2</v>
      </c>
      <c r="N477" s="16">
        <v>11.88</v>
      </c>
      <c r="O477" s="17">
        <v>45292</v>
      </c>
      <c r="P477" s="15" t="s">
        <v>2008</v>
      </c>
      <c r="Q477" s="25" t="str">
        <f t="shared" si="31"/>
        <v>21.04.05.00.1</v>
      </c>
    </row>
    <row r="478" spans="1:17" ht="28.5" x14ac:dyDescent="0.2">
      <c r="A478" s="21" t="s">
        <v>386</v>
      </c>
      <c r="B478" s="21" t="s">
        <v>392</v>
      </c>
      <c r="C478" s="19" t="s">
        <v>2560</v>
      </c>
      <c r="D478" s="30" t="s">
        <v>2560</v>
      </c>
      <c r="E478" s="31"/>
      <c r="F478" s="31"/>
      <c r="G478" s="31"/>
      <c r="H478" s="11" t="s">
        <v>111</v>
      </c>
      <c r="I478" s="13"/>
      <c r="J478" s="12" t="s">
        <v>525</v>
      </c>
      <c r="K478" s="12"/>
      <c r="L478" s="11" t="s">
        <v>4252</v>
      </c>
      <c r="M478" s="16">
        <v>14.91</v>
      </c>
      <c r="N478" s="16">
        <v>13.42</v>
      </c>
      <c r="O478" s="17">
        <v>45292</v>
      </c>
      <c r="P478" s="15" t="s">
        <v>2008</v>
      </c>
      <c r="Q478" s="25" t="str">
        <f t="shared" si="31"/>
        <v>21.04.10.00.1</v>
      </c>
    </row>
    <row r="479" spans="1:17" x14ac:dyDescent="0.2">
      <c r="A479" s="21" t="s">
        <v>386</v>
      </c>
      <c r="B479" s="21" t="s">
        <v>392</v>
      </c>
      <c r="C479" s="19" t="s">
        <v>2560</v>
      </c>
      <c r="D479" s="30" t="s">
        <v>2560</v>
      </c>
      <c r="E479" s="31"/>
      <c r="F479" s="31"/>
      <c r="G479" s="31"/>
      <c r="H479" s="11" t="s">
        <v>112</v>
      </c>
      <c r="I479" s="13"/>
      <c r="J479" s="12" t="s">
        <v>526</v>
      </c>
      <c r="K479" s="12"/>
      <c r="L479" s="11" t="s">
        <v>4252</v>
      </c>
      <c r="M479" s="16">
        <v>13.95</v>
      </c>
      <c r="N479" s="16">
        <v>12.56</v>
      </c>
      <c r="O479" s="17">
        <v>45292</v>
      </c>
      <c r="P479" s="15" t="s">
        <v>2008</v>
      </c>
      <c r="Q479" s="25" t="str">
        <f t="shared" si="31"/>
        <v>21.04.20.00.1</v>
      </c>
    </row>
    <row r="480" spans="1:17" ht="409.5" x14ac:dyDescent="0.2">
      <c r="A480" s="21" t="s">
        <v>386</v>
      </c>
      <c r="B480" s="21" t="s">
        <v>394</v>
      </c>
      <c r="C480" s="19" t="s">
        <v>2560</v>
      </c>
      <c r="D480" s="30" t="s">
        <v>2560</v>
      </c>
      <c r="E480" s="31"/>
      <c r="F480" s="31"/>
      <c r="G480" s="31"/>
      <c r="H480" s="29" t="s">
        <v>2560</v>
      </c>
      <c r="I480" s="13" t="s">
        <v>1</v>
      </c>
      <c r="J480" s="26" t="s">
        <v>527</v>
      </c>
      <c r="K480" s="12" t="s">
        <v>4573</v>
      </c>
      <c r="L480" s="11"/>
      <c r="M480" s="16"/>
      <c r="N480" s="16" t="s">
        <v>1931</v>
      </c>
      <c r="O480" s="17"/>
      <c r="P480" s="15"/>
      <c r="Q480" s="25" t="str">
        <f t="shared" si="31"/>
        <v xml:space="preserve"> </v>
      </c>
    </row>
    <row r="481" spans="1:17" ht="57" x14ac:dyDescent="0.2">
      <c r="A481" s="21" t="s">
        <v>386</v>
      </c>
      <c r="B481" s="21" t="s">
        <v>394</v>
      </c>
      <c r="C481" s="19" t="s">
        <v>2560</v>
      </c>
      <c r="D481" s="30" t="s">
        <v>2560</v>
      </c>
      <c r="E481" s="31"/>
      <c r="F481" s="31"/>
      <c r="G481" s="31"/>
      <c r="H481" s="11" t="s">
        <v>113</v>
      </c>
      <c r="I481" s="13" t="s">
        <v>1</v>
      </c>
      <c r="J481" s="12" t="s">
        <v>528</v>
      </c>
      <c r="K481" s="12"/>
      <c r="L481" s="12" t="s">
        <v>1889</v>
      </c>
      <c r="M481" s="16">
        <v>2.66</v>
      </c>
      <c r="N481" s="16">
        <v>2.5299999999999998</v>
      </c>
      <c r="O481" s="17">
        <v>45292</v>
      </c>
      <c r="P481" s="15" t="s">
        <v>2008</v>
      </c>
      <c r="Q481" s="25" t="str">
        <f t="shared" si="31"/>
        <v>21.05.01.00.2</v>
      </c>
    </row>
    <row r="482" spans="1:17" ht="28.5" x14ac:dyDescent="0.2">
      <c r="A482" s="21" t="s">
        <v>386</v>
      </c>
      <c r="B482" s="21" t="s">
        <v>394</v>
      </c>
      <c r="C482" s="19" t="s">
        <v>2560</v>
      </c>
      <c r="D482" s="30" t="s">
        <v>2560</v>
      </c>
      <c r="E482" s="31"/>
      <c r="F482" s="31"/>
      <c r="G482" s="31"/>
      <c r="H482" s="11" t="s">
        <v>517</v>
      </c>
      <c r="I482" s="13" t="s">
        <v>1</v>
      </c>
      <c r="J482" s="12" t="s">
        <v>529</v>
      </c>
      <c r="K482" s="12"/>
      <c r="L482" s="12" t="s">
        <v>1889</v>
      </c>
      <c r="M482" s="16">
        <v>11.74</v>
      </c>
      <c r="N482" s="16">
        <v>10.57</v>
      </c>
      <c r="O482" s="17">
        <v>45292</v>
      </c>
      <c r="P482" s="15" t="s">
        <v>2008</v>
      </c>
      <c r="Q482" s="25" t="str">
        <f t="shared" si="31"/>
        <v>21.05.02.00.3</v>
      </c>
    </row>
    <row r="483" spans="1:17" ht="71.25" x14ac:dyDescent="0.2">
      <c r="A483" s="21" t="s">
        <v>386</v>
      </c>
      <c r="B483" s="21" t="s">
        <v>394</v>
      </c>
      <c r="C483" s="19" t="s">
        <v>2560</v>
      </c>
      <c r="D483" s="30" t="s">
        <v>2560</v>
      </c>
      <c r="E483" s="31"/>
      <c r="F483" s="31"/>
      <c r="G483" s="31"/>
      <c r="H483" s="11" t="s">
        <v>283</v>
      </c>
      <c r="I483" s="13" t="s">
        <v>1</v>
      </c>
      <c r="J483" s="12" t="s">
        <v>1963</v>
      </c>
      <c r="K483" s="12"/>
      <c r="L483" s="12" t="s">
        <v>1889</v>
      </c>
      <c r="M483" s="16">
        <v>1.91</v>
      </c>
      <c r="N483" s="16">
        <v>1.82</v>
      </c>
      <c r="O483" s="17">
        <v>45292</v>
      </c>
      <c r="P483" s="15" t="s">
        <v>2008</v>
      </c>
      <c r="Q483" s="25" t="str">
        <f t="shared" si="31"/>
        <v>21.05.02.03.3</v>
      </c>
    </row>
    <row r="484" spans="1:17" ht="142.5" x14ac:dyDescent="0.2">
      <c r="A484" s="21" t="s">
        <v>386</v>
      </c>
      <c r="B484" s="21" t="s">
        <v>395</v>
      </c>
      <c r="C484" s="19" t="s">
        <v>2560</v>
      </c>
      <c r="D484" s="30" t="s">
        <v>2560</v>
      </c>
      <c r="E484" s="31"/>
      <c r="F484" s="31"/>
      <c r="G484" s="31"/>
      <c r="H484" s="29" t="s">
        <v>2560</v>
      </c>
      <c r="I484" s="13" t="s">
        <v>1</v>
      </c>
      <c r="J484" s="26" t="s">
        <v>465</v>
      </c>
      <c r="K484" s="12" t="s">
        <v>4663</v>
      </c>
      <c r="L484" s="12"/>
      <c r="M484" s="16"/>
      <c r="N484" s="16" t="s">
        <v>1931</v>
      </c>
      <c r="O484" s="17"/>
      <c r="P484" s="15"/>
      <c r="Q484" s="25" t="str">
        <f t="shared" si="31"/>
        <v xml:space="preserve"> </v>
      </c>
    </row>
    <row r="485" spans="1:17" ht="99.75" x14ac:dyDescent="0.2">
      <c r="A485" s="21" t="s">
        <v>386</v>
      </c>
      <c r="B485" s="21" t="s">
        <v>395</v>
      </c>
      <c r="C485" s="19" t="s">
        <v>2560</v>
      </c>
      <c r="D485" s="30" t="s">
        <v>2560</v>
      </c>
      <c r="E485" s="31"/>
      <c r="F485" s="31"/>
      <c r="G485" s="31"/>
      <c r="H485" s="12" t="s">
        <v>293</v>
      </c>
      <c r="I485" s="13" t="s">
        <v>1</v>
      </c>
      <c r="J485" s="12" t="s">
        <v>298</v>
      </c>
      <c r="K485" s="12" t="s">
        <v>1697</v>
      </c>
      <c r="L485" s="12" t="s">
        <v>197</v>
      </c>
      <c r="M485" s="16">
        <v>65.540000000000006</v>
      </c>
      <c r="N485" s="16">
        <v>65.540000000000006</v>
      </c>
      <c r="O485" s="17">
        <v>45292</v>
      </c>
      <c r="P485" s="15" t="s">
        <v>2008</v>
      </c>
      <c r="Q485" s="25" t="str">
        <f t="shared" si="31"/>
        <v>21.06.01.00.1</v>
      </c>
    </row>
    <row r="486" spans="1:17" ht="42.75" x14ac:dyDescent="0.2">
      <c r="A486" s="21" t="s">
        <v>386</v>
      </c>
      <c r="B486" s="21" t="s">
        <v>395</v>
      </c>
      <c r="C486" s="19" t="s">
        <v>2560</v>
      </c>
      <c r="D486" s="30" t="s">
        <v>2560</v>
      </c>
      <c r="E486" s="31"/>
      <c r="F486" s="31"/>
      <c r="G486" s="31"/>
      <c r="H486" s="12" t="s">
        <v>295</v>
      </c>
      <c r="I486" s="13" t="s">
        <v>1</v>
      </c>
      <c r="J486" s="12" t="s">
        <v>2641</v>
      </c>
      <c r="K486" s="12" t="s">
        <v>2640</v>
      </c>
      <c r="L486" s="12" t="s">
        <v>1889</v>
      </c>
      <c r="M486" s="14" t="s">
        <v>4087</v>
      </c>
      <c r="N486" s="14" t="s">
        <v>4087</v>
      </c>
      <c r="O486" s="17">
        <v>45292</v>
      </c>
      <c r="P486" s="15" t="s">
        <v>2008</v>
      </c>
      <c r="Q486" s="25" t="str">
        <f t="shared" si="31"/>
        <v>21.06.02.00.1</v>
      </c>
    </row>
    <row r="487" spans="1:17" ht="409.5" x14ac:dyDescent="0.2">
      <c r="A487" s="21" t="s">
        <v>2151</v>
      </c>
      <c r="B487" s="21"/>
      <c r="C487" s="19" t="s">
        <v>2560</v>
      </c>
      <c r="D487" s="30" t="s">
        <v>2560</v>
      </c>
      <c r="E487" s="31"/>
      <c r="F487" s="31"/>
      <c r="G487" s="31"/>
      <c r="H487" s="29" t="s">
        <v>2560</v>
      </c>
      <c r="I487" s="13"/>
      <c r="J487" s="26" t="s">
        <v>4503</v>
      </c>
      <c r="K487" s="12"/>
      <c r="L487" s="12"/>
      <c r="M487" s="16"/>
      <c r="N487" s="16" t="s">
        <v>1931</v>
      </c>
      <c r="O487" s="17"/>
      <c r="P487" s="15"/>
      <c r="Q487" s="25" t="str">
        <f t="shared" si="31"/>
        <v xml:space="preserve"> </v>
      </c>
    </row>
    <row r="488" spans="1:17" x14ac:dyDescent="0.2">
      <c r="A488" s="21" t="s">
        <v>2151</v>
      </c>
      <c r="B488" s="21" t="s">
        <v>2152</v>
      </c>
      <c r="C488" s="19" t="s">
        <v>2560</v>
      </c>
      <c r="D488" s="30" t="s">
        <v>2560</v>
      </c>
      <c r="E488" s="31"/>
      <c r="F488" s="31"/>
      <c r="G488" s="31"/>
      <c r="H488" s="29" t="s">
        <v>2560</v>
      </c>
      <c r="I488" s="13"/>
      <c r="J488" s="19" t="s">
        <v>2297</v>
      </c>
      <c r="K488" s="11"/>
      <c r="L488" s="11"/>
      <c r="M488" s="16"/>
      <c r="N488" s="16" t="s">
        <v>1931</v>
      </c>
      <c r="O488" s="17"/>
      <c r="P488" s="15"/>
      <c r="Q488" s="25" t="str">
        <f t="shared" si="31"/>
        <v xml:space="preserve"> </v>
      </c>
    </row>
    <row r="489" spans="1:17" x14ac:dyDescent="0.2">
      <c r="A489" s="21" t="s">
        <v>2151</v>
      </c>
      <c r="B489" s="21" t="s">
        <v>2152</v>
      </c>
      <c r="C489" s="19" t="s">
        <v>2560</v>
      </c>
      <c r="D489" s="30" t="s">
        <v>2560</v>
      </c>
      <c r="E489" s="31"/>
      <c r="F489" s="31"/>
      <c r="G489" s="31"/>
      <c r="H489" s="11" t="s">
        <v>2153</v>
      </c>
      <c r="I489" s="13"/>
      <c r="J489" s="12" t="s">
        <v>2355</v>
      </c>
      <c r="K489" s="12"/>
      <c r="L489" s="11" t="s">
        <v>197</v>
      </c>
      <c r="M489" s="16">
        <v>27.7</v>
      </c>
      <c r="N489" s="16">
        <v>24.89</v>
      </c>
      <c r="O489" s="17">
        <v>45292</v>
      </c>
      <c r="P489" s="15" t="s">
        <v>2008</v>
      </c>
      <c r="Q489" s="25" t="str">
        <f t="shared" si="31"/>
        <v>22.01.01.00.1</v>
      </c>
    </row>
    <row r="490" spans="1:17" x14ac:dyDescent="0.2">
      <c r="A490" s="21" t="s">
        <v>2151</v>
      </c>
      <c r="B490" s="21" t="s">
        <v>2152</v>
      </c>
      <c r="C490" s="19" t="s">
        <v>2560</v>
      </c>
      <c r="D490" s="30" t="s">
        <v>2560</v>
      </c>
      <c r="E490" s="31"/>
      <c r="F490" s="31"/>
      <c r="G490" s="31"/>
      <c r="H490" s="11" t="s">
        <v>2155</v>
      </c>
      <c r="I490" s="13"/>
      <c r="J490" s="12" t="s">
        <v>2356</v>
      </c>
      <c r="K490" s="12"/>
      <c r="L490" s="11" t="s">
        <v>197</v>
      </c>
      <c r="M490" s="16">
        <v>120.95</v>
      </c>
      <c r="N490" s="16">
        <v>108.9</v>
      </c>
      <c r="O490" s="17">
        <v>45292</v>
      </c>
      <c r="P490" s="15" t="s">
        <v>2008</v>
      </c>
      <c r="Q490" s="25" t="str">
        <f t="shared" si="31"/>
        <v>22.01.02.00.1</v>
      </c>
    </row>
    <row r="491" spans="1:17" x14ac:dyDescent="0.2">
      <c r="A491" s="21" t="s">
        <v>2151</v>
      </c>
      <c r="B491" s="21" t="s">
        <v>2157</v>
      </c>
      <c r="C491" s="19" t="s">
        <v>2560</v>
      </c>
      <c r="D491" s="30" t="s">
        <v>2560</v>
      </c>
      <c r="E491" s="31"/>
      <c r="F491" s="31"/>
      <c r="G491" s="31"/>
      <c r="H491" s="29" t="s">
        <v>2560</v>
      </c>
      <c r="I491" s="13"/>
      <c r="J491" s="19" t="s">
        <v>4574</v>
      </c>
      <c r="K491" s="11"/>
      <c r="L491" s="11"/>
      <c r="M491" s="16"/>
      <c r="N491" s="16" t="s">
        <v>1931</v>
      </c>
      <c r="O491" s="17"/>
      <c r="P491" s="15"/>
      <c r="Q491" s="25" t="str">
        <f t="shared" si="31"/>
        <v xml:space="preserve"> </v>
      </c>
    </row>
    <row r="492" spans="1:17" ht="42.75" x14ac:dyDescent="0.2">
      <c r="A492" s="21" t="s">
        <v>2151</v>
      </c>
      <c r="B492" s="21" t="s">
        <v>2157</v>
      </c>
      <c r="C492" s="19" t="s">
        <v>2560</v>
      </c>
      <c r="D492" s="30" t="s">
        <v>2560</v>
      </c>
      <c r="E492" s="31"/>
      <c r="F492" s="31"/>
      <c r="G492" s="31"/>
      <c r="H492" s="11" t="s">
        <v>2158</v>
      </c>
      <c r="I492" s="13"/>
      <c r="J492" s="12" t="s">
        <v>2357</v>
      </c>
      <c r="K492" s="12"/>
      <c r="L492" s="11" t="s">
        <v>197</v>
      </c>
      <c r="M492" s="16">
        <v>87.22</v>
      </c>
      <c r="N492" s="16">
        <v>78.489999999999995</v>
      </c>
      <c r="O492" s="17">
        <v>45292</v>
      </c>
      <c r="P492" s="15" t="s">
        <v>2008</v>
      </c>
      <c r="Q492" s="25" t="str">
        <f t="shared" si="31"/>
        <v>22.02.01.00.1</v>
      </c>
    </row>
    <row r="493" spans="1:17" x14ac:dyDescent="0.2">
      <c r="A493" s="21" t="s">
        <v>2151</v>
      </c>
      <c r="B493" s="21" t="s">
        <v>2157</v>
      </c>
      <c r="C493" s="19" t="s">
        <v>2560</v>
      </c>
      <c r="D493" s="30" t="s">
        <v>2560</v>
      </c>
      <c r="E493" s="31"/>
      <c r="F493" s="31"/>
      <c r="G493" s="31"/>
      <c r="H493" s="11" t="s">
        <v>2159</v>
      </c>
      <c r="I493" s="13"/>
      <c r="J493" s="12" t="s">
        <v>2358</v>
      </c>
      <c r="K493" s="12"/>
      <c r="L493" s="11" t="s">
        <v>197</v>
      </c>
      <c r="M493" s="16">
        <v>84.51</v>
      </c>
      <c r="N493" s="16">
        <v>76.08</v>
      </c>
      <c r="O493" s="17">
        <v>45292</v>
      </c>
      <c r="P493" s="15" t="s">
        <v>2008</v>
      </c>
      <c r="Q493" s="25" t="str">
        <f t="shared" si="31"/>
        <v>22.02.02.00.1</v>
      </c>
    </row>
    <row r="494" spans="1:17" x14ac:dyDescent="0.2">
      <c r="A494" s="21" t="s">
        <v>2151</v>
      </c>
      <c r="B494" s="21" t="s">
        <v>2157</v>
      </c>
      <c r="C494" s="19" t="s">
        <v>2560</v>
      </c>
      <c r="D494" s="30" t="s">
        <v>2560</v>
      </c>
      <c r="E494" s="31"/>
      <c r="F494" s="31"/>
      <c r="G494" s="31"/>
      <c r="H494" s="11" t="s">
        <v>2160</v>
      </c>
      <c r="I494" s="13"/>
      <c r="J494" s="12" t="s">
        <v>2359</v>
      </c>
      <c r="K494" s="12"/>
      <c r="L494" s="11" t="s">
        <v>197</v>
      </c>
      <c r="M494" s="16">
        <v>99.57</v>
      </c>
      <c r="N494" s="16">
        <v>89.63</v>
      </c>
      <c r="O494" s="17">
        <v>45292</v>
      </c>
      <c r="P494" s="15" t="s">
        <v>2008</v>
      </c>
      <c r="Q494" s="25"/>
    </row>
    <row r="495" spans="1:17" x14ac:dyDescent="0.2">
      <c r="A495" s="21" t="s">
        <v>2151</v>
      </c>
      <c r="B495" s="21" t="s">
        <v>2157</v>
      </c>
      <c r="C495" s="19" t="s">
        <v>2560</v>
      </c>
      <c r="D495" s="30" t="s">
        <v>2560</v>
      </c>
      <c r="E495" s="31"/>
      <c r="F495" s="31"/>
      <c r="G495" s="31"/>
      <c r="H495" s="11" t="s">
        <v>2161</v>
      </c>
      <c r="I495" s="13"/>
      <c r="J495" s="12" t="s">
        <v>2360</v>
      </c>
      <c r="K495" s="12"/>
      <c r="L495" s="11" t="s">
        <v>197</v>
      </c>
      <c r="M495" s="16">
        <v>176.55</v>
      </c>
      <c r="N495" s="16">
        <v>158.88999999999999</v>
      </c>
      <c r="O495" s="17">
        <v>45292</v>
      </c>
      <c r="P495" s="15" t="s">
        <v>2008</v>
      </c>
      <c r="Q495" s="25"/>
    </row>
    <row r="496" spans="1:17" ht="28.5" x14ac:dyDescent="0.2">
      <c r="A496" s="21" t="s">
        <v>2151</v>
      </c>
      <c r="B496" s="21" t="s">
        <v>2157</v>
      </c>
      <c r="C496" s="19" t="s">
        <v>2560</v>
      </c>
      <c r="D496" s="30" t="s">
        <v>2560</v>
      </c>
      <c r="E496" s="31"/>
      <c r="F496" s="31"/>
      <c r="G496" s="31"/>
      <c r="H496" s="11" t="s">
        <v>2162</v>
      </c>
      <c r="I496" s="13"/>
      <c r="J496" s="12" t="s">
        <v>2361</v>
      </c>
      <c r="K496" s="12"/>
      <c r="L496" s="11" t="s">
        <v>197</v>
      </c>
      <c r="M496" s="16">
        <v>153.87</v>
      </c>
      <c r="N496" s="16">
        <v>138.51</v>
      </c>
      <c r="O496" s="17">
        <v>45292</v>
      </c>
      <c r="P496" s="15" t="s">
        <v>2008</v>
      </c>
      <c r="Q496" s="25"/>
    </row>
    <row r="497" spans="1:17" ht="29.25" x14ac:dyDescent="0.2">
      <c r="A497" s="21" t="s">
        <v>2151</v>
      </c>
      <c r="B497" s="21" t="s">
        <v>2168</v>
      </c>
      <c r="C497" s="19" t="s">
        <v>2560</v>
      </c>
      <c r="D497" s="30" t="s">
        <v>2560</v>
      </c>
      <c r="E497" s="31"/>
      <c r="F497" s="31"/>
      <c r="G497" s="31"/>
      <c r="H497" s="29" t="s">
        <v>2560</v>
      </c>
      <c r="I497" s="13"/>
      <c r="J497" s="12" t="s">
        <v>4504</v>
      </c>
      <c r="K497" s="12"/>
      <c r="L497" s="11"/>
      <c r="M497" s="16"/>
      <c r="N497" s="16"/>
      <c r="O497" s="17"/>
      <c r="P497" s="15"/>
      <c r="Q497" s="25"/>
    </row>
    <row r="498" spans="1:17" ht="28.5" x14ac:dyDescent="0.2">
      <c r="A498" s="21" t="s">
        <v>2151</v>
      </c>
      <c r="B498" s="21" t="s">
        <v>2168</v>
      </c>
      <c r="C498" s="19" t="s">
        <v>2560</v>
      </c>
      <c r="D498" s="30" t="s">
        <v>2560</v>
      </c>
      <c r="E498" s="31"/>
      <c r="F498" s="31"/>
      <c r="G498" s="31"/>
      <c r="H498" s="11" t="s">
        <v>2173</v>
      </c>
      <c r="I498" s="13"/>
      <c r="J498" s="12" t="s">
        <v>2362</v>
      </c>
      <c r="K498" s="12"/>
      <c r="L498" s="11" t="s">
        <v>197</v>
      </c>
      <c r="M498" s="16">
        <v>141.62</v>
      </c>
      <c r="N498" s="16">
        <v>127.47</v>
      </c>
      <c r="O498" s="17">
        <v>45292</v>
      </c>
      <c r="P498" s="15" t="s">
        <v>2008</v>
      </c>
      <c r="Q498" s="25"/>
    </row>
    <row r="499" spans="1:17" x14ac:dyDescent="0.2">
      <c r="A499" s="21" t="s">
        <v>2151</v>
      </c>
      <c r="B499" s="21" t="s">
        <v>2168</v>
      </c>
      <c r="C499" s="19" t="s">
        <v>2560</v>
      </c>
      <c r="D499" s="30" t="s">
        <v>2560</v>
      </c>
      <c r="E499" s="31"/>
      <c r="F499" s="31"/>
      <c r="G499" s="31"/>
      <c r="H499" s="11" t="s">
        <v>2174</v>
      </c>
      <c r="I499" s="13"/>
      <c r="J499" s="12" t="s">
        <v>2363</v>
      </c>
      <c r="K499" s="12"/>
      <c r="L499" s="11" t="s">
        <v>197</v>
      </c>
      <c r="M499" s="16">
        <v>169.93</v>
      </c>
      <c r="N499" s="16">
        <v>152.97</v>
      </c>
      <c r="O499" s="17">
        <v>45292</v>
      </c>
      <c r="P499" s="15" t="s">
        <v>2008</v>
      </c>
      <c r="Q499" s="25"/>
    </row>
    <row r="500" spans="1:17" x14ac:dyDescent="0.2">
      <c r="A500" s="21" t="s">
        <v>2151</v>
      </c>
      <c r="B500" s="21" t="s">
        <v>2168</v>
      </c>
      <c r="C500" s="19" t="s">
        <v>2560</v>
      </c>
      <c r="D500" s="30" t="s">
        <v>2560</v>
      </c>
      <c r="E500" s="31"/>
      <c r="F500" s="31"/>
      <c r="G500" s="31"/>
      <c r="H500" s="11" t="s">
        <v>2175</v>
      </c>
      <c r="I500" s="13"/>
      <c r="J500" s="12" t="s">
        <v>2364</v>
      </c>
      <c r="K500" s="12"/>
      <c r="L500" s="11" t="s">
        <v>197</v>
      </c>
      <c r="M500" s="16">
        <v>198.74</v>
      </c>
      <c r="N500" s="16">
        <v>178.86</v>
      </c>
      <c r="O500" s="17">
        <v>45292</v>
      </c>
      <c r="P500" s="15" t="s">
        <v>2008</v>
      </c>
      <c r="Q500" s="25"/>
    </row>
    <row r="501" spans="1:17" x14ac:dyDescent="0.2">
      <c r="A501" s="21" t="s">
        <v>2151</v>
      </c>
      <c r="B501" s="21" t="s">
        <v>2168</v>
      </c>
      <c r="C501" s="19" t="s">
        <v>2560</v>
      </c>
      <c r="D501" s="30" t="s">
        <v>2560</v>
      </c>
      <c r="E501" s="31"/>
      <c r="F501" s="31"/>
      <c r="G501" s="31"/>
      <c r="H501" s="11" t="s">
        <v>2176</v>
      </c>
      <c r="I501" s="13"/>
      <c r="J501" s="12" t="s">
        <v>2365</v>
      </c>
      <c r="K501" s="12"/>
      <c r="L501" s="11" t="s">
        <v>197</v>
      </c>
      <c r="M501" s="16">
        <v>79.290000000000006</v>
      </c>
      <c r="N501" s="16">
        <v>71.36</v>
      </c>
      <c r="O501" s="17">
        <v>45292</v>
      </c>
      <c r="P501" s="15" t="s">
        <v>2008</v>
      </c>
      <c r="Q501" s="25"/>
    </row>
    <row r="502" spans="1:17" x14ac:dyDescent="0.2">
      <c r="A502" s="21" t="s">
        <v>2151</v>
      </c>
      <c r="B502" s="21" t="s">
        <v>2177</v>
      </c>
      <c r="C502" s="19" t="s">
        <v>2560</v>
      </c>
      <c r="D502" s="30" t="s">
        <v>2560</v>
      </c>
      <c r="E502" s="31"/>
      <c r="F502" s="31"/>
      <c r="G502" s="31"/>
      <c r="H502" s="29" t="s">
        <v>2560</v>
      </c>
      <c r="I502" s="13"/>
      <c r="J502" s="26" t="s">
        <v>446</v>
      </c>
      <c r="K502" s="12"/>
      <c r="L502" s="11"/>
      <c r="M502" s="16"/>
      <c r="N502" s="16"/>
      <c r="O502" s="17"/>
      <c r="P502" s="15"/>
      <c r="Q502" s="25"/>
    </row>
    <row r="503" spans="1:17" x14ac:dyDescent="0.2">
      <c r="A503" s="21" t="s">
        <v>2151</v>
      </c>
      <c r="B503" s="21" t="s">
        <v>2177</v>
      </c>
      <c r="C503" s="19" t="s">
        <v>2560</v>
      </c>
      <c r="D503" s="30" t="s">
        <v>2560</v>
      </c>
      <c r="E503" s="31"/>
      <c r="F503" s="31"/>
      <c r="G503" s="31"/>
      <c r="H503" s="11" t="s">
        <v>2179</v>
      </c>
      <c r="I503" s="13"/>
      <c r="J503" s="12" t="s">
        <v>2367</v>
      </c>
      <c r="K503" s="12"/>
      <c r="L503" s="11" t="s">
        <v>197</v>
      </c>
      <c r="M503" s="16">
        <v>161.30000000000001</v>
      </c>
      <c r="N503" s="16">
        <v>145.13999999999999</v>
      </c>
      <c r="O503" s="17">
        <v>45292</v>
      </c>
      <c r="P503" s="15" t="s">
        <v>2008</v>
      </c>
      <c r="Q503" s="25"/>
    </row>
    <row r="504" spans="1:17" x14ac:dyDescent="0.2">
      <c r="A504" s="21" t="s">
        <v>2151</v>
      </c>
      <c r="B504" s="21" t="s">
        <v>2177</v>
      </c>
      <c r="C504" s="19" t="s">
        <v>2560</v>
      </c>
      <c r="D504" s="30" t="s">
        <v>2560</v>
      </c>
      <c r="E504" s="31"/>
      <c r="F504" s="31"/>
      <c r="G504" s="31"/>
      <c r="H504" s="11" t="s">
        <v>2180</v>
      </c>
      <c r="I504" s="13"/>
      <c r="J504" s="12" t="s">
        <v>2368</v>
      </c>
      <c r="K504" s="12"/>
      <c r="L504" s="11" t="s">
        <v>197</v>
      </c>
      <c r="M504" s="16">
        <v>218.91</v>
      </c>
      <c r="N504" s="16">
        <v>197.03</v>
      </c>
      <c r="O504" s="17">
        <v>45292</v>
      </c>
      <c r="P504" s="15" t="s">
        <v>2008</v>
      </c>
      <c r="Q504" s="25"/>
    </row>
    <row r="505" spans="1:17" x14ac:dyDescent="0.2">
      <c r="A505" s="21" t="s">
        <v>2151</v>
      </c>
      <c r="B505" s="21" t="s">
        <v>2177</v>
      </c>
      <c r="C505" s="19" t="s">
        <v>2560</v>
      </c>
      <c r="D505" s="30" t="s">
        <v>2560</v>
      </c>
      <c r="E505" s="31"/>
      <c r="F505" s="31"/>
      <c r="G505" s="31"/>
      <c r="H505" s="11" t="s">
        <v>2181</v>
      </c>
      <c r="I505" s="13"/>
      <c r="J505" s="12" t="s">
        <v>2369</v>
      </c>
      <c r="K505" s="12"/>
      <c r="L505" s="11" t="s">
        <v>197</v>
      </c>
      <c r="M505" s="16">
        <v>106.69</v>
      </c>
      <c r="N505" s="16">
        <v>96.06</v>
      </c>
      <c r="O505" s="17">
        <v>45292</v>
      </c>
      <c r="P505" s="15" t="s">
        <v>2008</v>
      </c>
      <c r="Q505" s="25"/>
    </row>
    <row r="506" spans="1:17" x14ac:dyDescent="0.2">
      <c r="A506" s="21" t="s">
        <v>2151</v>
      </c>
      <c r="B506" s="21" t="s">
        <v>2177</v>
      </c>
      <c r="C506" s="19" t="s">
        <v>2560</v>
      </c>
      <c r="D506" s="30" t="s">
        <v>2560</v>
      </c>
      <c r="E506" s="31"/>
      <c r="F506" s="31"/>
      <c r="G506" s="31"/>
      <c r="H506" s="11" t="s">
        <v>2182</v>
      </c>
      <c r="I506" s="13"/>
      <c r="J506" s="12" t="s">
        <v>2370</v>
      </c>
      <c r="K506" s="12"/>
      <c r="L506" s="11" t="s">
        <v>197</v>
      </c>
      <c r="M506" s="16">
        <v>105.39</v>
      </c>
      <c r="N506" s="16">
        <v>94.85</v>
      </c>
      <c r="O506" s="17">
        <v>45292</v>
      </c>
      <c r="P506" s="15" t="s">
        <v>2008</v>
      </c>
      <c r="Q506" s="25"/>
    </row>
    <row r="507" spans="1:17" ht="28.5" x14ac:dyDescent="0.2">
      <c r="A507" s="21" t="s">
        <v>2151</v>
      </c>
      <c r="B507" s="21" t="s">
        <v>2177</v>
      </c>
      <c r="C507" s="19" t="s">
        <v>2560</v>
      </c>
      <c r="D507" s="30" t="s">
        <v>2560</v>
      </c>
      <c r="E507" s="31"/>
      <c r="F507" s="31"/>
      <c r="G507" s="31"/>
      <c r="H507" s="11" t="s">
        <v>2183</v>
      </c>
      <c r="I507" s="13"/>
      <c r="J507" s="12" t="s">
        <v>2371</v>
      </c>
      <c r="K507" s="12"/>
      <c r="L507" s="11" t="s">
        <v>197</v>
      </c>
      <c r="M507" s="16">
        <v>211.68</v>
      </c>
      <c r="N507" s="16">
        <v>190.5</v>
      </c>
      <c r="O507" s="17">
        <v>45292</v>
      </c>
      <c r="P507" s="15" t="s">
        <v>2008</v>
      </c>
      <c r="Q507" s="25"/>
    </row>
    <row r="508" spans="1:17" ht="28.5" x14ac:dyDescent="0.2">
      <c r="A508" s="21" t="s">
        <v>2151</v>
      </c>
      <c r="B508" s="21" t="s">
        <v>2177</v>
      </c>
      <c r="C508" s="19" t="s">
        <v>2560</v>
      </c>
      <c r="D508" s="30" t="s">
        <v>2560</v>
      </c>
      <c r="E508" s="31"/>
      <c r="F508" s="31"/>
      <c r="G508" s="31"/>
      <c r="H508" s="11" t="s">
        <v>2366</v>
      </c>
      <c r="I508" s="13"/>
      <c r="J508" s="12" t="s">
        <v>2372</v>
      </c>
      <c r="K508" s="12"/>
      <c r="L508" s="11" t="s">
        <v>197</v>
      </c>
      <c r="M508" s="16">
        <v>48.68</v>
      </c>
      <c r="N508" s="16">
        <v>43.86</v>
      </c>
      <c r="O508" s="17">
        <v>45292</v>
      </c>
      <c r="P508" s="15" t="s">
        <v>2008</v>
      </c>
      <c r="Q508" s="25"/>
    </row>
    <row r="509" spans="1:17" x14ac:dyDescent="0.2">
      <c r="A509" s="21" t="s">
        <v>2151</v>
      </c>
      <c r="B509" s="21" t="s">
        <v>2191</v>
      </c>
      <c r="C509" s="19" t="s">
        <v>2560</v>
      </c>
      <c r="D509" s="30" t="s">
        <v>2560</v>
      </c>
      <c r="E509" s="31"/>
      <c r="F509" s="31"/>
      <c r="G509" s="31"/>
      <c r="H509" s="29" t="s">
        <v>2560</v>
      </c>
      <c r="I509" s="13"/>
      <c r="J509" s="26" t="s">
        <v>447</v>
      </c>
      <c r="K509" s="12"/>
      <c r="L509" s="11"/>
      <c r="M509" s="16"/>
      <c r="N509" s="16"/>
      <c r="O509" s="17"/>
      <c r="P509" s="15"/>
      <c r="Q509" s="25"/>
    </row>
    <row r="510" spans="1:17" x14ac:dyDescent="0.2">
      <c r="A510" s="21" t="s">
        <v>2151</v>
      </c>
      <c r="B510" s="21" t="s">
        <v>2191</v>
      </c>
      <c r="C510" s="19" t="s">
        <v>2560</v>
      </c>
      <c r="D510" s="30" t="s">
        <v>2560</v>
      </c>
      <c r="E510" s="31"/>
      <c r="F510" s="31"/>
      <c r="G510" s="31"/>
      <c r="H510" s="11" t="s">
        <v>2192</v>
      </c>
      <c r="I510" s="13"/>
      <c r="J510" s="12" t="s">
        <v>2367</v>
      </c>
      <c r="K510" s="12"/>
      <c r="L510" s="11" t="s">
        <v>197</v>
      </c>
      <c r="M510" s="16">
        <v>222.32</v>
      </c>
      <c r="N510" s="16">
        <v>200.14</v>
      </c>
      <c r="O510" s="17">
        <v>45292</v>
      </c>
      <c r="P510" s="15" t="s">
        <v>2008</v>
      </c>
      <c r="Q510" s="25"/>
    </row>
    <row r="511" spans="1:17" ht="57.75" x14ac:dyDescent="0.2">
      <c r="A511" s="21" t="s">
        <v>2151</v>
      </c>
      <c r="B511" s="21" t="s">
        <v>2194</v>
      </c>
      <c r="C511" s="19" t="s">
        <v>2560</v>
      </c>
      <c r="D511" s="30" t="s">
        <v>2560</v>
      </c>
      <c r="E511" s="31"/>
      <c r="F511" s="31"/>
      <c r="G511" s="31"/>
      <c r="H511" s="29" t="s">
        <v>2560</v>
      </c>
      <c r="I511" s="13"/>
      <c r="J511" s="26" t="s">
        <v>4505</v>
      </c>
      <c r="K511" s="12"/>
      <c r="L511" s="11"/>
      <c r="M511" s="16"/>
      <c r="N511" s="16"/>
      <c r="O511" s="17"/>
      <c r="P511" s="15"/>
      <c r="Q511" s="25"/>
    </row>
    <row r="512" spans="1:17" x14ac:dyDescent="0.2">
      <c r="A512" s="21" t="s">
        <v>2151</v>
      </c>
      <c r="B512" s="21" t="s">
        <v>2194</v>
      </c>
      <c r="C512" s="19" t="s">
        <v>2560</v>
      </c>
      <c r="D512" s="30" t="s">
        <v>2560</v>
      </c>
      <c r="E512" s="31"/>
      <c r="F512" s="31"/>
      <c r="G512" s="31"/>
      <c r="H512" s="11" t="s">
        <v>2196</v>
      </c>
      <c r="I512" s="13"/>
      <c r="J512" s="12" t="s">
        <v>2373</v>
      </c>
      <c r="K512" s="12"/>
      <c r="L512" s="11" t="s">
        <v>197</v>
      </c>
      <c r="M512" s="16">
        <v>60.62</v>
      </c>
      <c r="N512" s="16">
        <v>54.6</v>
      </c>
      <c r="O512" s="17">
        <v>45292</v>
      </c>
      <c r="P512" s="15" t="s">
        <v>2008</v>
      </c>
      <c r="Q512" s="25"/>
    </row>
    <row r="513" spans="1:17" x14ac:dyDescent="0.2">
      <c r="A513" s="21" t="s">
        <v>2151</v>
      </c>
      <c r="B513" s="21" t="s">
        <v>2194</v>
      </c>
      <c r="C513" s="19" t="s">
        <v>2560</v>
      </c>
      <c r="D513" s="30" t="s">
        <v>2560</v>
      </c>
      <c r="E513" s="31"/>
      <c r="F513" s="31"/>
      <c r="G513" s="31"/>
      <c r="H513" s="11" t="s">
        <v>2197</v>
      </c>
      <c r="I513" s="13"/>
      <c r="J513" s="12" t="s">
        <v>2374</v>
      </c>
      <c r="K513" s="12"/>
      <c r="L513" s="11" t="s">
        <v>197</v>
      </c>
      <c r="M513" s="16">
        <v>56.81</v>
      </c>
      <c r="N513" s="16">
        <v>51.09</v>
      </c>
      <c r="O513" s="17">
        <v>45292</v>
      </c>
      <c r="P513" s="15" t="s">
        <v>2008</v>
      </c>
      <c r="Q513" s="25"/>
    </row>
    <row r="514" spans="1:17" x14ac:dyDescent="0.2">
      <c r="A514" s="21" t="s">
        <v>2151</v>
      </c>
      <c r="B514" s="21" t="s">
        <v>2194</v>
      </c>
      <c r="C514" s="19" t="s">
        <v>2560</v>
      </c>
      <c r="D514" s="30" t="s">
        <v>2560</v>
      </c>
      <c r="E514" s="31"/>
      <c r="F514" s="31"/>
      <c r="G514" s="31"/>
      <c r="H514" s="11" t="s">
        <v>2198</v>
      </c>
      <c r="I514" s="13"/>
      <c r="J514" s="12" t="s">
        <v>2375</v>
      </c>
      <c r="K514" s="12"/>
      <c r="L514" s="11" t="s">
        <v>197</v>
      </c>
      <c r="M514" s="16">
        <v>60.12</v>
      </c>
      <c r="N514" s="16">
        <v>54.1</v>
      </c>
      <c r="O514" s="17">
        <v>45292</v>
      </c>
      <c r="P514" s="15" t="s">
        <v>2008</v>
      </c>
      <c r="Q514" s="25"/>
    </row>
    <row r="515" spans="1:17" x14ac:dyDescent="0.2">
      <c r="A515" s="21" t="s">
        <v>2151</v>
      </c>
      <c r="B515" s="21" t="s">
        <v>2194</v>
      </c>
      <c r="C515" s="19" t="s">
        <v>2560</v>
      </c>
      <c r="D515" s="30" t="s">
        <v>2560</v>
      </c>
      <c r="E515" s="31"/>
      <c r="F515" s="31"/>
      <c r="G515" s="31"/>
      <c r="H515" s="11" t="s">
        <v>2199</v>
      </c>
      <c r="I515" s="13"/>
      <c r="J515" s="12" t="s">
        <v>2376</v>
      </c>
      <c r="K515" s="12"/>
      <c r="L515" s="11" t="s">
        <v>197</v>
      </c>
      <c r="M515" s="16">
        <v>65.239999999999995</v>
      </c>
      <c r="N515" s="16">
        <v>58.72</v>
      </c>
      <c r="O515" s="17">
        <v>45292</v>
      </c>
      <c r="P515" s="15" t="s">
        <v>2008</v>
      </c>
      <c r="Q515" s="25"/>
    </row>
    <row r="516" spans="1:17" x14ac:dyDescent="0.2">
      <c r="A516" s="21" t="s">
        <v>2151</v>
      </c>
      <c r="B516" s="21" t="s">
        <v>2205</v>
      </c>
      <c r="C516" s="19" t="s">
        <v>2560</v>
      </c>
      <c r="D516" s="30" t="s">
        <v>2560</v>
      </c>
      <c r="E516" s="31"/>
      <c r="F516" s="31"/>
      <c r="G516" s="31"/>
      <c r="H516" s="29" t="s">
        <v>2560</v>
      </c>
      <c r="I516" s="13"/>
      <c r="J516" s="26" t="s">
        <v>2377</v>
      </c>
      <c r="K516" s="12"/>
      <c r="L516" s="11"/>
      <c r="M516" s="16"/>
      <c r="N516" s="16"/>
      <c r="O516" s="17"/>
      <c r="P516" s="15"/>
      <c r="Q516" s="25"/>
    </row>
    <row r="517" spans="1:17" x14ac:dyDescent="0.2">
      <c r="A517" s="21" t="s">
        <v>2151</v>
      </c>
      <c r="B517" s="21" t="s">
        <v>2205</v>
      </c>
      <c r="C517" s="19" t="s">
        <v>2560</v>
      </c>
      <c r="D517" s="30" t="s">
        <v>2560</v>
      </c>
      <c r="E517" s="31"/>
      <c r="F517" s="31"/>
      <c r="G517" s="31"/>
      <c r="H517" s="11" t="s">
        <v>2213</v>
      </c>
      <c r="I517" s="13"/>
      <c r="J517" s="12" t="s">
        <v>2378</v>
      </c>
      <c r="K517" s="12"/>
      <c r="L517" s="11" t="s">
        <v>197</v>
      </c>
      <c r="M517" s="16">
        <v>64.239999999999995</v>
      </c>
      <c r="N517" s="16">
        <v>57.81</v>
      </c>
      <c r="O517" s="17">
        <v>45292</v>
      </c>
      <c r="P517" s="15" t="s">
        <v>2008</v>
      </c>
      <c r="Q517" s="25"/>
    </row>
    <row r="518" spans="1:17" x14ac:dyDescent="0.2">
      <c r="A518" s="21" t="s">
        <v>2151</v>
      </c>
      <c r="B518" s="21" t="s">
        <v>2205</v>
      </c>
      <c r="C518" s="19" t="s">
        <v>2560</v>
      </c>
      <c r="D518" s="30" t="s">
        <v>2560</v>
      </c>
      <c r="E518" s="31"/>
      <c r="F518" s="31"/>
      <c r="G518" s="31"/>
      <c r="H518" s="11" t="s">
        <v>2214</v>
      </c>
      <c r="I518" s="13"/>
      <c r="J518" s="12" t="s">
        <v>2379</v>
      </c>
      <c r="K518" s="12"/>
      <c r="L518" s="11" t="s">
        <v>197</v>
      </c>
      <c r="M518" s="16">
        <v>46.67</v>
      </c>
      <c r="N518" s="16">
        <v>42.06</v>
      </c>
      <c r="O518" s="17">
        <v>45292</v>
      </c>
      <c r="P518" s="15" t="s">
        <v>2008</v>
      </c>
      <c r="Q518" s="25"/>
    </row>
    <row r="519" spans="1:17" x14ac:dyDescent="0.2">
      <c r="A519" s="21" t="s">
        <v>2151</v>
      </c>
      <c r="B519" s="21" t="s">
        <v>2205</v>
      </c>
      <c r="C519" s="19" t="s">
        <v>2560</v>
      </c>
      <c r="D519" s="30" t="s">
        <v>2560</v>
      </c>
      <c r="E519" s="31"/>
      <c r="F519" s="31"/>
      <c r="G519" s="31"/>
      <c r="H519" s="11" t="s">
        <v>2215</v>
      </c>
      <c r="I519" s="13"/>
      <c r="J519" s="12" t="s">
        <v>2380</v>
      </c>
      <c r="K519" s="12"/>
      <c r="L519" s="11" t="s">
        <v>197</v>
      </c>
      <c r="M519" s="16">
        <v>54</v>
      </c>
      <c r="N519" s="16">
        <v>48.58</v>
      </c>
      <c r="O519" s="17">
        <v>45292</v>
      </c>
      <c r="P519" s="15" t="s">
        <v>2008</v>
      </c>
      <c r="Q519" s="25"/>
    </row>
    <row r="520" spans="1:17" x14ac:dyDescent="0.2">
      <c r="A520" s="21" t="s">
        <v>2151</v>
      </c>
      <c r="B520" s="21" t="s">
        <v>2205</v>
      </c>
      <c r="C520" s="19" t="s">
        <v>2560</v>
      </c>
      <c r="D520" s="30" t="s">
        <v>2560</v>
      </c>
      <c r="E520" s="31"/>
      <c r="F520" s="31"/>
      <c r="G520" s="31"/>
      <c r="H520" s="11" t="s">
        <v>2216</v>
      </c>
      <c r="I520" s="13"/>
      <c r="J520" s="12" t="s">
        <v>2381</v>
      </c>
      <c r="K520" s="12"/>
      <c r="L520" s="11" t="s">
        <v>197</v>
      </c>
      <c r="M520" s="16">
        <v>86.22</v>
      </c>
      <c r="N520" s="16">
        <v>77.59</v>
      </c>
      <c r="O520" s="17">
        <v>45292</v>
      </c>
      <c r="P520" s="15" t="s">
        <v>2008</v>
      </c>
      <c r="Q520" s="25"/>
    </row>
    <row r="521" spans="1:17" ht="28.5" x14ac:dyDescent="0.2">
      <c r="A521" s="21" t="s">
        <v>2151</v>
      </c>
      <c r="B521" s="21" t="s">
        <v>2205</v>
      </c>
      <c r="C521" s="19" t="s">
        <v>2560</v>
      </c>
      <c r="D521" s="30" t="s">
        <v>2560</v>
      </c>
      <c r="E521" s="31"/>
      <c r="F521" s="31"/>
      <c r="G521" s="31"/>
      <c r="H521" s="11" t="s">
        <v>2217</v>
      </c>
      <c r="I521" s="13"/>
      <c r="J521" s="12" t="s">
        <v>2382</v>
      </c>
      <c r="K521" s="12"/>
      <c r="L521" s="11" t="s">
        <v>197</v>
      </c>
      <c r="M521" s="16">
        <v>104.29</v>
      </c>
      <c r="N521" s="16">
        <v>93.85</v>
      </c>
      <c r="O521" s="17">
        <v>45292</v>
      </c>
      <c r="P521" s="15" t="s">
        <v>2008</v>
      </c>
      <c r="Q521" s="25"/>
    </row>
    <row r="522" spans="1:17" x14ac:dyDescent="0.2">
      <c r="A522" s="21" t="s">
        <v>2151</v>
      </c>
      <c r="B522" s="21" t="s">
        <v>2211</v>
      </c>
      <c r="C522" s="19" t="s">
        <v>2560</v>
      </c>
      <c r="D522" s="30" t="s">
        <v>2560</v>
      </c>
      <c r="E522" s="31"/>
      <c r="F522" s="31"/>
      <c r="G522" s="31"/>
      <c r="H522" s="29" t="s">
        <v>2560</v>
      </c>
      <c r="I522" s="13"/>
      <c r="J522" s="26" t="s">
        <v>2383</v>
      </c>
      <c r="K522" s="12"/>
      <c r="L522" s="11"/>
      <c r="M522" s="16"/>
      <c r="N522" s="16"/>
      <c r="O522" s="17"/>
      <c r="P522" s="15"/>
      <c r="Q522" s="25"/>
    </row>
    <row r="523" spans="1:17" x14ac:dyDescent="0.2">
      <c r="A523" s="21" t="s">
        <v>2151</v>
      </c>
      <c r="B523" s="21" t="s">
        <v>2211</v>
      </c>
      <c r="C523" s="19" t="s">
        <v>2560</v>
      </c>
      <c r="D523" s="30" t="s">
        <v>2560</v>
      </c>
      <c r="E523" s="31"/>
      <c r="F523" s="31"/>
      <c r="G523" s="31"/>
      <c r="H523" s="11" t="s">
        <v>2218</v>
      </c>
      <c r="I523" s="13"/>
      <c r="J523" s="12" t="s">
        <v>2384</v>
      </c>
      <c r="K523" s="12"/>
      <c r="L523" s="11" t="s">
        <v>197</v>
      </c>
      <c r="M523" s="16">
        <v>39.950000000000003</v>
      </c>
      <c r="N523" s="16">
        <v>35.93</v>
      </c>
      <c r="O523" s="17">
        <v>45292</v>
      </c>
      <c r="P523" s="15" t="s">
        <v>2008</v>
      </c>
      <c r="Q523" s="25"/>
    </row>
    <row r="524" spans="1:17" x14ac:dyDescent="0.2">
      <c r="A524" s="21" t="s">
        <v>2151</v>
      </c>
      <c r="B524" s="21" t="s">
        <v>2211</v>
      </c>
      <c r="C524" s="19" t="s">
        <v>2560</v>
      </c>
      <c r="D524" s="30" t="s">
        <v>2560</v>
      </c>
      <c r="E524" s="31"/>
      <c r="F524" s="31"/>
      <c r="G524" s="31"/>
      <c r="H524" s="11" t="s">
        <v>2219</v>
      </c>
      <c r="I524" s="13"/>
      <c r="J524" s="12" t="s">
        <v>2385</v>
      </c>
      <c r="K524" s="12"/>
      <c r="L524" s="11" t="s">
        <v>197</v>
      </c>
      <c r="M524" s="16">
        <v>121.05</v>
      </c>
      <c r="N524" s="16">
        <v>108.9</v>
      </c>
      <c r="O524" s="17">
        <v>45292</v>
      </c>
      <c r="P524" s="15" t="s">
        <v>2008</v>
      </c>
      <c r="Q524" s="25"/>
    </row>
    <row r="525" spans="1:17" ht="28.5" x14ac:dyDescent="0.2">
      <c r="A525" s="21" t="s">
        <v>2151</v>
      </c>
      <c r="B525" s="21" t="s">
        <v>2211</v>
      </c>
      <c r="C525" s="19" t="s">
        <v>2560</v>
      </c>
      <c r="D525" s="30" t="s">
        <v>2560</v>
      </c>
      <c r="E525" s="31"/>
      <c r="F525" s="31"/>
      <c r="G525" s="31"/>
      <c r="H525" s="11" t="s">
        <v>2220</v>
      </c>
      <c r="I525" s="13"/>
      <c r="J525" s="12" t="s">
        <v>2386</v>
      </c>
      <c r="K525" s="12"/>
      <c r="L525" s="11" t="s">
        <v>197</v>
      </c>
      <c r="M525" s="16">
        <v>309.45</v>
      </c>
      <c r="N525" s="16">
        <v>278.52999999999997</v>
      </c>
      <c r="O525" s="17">
        <v>45292</v>
      </c>
      <c r="P525" s="15" t="s">
        <v>2008</v>
      </c>
      <c r="Q525" s="25"/>
    </row>
    <row r="526" spans="1:17" ht="42.75" x14ac:dyDescent="0.2">
      <c r="A526" s="21" t="s">
        <v>2151</v>
      </c>
      <c r="B526" s="21" t="s">
        <v>2211</v>
      </c>
      <c r="C526" s="19" t="s">
        <v>2560</v>
      </c>
      <c r="D526" s="30" t="s">
        <v>2560</v>
      </c>
      <c r="E526" s="31"/>
      <c r="F526" s="31"/>
      <c r="G526" s="31"/>
      <c r="H526" s="11" t="s">
        <v>2221</v>
      </c>
      <c r="I526" s="13"/>
      <c r="J526" s="12" t="s">
        <v>2387</v>
      </c>
      <c r="K526" s="12"/>
      <c r="L526" s="11" t="s">
        <v>197</v>
      </c>
      <c r="M526" s="16">
        <v>55.61</v>
      </c>
      <c r="N526" s="16">
        <v>50.09</v>
      </c>
      <c r="O526" s="17">
        <v>45292</v>
      </c>
      <c r="P526" s="15" t="s">
        <v>2008</v>
      </c>
      <c r="Q526" s="25"/>
    </row>
    <row r="527" spans="1:17" x14ac:dyDescent="0.2">
      <c r="A527" s="21" t="s">
        <v>2151</v>
      </c>
      <c r="B527" s="21" t="s">
        <v>2222</v>
      </c>
      <c r="C527" s="19" t="s">
        <v>2560</v>
      </c>
      <c r="D527" s="30" t="s">
        <v>2560</v>
      </c>
      <c r="E527" s="31"/>
      <c r="F527" s="31"/>
      <c r="G527" s="31"/>
      <c r="H527" s="29" t="s">
        <v>2560</v>
      </c>
      <c r="I527" s="13"/>
      <c r="J527" s="26" t="s">
        <v>2388</v>
      </c>
      <c r="K527" s="12"/>
      <c r="L527" s="11"/>
      <c r="M527" s="16"/>
      <c r="N527" s="16"/>
      <c r="O527" s="17"/>
      <c r="P527" s="15"/>
      <c r="Q527" s="25"/>
    </row>
    <row r="528" spans="1:17" ht="42.75" x14ac:dyDescent="0.2">
      <c r="A528" s="21" t="s">
        <v>2151</v>
      </c>
      <c r="B528" s="21" t="s">
        <v>2222</v>
      </c>
      <c r="C528" s="19" t="s">
        <v>2560</v>
      </c>
      <c r="D528" s="30" t="s">
        <v>2560</v>
      </c>
      <c r="E528" s="31"/>
      <c r="F528" s="31"/>
      <c r="G528" s="31"/>
      <c r="H528" s="11" t="s">
        <v>2224</v>
      </c>
      <c r="I528" s="13"/>
      <c r="J528" s="12" t="s">
        <v>2391</v>
      </c>
      <c r="K528" s="12"/>
      <c r="L528" s="11" t="s">
        <v>197</v>
      </c>
      <c r="M528" s="16">
        <v>91.34</v>
      </c>
      <c r="N528" s="16">
        <v>82.2</v>
      </c>
      <c r="O528" s="17">
        <v>45292</v>
      </c>
      <c r="P528" s="15" t="s">
        <v>2008</v>
      </c>
      <c r="Q528" s="25"/>
    </row>
    <row r="529" spans="1:17" ht="28.5" x14ac:dyDescent="0.2">
      <c r="A529" s="21" t="s">
        <v>2151</v>
      </c>
      <c r="B529" s="21" t="s">
        <v>2222</v>
      </c>
      <c r="C529" s="19" t="s">
        <v>2560</v>
      </c>
      <c r="D529" s="30" t="s">
        <v>2560</v>
      </c>
      <c r="E529" s="31"/>
      <c r="F529" s="31"/>
      <c r="G529" s="31"/>
      <c r="H529" s="11" t="s">
        <v>2225</v>
      </c>
      <c r="I529" s="13"/>
      <c r="J529" s="12" t="s">
        <v>2389</v>
      </c>
      <c r="K529" s="12"/>
      <c r="L529" s="11" t="s">
        <v>197</v>
      </c>
      <c r="M529" s="16">
        <v>233.66</v>
      </c>
      <c r="N529" s="16">
        <v>210.28</v>
      </c>
      <c r="O529" s="17">
        <v>45292</v>
      </c>
      <c r="P529" s="15" t="s">
        <v>2008</v>
      </c>
      <c r="Q529" s="25"/>
    </row>
    <row r="530" spans="1:17" ht="42.75" x14ac:dyDescent="0.2">
      <c r="A530" s="21" t="s">
        <v>2151</v>
      </c>
      <c r="B530" s="21" t="s">
        <v>2222</v>
      </c>
      <c r="C530" s="19" t="s">
        <v>2560</v>
      </c>
      <c r="D530" s="30" t="s">
        <v>2560</v>
      </c>
      <c r="E530" s="31"/>
      <c r="F530" s="31"/>
      <c r="G530" s="31"/>
      <c r="H530" s="11" t="s">
        <v>2227</v>
      </c>
      <c r="I530" s="13"/>
      <c r="J530" s="12" t="s">
        <v>2390</v>
      </c>
      <c r="K530" s="12"/>
      <c r="L530" s="11" t="s">
        <v>197</v>
      </c>
      <c r="M530" s="16">
        <v>167.62</v>
      </c>
      <c r="N530" s="16">
        <v>150.86000000000001</v>
      </c>
      <c r="O530" s="17">
        <v>45292</v>
      </c>
      <c r="P530" s="15" t="s">
        <v>2008</v>
      </c>
      <c r="Q530" s="25"/>
    </row>
    <row r="531" spans="1:17" ht="28.5" x14ac:dyDescent="0.2">
      <c r="A531" s="21" t="s">
        <v>2151</v>
      </c>
      <c r="B531" s="21" t="s">
        <v>2222</v>
      </c>
      <c r="C531" s="19" t="s">
        <v>2560</v>
      </c>
      <c r="D531" s="30" t="s">
        <v>2560</v>
      </c>
      <c r="E531" s="31"/>
      <c r="F531" s="31"/>
      <c r="G531" s="31"/>
      <c r="H531" s="11" t="s">
        <v>2229</v>
      </c>
      <c r="I531" s="13"/>
      <c r="J531" s="12" t="s">
        <v>2392</v>
      </c>
      <c r="K531" s="12"/>
      <c r="L531" s="11" t="s">
        <v>197</v>
      </c>
      <c r="M531" s="16">
        <v>63.74</v>
      </c>
      <c r="N531" s="16">
        <v>57.41</v>
      </c>
      <c r="O531" s="17">
        <v>45292</v>
      </c>
      <c r="P531" s="15" t="s">
        <v>2008</v>
      </c>
      <c r="Q531" s="25"/>
    </row>
    <row r="532" spans="1:17" x14ac:dyDescent="0.2">
      <c r="A532" s="21" t="s">
        <v>2151</v>
      </c>
      <c r="B532" s="21" t="s">
        <v>2232</v>
      </c>
      <c r="C532" s="19" t="s">
        <v>2560</v>
      </c>
      <c r="D532" s="30" t="s">
        <v>2560</v>
      </c>
      <c r="E532" s="31"/>
      <c r="F532" s="31"/>
      <c r="G532" s="31"/>
      <c r="H532" s="29" t="s">
        <v>2560</v>
      </c>
      <c r="I532" s="13"/>
      <c r="J532" s="26" t="s">
        <v>2393</v>
      </c>
      <c r="K532" s="12"/>
      <c r="L532" s="11"/>
      <c r="M532" s="16"/>
      <c r="N532" s="16"/>
      <c r="O532" s="17"/>
      <c r="P532" s="15"/>
      <c r="Q532" s="25"/>
    </row>
    <row r="533" spans="1:17" ht="28.5" x14ac:dyDescent="0.2">
      <c r="A533" s="21" t="s">
        <v>2151</v>
      </c>
      <c r="B533" s="21" t="s">
        <v>2232</v>
      </c>
      <c r="C533" s="19" t="s">
        <v>2560</v>
      </c>
      <c r="D533" s="30" t="s">
        <v>2560</v>
      </c>
      <c r="E533" s="31"/>
      <c r="F533" s="31"/>
      <c r="G533" s="31"/>
      <c r="H533" s="11" t="s">
        <v>2233</v>
      </c>
      <c r="I533" s="13"/>
      <c r="J533" s="12" t="s">
        <v>2394</v>
      </c>
      <c r="K533" s="12"/>
      <c r="L533" s="11" t="s">
        <v>197</v>
      </c>
      <c r="M533" s="16">
        <v>136.61000000000001</v>
      </c>
      <c r="N533" s="16">
        <v>122.95</v>
      </c>
      <c r="O533" s="17">
        <v>45292</v>
      </c>
      <c r="P533" s="15" t="s">
        <v>2008</v>
      </c>
      <c r="Q533" s="25"/>
    </row>
    <row r="534" spans="1:17" x14ac:dyDescent="0.2">
      <c r="A534" s="21" t="s">
        <v>2151</v>
      </c>
      <c r="B534" s="21" t="s">
        <v>2237</v>
      </c>
      <c r="C534" s="19" t="s">
        <v>2560</v>
      </c>
      <c r="D534" s="30" t="s">
        <v>2560</v>
      </c>
      <c r="E534" s="31"/>
      <c r="F534" s="31"/>
      <c r="G534" s="31"/>
      <c r="H534" s="29" t="s">
        <v>2560</v>
      </c>
      <c r="I534" s="13"/>
      <c r="J534" s="26" t="s">
        <v>2395</v>
      </c>
      <c r="K534" s="12"/>
      <c r="L534" s="11"/>
      <c r="M534" s="16"/>
      <c r="N534" s="16"/>
      <c r="O534" s="17"/>
      <c r="P534" s="15"/>
      <c r="Q534" s="25"/>
    </row>
    <row r="535" spans="1:17" x14ac:dyDescent="0.2">
      <c r="A535" s="21" t="s">
        <v>2151</v>
      </c>
      <c r="B535" s="21" t="s">
        <v>2237</v>
      </c>
      <c r="C535" s="19" t="s">
        <v>2560</v>
      </c>
      <c r="D535" s="30" t="s">
        <v>2560</v>
      </c>
      <c r="E535" s="31"/>
      <c r="F535" s="31"/>
      <c r="G535" s="31"/>
      <c r="H535" s="11" t="s">
        <v>2238</v>
      </c>
      <c r="I535" s="13"/>
      <c r="J535" s="12" t="s">
        <v>2396</v>
      </c>
      <c r="K535" s="12"/>
      <c r="L535" s="11" t="s">
        <v>197</v>
      </c>
      <c r="M535" s="16">
        <v>37.840000000000003</v>
      </c>
      <c r="N535" s="16">
        <v>34.03</v>
      </c>
      <c r="O535" s="17">
        <v>45292</v>
      </c>
      <c r="P535" s="15" t="s">
        <v>2008</v>
      </c>
      <c r="Q535" s="25"/>
    </row>
    <row r="536" spans="1:17" x14ac:dyDescent="0.2">
      <c r="A536" s="21" t="s">
        <v>2151</v>
      </c>
      <c r="B536" s="21" t="s">
        <v>2237</v>
      </c>
      <c r="C536" s="19" t="s">
        <v>2560</v>
      </c>
      <c r="D536" s="30" t="s">
        <v>2560</v>
      </c>
      <c r="E536" s="31"/>
      <c r="F536" s="31"/>
      <c r="G536" s="31"/>
      <c r="H536" s="11" t="s">
        <v>2239</v>
      </c>
      <c r="I536" s="13"/>
      <c r="J536" s="12" t="s">
        <v>2397</v>
      </c>
      <c r="K536" s="12"/>
      <c r="L536" s="11" t="s">
        <v>197</v>
      </c>
      <c r="M536" s="16">
        <v>46.87</v>
      </c>
      <c r="N536" s="16">
        <v>42.16</v>
      </c>
      <c r="O536" s="17">
        <v>45292</v>
      </c>
      <c r="P536" s="15" t="s">
        <v>2008</v>
      </c>
      <c r="Q536" s="25"/>
    </row>
    <row r="537" spans="1:17" x14ac:dyDescent="0.2">
      <c r="A537" s="21" t="s">
        <v>2151</v>
      </c>
      <c r="B537" s="21" t="s">
        <v>2241</v>
      </c>
      <c r="C537" s="19" t="s">
        <v>2560</v>
      </c>
      <c r="D537" s="30" t="s">
        <v>2560</v>
      </c>
      <c r="E537" s="31"/>
      <c r="F537" s="31"/>
      <c r="G537" s="31"/>
      <c r="H537" s="29" t="s">
        <v>2560</v>
      </c>
      <c r="I537" s="13"/>
      <c r="J537" s="26" t="s">
        <v>2331</v>
      </c>
      <c r="K537" s="12"/>
      <c r="L537" s="11"/>
      <c r="M537" s="16"/>
      <c r="N537" s="16"/>
      <c r="O537" s="17"/>
      <c r="P537" s="15"/>
      <c r="Q537" s="25"/>
    </row>
    <row r="538" spans="1:17" ht="28.5" x14ac:dyDescent="0.2">
      <c r="A538" s="21" t="s">
        <v>2151</v>
      </c>
      <c r="B538" s="21" t="s">
        <v>2241</v>
      </c>
      <c r="C538" s="19" t="s">
        <v>2560</v>
      </c>
      <c r="D538" s="30" t="s">
        <v>2560</v>
      </c>
      <c r="E538" s="31"/>
      <c r="F538" s="31"/>
      <c r="G538" s="31"/>
      <c r="H538" s="11" t="s">
        <v>2244</v>
      </c>
      <c r="I538" s="13" t="s">
        <v>1</v>
      </c>
      <c r="J538" s="12" t="s">
        <v>2398</v>
      </c>
      <c r="K538" s="12" t="s">
        <v>3825</v>
      </c>
      <c r="L538" s="11" t="s">
        <v>197</v>
      </c>
      <c r="M538" s="16">
        <v>300.51</v>
      </c>
      <c r="N538" s="16">
        <v>270.5</v>
      </c>
      <c r="O538" s="17">
        <v>45292</v>
      </c>
      <c r="P538" s="15" t="s">
        <v>2008</v>
      </c>
      <c r="Q538" s="25"/>
    </row>
    <row r="539" spans="1:17" ht="28.5" x14ac:dyDescent="0.2">
      <c r="A539" s="21" t="s">
        <v>2151</v>
      </c>
      <c r="B539" s="21" t="s">
        <v>2241</v>
      </c>
      <c r="C539" s="19" t="s">
        <v>2560</v>
      </c>
      <c r="D539" s="30" t="s">
        <v>2560</v>
      </c>
      <c r="E539" s="31"/>
      <c r="F539" s="31"/>
      <c r="G539" s="31"/>
      <c r="H539" s="11" t="s">
        <v>2245</v>
      </c>
      <c r="I539" s="13"/>
      <c r="J539" s="12" t="s">
        <v>2399</v>
      </c>
      <c r="K539" s="12"/>
      <c r="L539" s="11" t="s">
        <v>197</v>
      </c>
      <c r="M539" s="16">
        <v>91.94</v>
      </c>
      <c r="N539" s="16">
        <v>82.71</v>
      </c>
      <c r="O539" s="17">
        <v>45292</v>
      </c>
      <c r="P539" s="15" t="s">
        <v>2008</v>
      </c>
      <c r="Q539" s="25"/>
    </row>
    <row r="540" spans="1:17" x14ac:dyDescent="0.2">
      <c r="A540" s="21" t="s">
        <v>2151</v>
      </c>
      <c r="B540" s="21" t="s">
        <v>2246</v>
      </c>
      <c r="C540" s="19" t="s">
        <v>2560</v>
      </c>
      <c r="D540" s="30" t="s">
        <v>2560</v>
      </c>
      <c r="E540" s="31"/>
      <c r="F540" s="31"/>
      <c r="G540" s="31"/>
      <c r="H540" s="29" t="s">
        <v>2560</v>
      </c>
      <c r="I540" s="13"/>
      <c r="J540" s="26" t="s">
        <v>2400</v>
      </c>
      <c r="K540" s="12"/>
      <c r="L540" s="11"/>
      <c r="M540" s="16"/>
      <c r="N540" s="16"/>
      <c r="O540" s="17"/>
      <c r="P540" s="15"/>
      <c r="Q540" s="25"/>
    </row>
    <row r="541" spans="1:17" ht="28.5" x14ac:dyDescent="0.2">
      <c r="A541" s="21" t="s">
        <v>2151</v>
      </c>
      <c r="B541" s="21" t="s">
        <v>2246</v>
      </c>
      <c r="C541" s="19" t="s">
        <v>2560</v>
      </c>
      <c r="D541" s="30" t="s">
        <v>2560</v>
      </c>
      <c r="E541" s="31"/>
      <c r="F541" s="31"/>
      <c r="G541" s="31"/>
      <c r="H541" s="11" t="s">
        <v>2248</v>
      </c>
      <c r="I541" s="13"/>
      <c r="J541" s="12" t="s">
        <v>2401</v>
      </c>
      <c r="K541" s="12"/>
      <c r="L541" s="11" t="s">
        <v>197</v>
      </c>
      <c r="M541" s="16">
        <v>113.92</v>
      </c>
      <c r="N541" s="16">
        <v>102.58</v>
      </c>
      <c r="O541" s="17">
        <v>45292</v>
      </c>
      <c r="P541" s="15" t="s">
        <v>2008</v>
      </c>
      <c r="Q541" s="25"/>
    </row>
    <row r="542" spans="1:17" ht="28.5" x14ac:dyDescent="0.2">
      <c r="A542" s="21" t="s">
        <v>2151</v>
      </c>
      <c r="B542" s="21" t="s">
        <v>2246</v>
      </c>
      <c r="C542" s="19" t="s">
        <v>2560</v>
      </c>
      <c r="D542" s="30" t="s">
        <v>2560</v>
      </c>
      <c r="E542" s="31"/>
      <c r="F542" s="31"/>
      <c r="G542" s="31"/>
      <c r="H542" s="11" t="s">
        <v>2249</v>
      </c>
      <c r="I542" s="13"/>
      <c r="J542" s="12" t="s">
        <v>2402</v>
      </c>
      <c r="K542" s="12"/>
      <c r="L542" s="11" t="s">
        <v>197</v>
      </c>
      <c r="M542" s="16">
        <v>201.75</v>
      </c>
      <c r="N542" s="16">
        <v>181.57</v>
      </c>
      <c r="O542" s="17">
        <v>45292</v>
      </c>
      <c r="P542" s="15" t="s">
        <v>2008</v>
      </c>
      <c r="Q542" s="25"/>
    </row>
    <row r="543" spans="1:17" ht="28.5" x14ac:dyDescent="0.2">
      <c r="A543" s="21" t="s">
        <v>2151</v>
      </c>
      <c r="B543" s="21" t="s">
        <v>2246</v>
      </c>
      <c r="C543" s="19" t="s">
        <v>2560</v>
      </c>
      <c r="D543" s="30" t="s">
        <v>2560</v>
      </c>
      <c r="E543" s="31"/>
      <c r="F543" s="31"/>
      <c r="G543" s="31"/>
      <c r="H543" s="11" t="s">
        <v>2250</v>
      </c>
      <c r="I543" s="13"/>
      <c r="J543" s="12" t="s">
        <v>2403</v>
      </c>
      <c r="K543" s="12"/>
      <c r="L543" s="11" t="s">
        <v>197</v>
      </c>
      <c r="M543" s="16">
        <v>313.66000000000003</v>
      </c>
      <c r="N543" s="16">
        <v>282.33999999999997</v>
      </c>
      <c r="O543" s="17">
        <v>45292</v>
      </c>
      <c r="P543" s="15" t="s">
        <v>2008</v>
      </c>
      <c r="Q543" s="25"/>
    </row>
    <row r="544" spans="1:17" ht="28.5" x14ac:dyDescent="0.2">
      <c r="A544" s="21" t="s">
        <v>2151</v>
      </c>
      <c r="B544" s="21" t="s">
        <v>2246</v>
      </c>
      <c r="C544" s="19" t="s">
        <v>2560</v>
      </c>
      <c r="D544" s="30" t="s">
        <v>2560</v>
      </c>
      <c r="E544" s="31"/>
      <c r="F544" s="31"/>
      <c r="G544" s="31"/>
      <c r="H544" s="11" t="s">
        <v>2251</v>
      </c>
      <c r="I544" s="13"/>
      <c r="J544" s="12" t="s">
        <v>2404</v>
      </c>
      <c r="K544" s="12"/>
      <c r="L544" s="11" t="s">
        <v>197</v>
      </c>
      <c r="M544" s="16">
        <v>276.92</v>
      </c>
      <c r="N544" s="16">
        <v>249.22</v>
      </c>
      <c r="O544" s="17">
        <v>45292</v>
      </c>
      <c r="P544" s="15" t="s">
        <v>2008</v>
      </c>
      <c r="Q544" s="25"/>
    </row>
    <row r="545" spans="1:17" ht="43.5" x14ac:dyDescent="0.2">
      <c r="A545" s="21" t="s">
        <v>2151</v>
      </c>
      <c r="B545" s="21" t="s">
        <v>2256</v>
      </c>
      <c r="C545" s="19" t="s">
        <v>2560</v>
      </c>
      <c r="D545" s="30" t="s">
        <v>2560</v>
      </c>
      <c r="E545" s="31"/>
      <c r="F545" s="31"/>
      <c r="G545" s="31"/>
      <c r="H545" s="29" t="s">
        <v>2560</v>
      </c>
      <c r="I545" s="13"/>
      <c r="J545" s="26" t="s">
        <v>4506</v>
      </c>
      <c r="K545" s="12"/>
      <c r="L545" s="11"/>
      <c r="M545" s="16"/>
      <c r="N545" s="16"/>
      <c r="O545" s="17"/>
      <c r="P545" s="15"/>
      <c r="Q545" s="25"/>
    </row>
    <row r="546" spans="1:17" ht="28.5" x14ac:dyDescent="0.2">
      <c r="A546" s="21" t="s">
        <v>2151</v>
      </c>
      <c r="B546" s="21" t="s">
        <v>2256</v>
      </c>
      <c r="C546" s="19" t="s">
        <v>2560</v>
      </c>
      <c r="D546" s="30" t="s">
        <v>2560</v>
      </c>
      <c r="E546" s="31"/>
      <c r="F546" s="31"/>
      <c r="G546" s="31"/>
      <c r="H546" s="11" t="s">
        <v>2259</v>
      </c>
      <c r="I546" s="13"/>
      <c r="J546" s="12" t="s">
        <v>2405</v>
      </c>
      <c r="K546" s="12"/>
      <c r="L546" s="11" t="s">
        <v>197</v>
      </c>
      <c r="M546" s="16">
        <v>494.13</v>
      </c>
      <c r="N546" s="16">
        <v>444.75</v>
      </c>
      <c r="O546" s="17">
        <v>45292</v>
      </c>
      <c r="P546" s="15" t="s">
        <v>2008</v>
      </c>
      <c r="Q546" s="25"/>
    </row>
    <row r="547" spans="1:17" ht="28.5" x14ac:dyDescent="0.2">
      <c r="A547" s="21" t="s">
        <v>2151</v>
      </c>
      <c r="B547" s="21" t="s">
        <v>2256</v>
      </c>
      <c r="C547" s="19" t="s">
        <v>2560</v>
      </c>
      <c r="D547" s="30" t="s">
        <v>2560</v>
      </c>
      <c r="E547" s="31"/>
      <c r="F547" s="31"/>
      <c r="G547" s="31"/>
      <c r="H547" s="11" t="s">
        <v>2260</v>
      </c>
      <c r="I547" s="13"/>
      <c r="J547" s="12" t="s">
        <v>2406</v>
      </c>
      <c r="K547" s="12"/>
      <c r="L547" s="11" t="s">
        <v>197</v>
      </c>
      <c r="M547" s="16">
        <v>443.44</v>
      </c>
      <c r="N547" s="16">
        <v>399.08</v>
      </c>
      <c r="O547" s="17">
        <v>45292</v>
      </c>
      <c r="P547" s="15" t="s">
        <v>2008</v>
      </c>
      <c r="Q547" s="25"/>
    </row>
    <row r="548" spans="1:17" s="25" customFormat="1" ht="102.75" x14ac:dyDescent="0.2">
      <c r="A548" s="21" t="s">
        <v>397</v>
      </c>
      <c r="B548" s="21"/>
      <c r="C548" s="19"/>
      <c r="D548" s="30"/>
      <c r="E548" s="31"/>
      <c r="F548" s="31"/>
      <c r="G548" s="31"/>
      <c r="H548" s="29"/>
      <c r="I548" s="13"/>
      <c r="J548" s="26" t="s">
        <v>4937</v>
      </c>
      <c r="K548" s="12"/>
      <c r="L548" s="12"/>
      <c r="M548" s="16"/>
      <c r="N548" s="16"/>
      <c r="O548" s="17"/>
      <c r="P548" s="15"/>
      <c r="Q548" s="25" t="str">
        <f t="shared" ref="Q548:Q594" si="33">IF(H548="",IF(B548="",A548,B548),H548)</f>
        <v>23</v>
      </c>
    </row>
    <row r="549" spans="1:17" x14ac:dyDescent="0.2">
      <c r="A549" s="21" t="s">
        <v>397</v>
      </c>
      <c r="B549" s="21" t="s">
        <v>398</v>
      </c>
      <c r="C549" s="19" t="s">
        <v>2560</v>
      </c>
      <c r="D549" s="30" t="s">
        <v>2560</v>
      </c>
      <c r="E549" s="31"/>
      <c r="F549" s="31"/>
      <c r="G549" s="31"/>
      <c r="H549" s="29" t="s">
        <v>2560</v>
      </c>
      <c r="I549" s="13"/>
      <c r="J549" s="19" t="s">
        <v>2407</v>
      </c>
      <c r="K549" s="11"/>
      <c r="L549" s="11"/>
      <c r="M549" s="16"/>
      <c r="N549" s="16" t="s">
        <v>1931</v>
      </c>
      <c r="O549" s="17"/>
      <c r="P549" s="15"/>
      <c r="Q549" s="25" t="str">
        <f t="shared" si="33"/>
        <v xml:space="preserve"> </v>
      </c>
    </row>
    <row r="550" spans="1:17" ht="28.5" x14ac:dyDescent="0.2">
      <c r="A550" s="21" t="s">
        <v>397</v>
      </c>
      <c r="B550" s="21" t="s">
        <v>398</v>
      </c>
      <c r="C550" s="19" t="s">
        <v>2560</v>
      </c>
      <c r="D550" s="30" t="s">
        <v>2560</v>
      </c>
      <c r="E550" s="31"/>
      <c r="F550" s="31"/>
      <c r="G550" s="31"/>
      <c r="H550" s="11" t="s">
        <v>114</v>
      </c>
      <c r="I550" s="13"/>
      <c r="J550" s="12" t="s">
        <v>2408</v>
      </c>
      <c r="K550" s="12"/>
      <c r="L550" s="11"/>
      <c r="M550" s="16"/>
      <c r="N550" s="16"/>
      <c r="O550" s="17">
        <v>44652</v>
      </c>
      <c r="P550" s="15" t="s">
        <v>317</v>
      </c>
      <c r="Q550" s="25" t="str">
        <f t="shared" si="33"/>
        <v>23.02.01.00.1</v>
      </c>
    </row>
    <row r="551" spans="1:17" x14ac:dyDescent="0.2">
      <c r="A551" s="21" t="s">
        <v>397</v>
      </c>
      <c r="B551" s="21" t="s">
        <v>399</v>
      </c>
      <c r="C551" s="19" t="s">
        <v>2560</v>
      </c>
      <c r="D551" s="30" t="s">
        <v>2560</v>
      </c>
      <c r="E551" s="31"/>
      <c r="F551" s="31"/>
      <c r="G551" s="31"/>
      <c r="H551" s="29" t="s">
        <v>2560</v>
      </c>
      <c r="I551" s="13"/>
      <c r="J551" s="19" t="s">
        <v>2551</v>
      </c>
      <c r="K551" s="11"/>
      <c r="L551" s="11"/>
      <c r="M551" s="16"/>
      <c r="N551" s="16"/>
      <c r="O551" s="17"/>
      <c r="P551" s="15"/>
      <c r="Q551" s="25" t="str">
        <f t="shared" si="33"/>
        <v xml:space="preserve"> </v>
      </c>
    </row>
    <row r="552" spans="1:17" ht="28.5" x14ac:dyDescent="0.2">
      <c r="A552" s="21" t="s">
        <v>397</v>
      </c>
      <c r="B552" s="21" t="s">
        <v>399</v>
      </c>
      <c r="C552" s="19" t="s">
        <v>2560</v>
      </c>
      <c r="D552" s="30" t="s">
        <v>2560</v>
      </c>
      <c r="E552" s="31"/>
      <c r="F552" s="31"/>
      <c r="G552" s="31"/>
      <c r="H552" s="11" t="s">
        <v>115</v>
      </c>
      <c r="I552" s="13"/>
      <c r="J552" s="12" t="s">
        <v>2409</v>
      </c>
      <c r="K552" s="12"/>
      <c r="L552" s="11"/>
      <c r="M552" s="16"/>
      <c r="N552" s="16"/>
      <c r="O552" s="17">
        <v>44652</v>
      </c>
      <c r="P552" s="15" t="s">
        <v>317</v>
      </c>
      <c r="Q552" s="25" t="str">
        <f t="shared" si="33"/>
        <v>23.03.01.00.1</v>
      </c>
    </row>
    <row r="553" spans="1:17" x14ac:dyDescent="0.2">
      <c r="A553" s="21" t="s">
        <v>397</v>
      </c>
      <c r="B553" s="21" t="s">
        <v>400</v>
      </c>
      <c r="C553" s="19" t="s">
        <v>2560</v>
      </c>
      <c r="D553" s="30" t="s">
        <v>2560</v>
      </c>
      <c r="E553" s="31"/>
      <c r="F553" s="31"/>
      <c r="G553" s="31"/>
      <c r="H553" s="29" t="s">
        <v>2560</v>
      </c>
      <c r="I553" s="13"/>
      <c r="J553" s="19" t="s">
        <v>446</v>
      </c>
      <c r="K553" s="11"/>
      <c r="L553" s="11"/>
      <c r="M553" s="16"/>
      <c r="N553" s="16"/>
      <c r="O553" s="17"/>
      <c r="P553" s="15"/>
      <c r="Q553" s="25" t="str">
        <f t="shared" si="33"/>
        <v xml:space="preserve"> </v>
      </c>
    </row>
    <row r="554" spans="1:17" ht="28.5" x14ac:dyDescent="0.2">
      <c r="A554" s="21" t="s">
        <v>397</v>
      </c>
      <c r="B554" s="21" t="s">
        <v>400</v>
      </c>
      <c r="C554" s="19" t="s">
        <v>2560</v>
      </c>
      <c r="D554" s="30" t="s">
        <v>2560</v>
      </c>
      <c r="E554" s="31"/>
      <c r="F554" s="31"/>
      <c r="G554" s="31"/>
      <c r="H554" s="11" t="s">
        <v>116</v>
      </c>
      <c r="I554" s="13"/>
      <c r="J554" s="12" t="s">
        <v>2410</v>
      </c>
      <c r="K554" s="12"/>
      <c r="L554" s="11"/>
      <c r="M554" s="16"/>
      <c r="N554" s="16"/>
      <c r="O554" s="17">
        <v>44652</v>
      </c>
      <c r="P554" s="15" t="s">
        <v>317</v>
      </c>
      <c r="Q554" s="25" t="str">
        <f t="shared" si="33"/>
        <v>23.04.01.00.1</v>
      </c>
    </row>
    <row r="555" spans="1:17" x14ac:dyDescent="0.2">
      <c r="A555" s="21" t="s">
        <v>397</v>
      </c>
      <c r="B555" s="21" t="s">
        <v>401</v>
      </c>
      <c r="C555" s="19" t="s">
        <v>2560</v>
      </c>
      <c r="D555" s="30" t="s">
        <v>2560</v>
      </c>
      <c r="E555" s="31"/>
      <c r="F555" s="31"/>
      <c r="G555" s="31"/>
      <c r="H555" s="29" t="s">
        <v>2560</v>
      </c>
      <c r="I555" s="13"/>
      <c r="J555" s="19" t="s">
        <v>2411</v>
      </c>
      <c r="K555" s="11"/>
      <c r="L555" s="11"/>
      <c r="M555" s="16"/>
      <c r="N555" s="16"/>
      <c r="O555" s="17"/>
      <c r="P555" s="15"/>
      <c r="Q555" s="25" t="str">
        <f t="shared" si="33"/>
        <v xml:space="preserve"> </v>
      </c>
    </row>
    <row r="556" spans="1:17" ht="28.5" x14ac:dyDescent="0.2">
      <c r="A556" s="21" t="s">
        <v>397</v>
      </c>
      <c r="B556" s="21" t="s">
        <v>401</v>
      </c>
      <c r="C556" s="19" t="s">
        <v>2560</v>
      </c>
      <c r="D556" s="30" t="s">
        <v>2560</v>
      </c>
      <c r="E556" s="31"/>
      <c r="F556" s="31"/>
      <c r="G556" s="31"/>
      <c r="H556" s="11" t="s">
        <v>117</v>
      </c>
      <c r="I556" s="13"/>
      <c r="J556" s="12" t="s">
        <v>2412</v>
      </c>
      <c r="K556" s="12"/>
      <c r="L556" s="11"/>
      <c r="M556" s="16"/>
      <c r="N556" s="16"/>
      <c r="O556" s="17">
        <v>44652</v>
      </c>
      <c r="P556" s="15" t="s">
        <v>317</v>
      </c>
      <c r="Q556" s="25" t="str">
        <f t="shared" si="33"/>
        <v>23.05.01.00.1</v>
      </c>
    </row>
    <row r="557" spans="1:17" x14ac:dyDescent="0.2">
      <c r="A557" s="21" t="s">
        <v>397</v>
      </c>
      <c r="B557" s="21" t="s">
        <v>402</v>
      </c>
      <c r="C557" s="19" t="s">
        <v>2560</v>
      </c>
      <c r="D557" s="30" t="s">
        <v>2560</v>
      </c>
      <c r="E557" s="31"/>
      <c r="F557" s="31"/>
      <c r="G557" s="31"/>
      <c r="H557" s="29" t="s">
        <v>2560</v>
      </c>
      <c r="I557" s="13"/>
      <c r="J557" s="19" t="s">
        <v>447</v>
      </c>
      <c r="K557" s="11"/>
      <c r="L557" s="11"/>
      <c r="M557" s="16"/>
      <c r="N557" s="16"/>
      <c r="O557" s="17"/>
      <c r="P557" s="15"/>
      <c r="Q557" s="25" t="str">
        <f t="shared" si="33"/>
        <v xml:space="preserve"> </v>
      </c>
    </row>
    <row r="558" spans="1:17" ht="28.5" x14ac:dyDescent="0.2">
      <c r="A558" s="21" t="s">
        <v>397</v>
      </c>
      <c r="B558" s="21" t="s">
        <v>402</v>
      </c>
      <c r="C558" s="19" t="s">
        <v>2560</v>
      </c>
      <c r="D558" s="30" t="s">
        <v>2560</v>
      </c>
      <c r="E558" s="31"/>
      <c r="F558" s="31"/>
      <c r="G558" s="31"/>
      <c r="H558" s="11" t="s">
        <v>118</v>
      </c>
      <c r="I558" s="13"/>
      <c r="J558" s="12" t="s">
        <v>2588</v>
      </c>
      <c r="K558" s="12"/>
      <c r="L558" s="11"/>
      <c r="M558" s="16"/>
      <c r="N558" s="16"/>
      <c r="O558" s="17">
        <v>44743</v>
      </c>
      <c r="P558" s="15" t="s">
        <v>317</v>
      </c>
      <c r="Q558" s="25" t="str">
        <f t="shared" si="33"/>
        <v>23.06.01.00.1</v>
      </c>
    </row>
    <row r="559" spans="1:17" x14ac:dyDescent="0.2">
      <c r="A559" s="21" t="s">
        <v>397</v>
      </c>
      <c r="B559" s="21" t="s">
        <v>403</v>
      </c>
      <c r="C559" s="19" t="s">
        <v>2560</v>
      </c>
      <c r="D559" s="30" t="s">
        <v>2560</v>
      </c>
      <c r="E559" s="31"/>
      <c r="F559" s="31"/>
      <c r="G559" s="31"/>
      <c r="H559" s="29" t="s">
        <v>2560</v>
      </c>
      <c r="I559" s="13"/>
      <c r="J559" s="19" t="s">
        <v>2587</v>
      </c>
      <c r="K559" s="11"/>
      <c r="L559" s="11"/>
      <c r="M559" s="16"/>
      <c r="N559" s="16" t="s">
        <v>1931</v>
      </c>
      <c r="O559" s="17"/>
      <c r="P559" s="15"/>
      <c r="Q559" s="25" t="str">
        <f t="shared" si="33"/>
        <v xml:space="preserve"> </v>
      </c>
    </row>
    <row r="560" spans="1:17" ht="28.5" x14ac:dyDescent="0.2">
      <c r="A560" s="21" t="s">
        <v>397</v>
      </c>
      <c r="B560" s="21" t="s">
        <v>403</v>
      </c>
      <c r="C560" s="19" t="s">
        <v>2560</v>
      </c>
      <c r="D560" s="30" t="s">
        <v>2560</v>
      </c>
      <c r="E560" s="31"/>
      <c r="F560" s="31"/>
      <c r="G560" s="31"/>
      <c r="H560" s="11" t="s">
        <v>119</v>
      </c>
      <c r="I560" s="13"/>
      <c r="J560" s="12" t="s">
        <v>2589</v>
      </c>
      <c r="K560" s="12"/>
      <c r="L560" s="11"/>
      <c r="M560" s="16"/>
      <c r="N560" s="16"/>
      <c r="O560" s="17">
        <v>44743</v>
      </c>
      <c r="P560" s="15" t="s">
        <v>317</v>
      </c>
      <c r="Q560" s="25" t="str">
        <f t="shared" si="33"/>
        <v>23.10.01.00.1</v>
      </c>
    </row>
    <row r="561" spans="1:17" x14ac:dyDescent="0.2">
      <c r="A561" s="21" t="s">
        <v>397</v>
      </c>
      <c r="B561" s="21" t="s">
        <v>404</v>
      </c>
      <c r="C561" s="19" t="s">
        <v>2560</v>
      </c>
      <c r="D561" s="30" t="s">
        <v>2560</v>
      </c>
      <c r="E561" s="31"/>
      <c r="F561" s="31"/>
      <c r="G561" s="31"/>
      <c r="H561" s="29" t="s">
        <v>2560</v>
      </c>
      <c r="I561" s="13"/>
      <c r="J561" s="19" t="s">
        <v>2413</v>
      </c>
      <c r="K561" s="11"/>
      <c r="L561" s="11"/>
      <c r="M561" s="16"/>
      <c r="N561" s="16"/>
      <c r="O561" s="17"/>
      <c r="P561" s="15"/>
      <c r="Q561" s="25" t="str">
        <f t="shared" si="33"/>
        <v xml:space="preserve"> </v>
      </c>
    </row>
    <row r="562" spans="1:17" ht="28.5" x14ac:dyDescent="0.2">
      <c r="A562" s="21" t="s">
        <v>397</v>
      </c>
      <c r="B562" s="21" t="s">
        <v>404</v>
      </c>
      <c r="C562" s="19" t="s">
        <v>2560</v>
      </c>
      <c r="D562" s="30" t="s">
        <v>2560</v>
      </c>
      <c r="E562" s="31"/>
      <c r="F562" s="31"/>
      <c r="G562" s="31"/>
      <c r="H562" s="11" t="s">
        <v>120</v>
      </c>
      <c r="I562" s="13"/>
      <c r="J562" s="12" t="s">
        <v>2414</v>
      </c>
      <c r="K562" s="12"/>
      <c r="L562" s="11"/>
      <c r="M562" s="16"/>
      <c r="N562" s="16"/>
      <c r="O562" s="17">
        <v>44652</v>
      </c>
      <c r="P562" s="15" t="s">
        <v>317</v>
      </c>
      <c r="Q562" s="25" t="str">
        <f t="shared" si="33"/>
        <v>23.11.01.00.1</v>
      </c>
    </row>
    <row r="563" spans="1:17" x14ac:dyDescent="0.2">
      <c r="A563" s="21" t="s">
        <v>397</v>
      </c>
      <c r="B563" s="21" t="s">
        <v>4825</v>
      </c>
      <c r="C563" s="19"/>
      <c r="D563" s="30"/>
      <c r="E563" s="31"/>
      <c r="F563" s="31"/>
      <c r="G563" s="31"/>
      <c r="H563" s="11"/>
      <c r="I563" s="13"/>
      <c r="J563" s="26" t="s">
        <v>4826</v>
      </c>
      <c r="K563" s="12"/>
      <c r="L563" s="11"/>
      <c r="M563" s="16"/>
      <c r="N563" s="16"/>
      <c r="O563" s="17"/>
      <c r="P563" s="15"/>
      <c r="Q563" s="25"/>
    </row>
    <row r="564" spans="1:17" ht="128.25" x14ac:dyDescent="0.2">
      <c r="A564" s="21" t="s">
        <v>397</v>
      </c>
      <c r="B564" s="21" t="s">
        <v>4825</v>
      </c>
      <c r="C564" s="19"/>
      <c r="D564" s="30"/>
      <c r="E564" s="31"/>
      <c r="F564" s="31"/>
      <c r="G564" s="31"/>
      <c r="H564" s="11" t="s">
        <v>4811</v>
      </c>
      <c r="I564" s="13" t="s">
        <v>1</v>
      </c>
      <c r="J564" s="12" t="s">
        <v>4827</v>
      </c>
      <c r="K564" s="12" t="s">
        <v>4837</v>
      </c>
      <c r="L564" s="11"/>
      <c r="M564" s="16"/>
      <c r="N564" s="16"/>
      <c r="O564" s="17">
        <v>45658</v>
      </c>
      <c r="P564" s="15" t="s">
        <v>1995</v>
      </c>
      <c r="Q564" s="25"/>
    </row>
    <row r="565" spans="1:17" x14ac:dyDescent="0.2">
      <c r="A565" s="21" t="s">
        <v>397</v>
      </c>
      <c r="B565" s="21" t="s">
        <v>405</v>
      </c>
      <c r="C565" s="19" t="s">
        <v>2560</v>
      </c>
      <c r="D565" s="30" t="s">
        <v>2560</v>
      </c>
      <c r="E565" s="31"/>
      <c r="F565" s="31"/>
      <c r="G565" s="31"/>
      <c r="H565" s="29" t="s">
        <v>2560</v>
      </c>
      <c r="I565" s="13"/>
      <c r="J565" s="19" t="s">
        <v>2415</v>
      </c>
      <c r="K565" s="11"/>
      <c r="L565" s="11"/>
      <c r="M565" s="16"/>
      <c r="N565" s="16" t="s">
        <v>1931</v>
      </c>
      <c r="O565" s="17"/>
      <c r="P565" s="15"/>
      <c r="Q565" s="25" t="str">
        <f t="shared" si="33"/>
        <v xml:space="preserve"> </v>
      </c>
    </row>
    <row r="566" spans="1:17" ht="28.5" x14ac:dyDescent="0.2">
      <c r="A566" s="21" t="s">
        <v>397</v>
      </c>
      <c r="B566" s="21" t="s">
        <v>405</v>
      </c>
      <c r="C566" s="19" t="s">
        <v>2560</v>
      </c>
      <c r="D566" s="30" t="s">
        <v>2560</v>
      </c>
      <c r="E566" s="31"/>
      <c r="F566" s="31"/>
      <c r="G566" s="31"/>
      <c r="H566" s="11" t="s">
        <v>121</v>
      </c>
      <c r="I566" s="13"/>
      <c r="J566" s="12" t="s">
        <v>2416</v>
      </c>
      <c r="K566" s="12"/>
      <c r="L566" s="11"/>
      <c r="M566" s="16"/>
      <c r="N566" s="16"/>
      <c r="O566" s="17">
        <v>44652</v>
      </c>
      <c r="P566" s="15" t="s">
        <v>317</v>
      </c>
      <c r="Q566" s="25" t="str">
        <f t="shared" si="33"/>
        <v>23.20.01.00.1</v>
      </c>
    </row>
    <row r="567" spans="1:17" x14ac:dyDescent="0.2">
      <c r="A567" s="21" t="s">
        <v>397</v>
      </c>
      <c r="B567" s="21" t="s">
        <v>406</v>
      </c>
      <c r="C567" s="19" t="s">
        <v>2560</v>
      </c>
      <c r="D567" s="30" t="s">
        <v>2560</v>
      </c>
      <c r="E567" s="31"/>
      <c r="F567" s="31"/>
      <c r="G567" s="31"/>
      <c r="H567" s="29" t="s">
        <v>2560</v>
      </c>
      <c r="I567" s="13"/>
      <c r="J567" s="19" t="s">
        <v>2377</v>
      </c>
      <c r="K567" s="11"/>
      <c r="L567" s="11"/>
      <c r="M567" s="16"/>
      <c r="N567" s="16"/>
      <c r="O567" s="17"/>
      <c r="P567" s="15"/>
      <c r="Q567" s="25" t="str">
        <f t="shared" si="33"/>
        <v xml:space="preserve"> </v>
      </c>
    </row>
    <row r="568" spans="1:17" ht="28.5" x14ac:dyDescent="0.2">
      <c r="A568" s="21" t="s">
        <v>397</v>
      </c>
      <c r="B568" s="21" t="s">
        <v>406</v>
      </c>
      <c r="C568" s="19" t="s">
        <v>2560</v>
      </c>
      <c r="D568" s="30" t="s">
        <v>2560</v>
      </c>
      <c r="E568" s="31"/>
      <c r="F568" s="31"/>
      <c r="G568" s="31"/>
      <c r="H568" s="11" t="s">
        <v>122</v>
      </c>
      <c r="I568" s="13"/>
      <c r="J568" s="12" t="s">
        <v>2417</v>
      </c>
      <c r="K568" s="12"/>
      <c r="L568" s="11"/>
      <c r="M568" s="16"/>
      <c r="N568" s="16"/>
      <c r="O568" s="17">
        <v>44652</v>
      </c>
      <c r="P568" s="15" t="s">
        <v>317</v>
      </c>
      <c r="Q568" s="25" t="str">
        <f t="shared" si="33"/>
        <v>23.21.01.00.1</v>
      </c>
    </row>
    <row r="569" spans="1:17" x14ac:dyDescent="0.2">
      <c r="A569" s="21" t="s">
        <v>397</v>
      </c>
      <c r="B569" s="21" t="s">
        <v>407</v>
      </c>
      <c r="C569" s="19" t="s">
        <v>2560</v>
      </c>
      <c r="D569" s="30" t="s">
        <v>2560</v>
      </c>
      <c r="E569" s="31"/>
      <c r="F569" s="31"/>
      <c r="G569" s="31"/>
      <c r="H569" s="29" t="s">
        <v>2560</v>
      </c>
      <c r="I569" s="13"/>
      <c r="J569" s="19" t="s">
        <v>2418</v>
      </c>
      <c r="K569" s="11"/>
      <c r="L569" s="11"/>
      <c r="M569" s="16"/>
      <c r="N569" s="16"/>
      <c r="O569" s="17"/>
      <c r="P569" s="15"/>
      <c r="Q569" s="25" t="str">
        <f t="shared" si="33"/>
        <v xml:space="preserve"> </v>
      </c>
    </row>
    <row r="570" spans="1:17" ht="28.5" x14ac:dyDescent="0.2">
      <c r="A570" s="21" t="s">
        <v>397</v>
      </c>
      <c r="B570" s="21" t="s">
        <v>407</v>
      </c>
      <c r="C570" s="19" t="s">
        <v>2560</v>
      </c>
      <c r="D570" s="30" t="s">
        <v>2560</v>
      </c>
      <c r="E570" s="31"/>
      <c r="F570" s="31"/>
      <c r="G570" s="31"/>
      <c r="H570" s="11" t="s">
        <v>123</v>
      </c>
      <c r="I570" s="13"/>
      <c r="J570" s="12" t="s">
        <v>2419</v>
      </c>
      <c r="K570" s="12"/>
      <c r="L570" s="11"/>
      <c r="M570" s="16"/>
      <c r="N570" s="16"/>
      <c r="O570" s="17">
        <v>44652</v>
      </c>
      <c r="P570" s="15" t="s">
        <v>317</v>
      </c>
      <c r="Q570" s="25" t="str">
        <f t="shared" si="33"/>
        <v>23.22.01.00.1</v>
      </c>
    </row>
    <row r="571" spans="1:17" x14ac:dyDescent="0.2">
      <c r="A571" s="21" t="s">
        <v>397</v>
      </c>
      <c r="B571" s="21" t="s">
        <v>408</v>
      </c>
      <c r="C571" s="19" t="s">
        <v>2560</v>
      </c>
      <c r="D571" s="30" t="s">
        <v>2560</v>
      </c>
      <c r="E571" s="31"/>
      <c r="F571" s="31"/>
      <c r="G571" s="31"/>
      <c r="H571" s="29" t="s">
        <v>2560</v>
      </c>
      <c r="I571" s="13"/>
      <c r="J571" s="19" t="s">
        <v>2383</v>
      </c>
      <c r="K571" s="11"/>
      <c r="L571" s="11"/>
      <c r="M571" s="16"/>
      <c r="N571" s="16"/>
      <c r="O571" s="17"/>
      <c r="P571" s="15"/>
      <c r="Q571" s="25" t="str">
        <f t="shared" si="33"/>
        <v xml:space="preserve"> </v>
      </c>
    </row>
    <row r="572" spans="1:17" ht="28.5" x14ac:dyDescent="0.2">
      <c r="A572" s="21" t="s">
        <v>397</v>
      </c>
      <c r="B572" s="21" t="s">
        <v>408</v>
      </c>
      <c r="C572" s="19" t="s">
        <v>2560</v>
      </c>
      <c r="D572" s="30" t="s">
        <v>2560</v>
      </c>
      <c r="E572" s="31"/>
      <c r="F572" s="31"/>
      <c r="G572" s="31"/>
      <c r="H572" s="11" t="s">
        <v>124</v>
      </c>
      <c r="I572" s="13"/>
      <c r="J572" s="12" t="s">
        <v>2420</v>
      </c>
      <c r="K572" s="12"/>
      <c r="L572" s="11"/>
      <c r="M572" s="16"/>
      <c r="N572" s="16"/>
      <c r="O572" s="17">
        <v>44652</v>
      </c>
      <c r="P572" s="15" t="s">
        <v>317</v>
      </c>
      <c r="Q572" s="25" t="str">
        <f t="shared" si="33"/>
        <v>23.23.01.00.1</v>
      </c>
    </row>
    <row r="573" spans="1:17" x14ac:dyDescent="0.2">
      <c r="A573" s="21" t="s">
        <v>397</v>
      </c>
      <c r="B573" s="21" t="s">
        <v>409</v>
      </c>
      <c r="C573" s="19" t="s">
        <v>2560</v>
      </c>
      <c r="D573" s="30" t="s">
        <v>2560</v>
      </c>
      <c r="E573" s="31"/>
      <c r="F573" s="31"/>
      <c r="G573" s="31"/>
      <c r="H573" s="29" t="s">
        <v>2560</v>
      </c>
      <c r="I573" s="13"/>
      <c r="J573" s="19" t="s">
        <v>1158</v>
      </c>
      <c r="K573" s="11"/>
      <c r="L573" s="11"/>
      <c r="M573" s="16"/>
      <c r="N573" s="16"/>
      <c r="O573" s="17"/>
      <c r="P573" s="15"/>
      <c r="Q573" s="25" t="str">
        <f t="shared" si="33"/>
        <v xml:space="preserve"> </v>
      </c>
    </row>
    <row r="574" spans="1:17" ht="28.5" x14ac:dyDescent="0.2">
      <c r="A574" s="21" t="s">
        <v>397</v>
      </c>
      <c r="B574" s="21" t="s">
        <v>409</v>
      </c>
      <c r="C574" s="19" t="s">
        <v>2560</v>
      </c>
      <c r="D574" s="30" t="s">
        <v>2560</v>
      </c>
      <c r="E574" s="31"/>
      <c r="F574" s="31"/>
      <c r="G574" s="31"/>
      <c r="H574" s="11" t="s">
        <v>125</v>
      </c>
      <c r="I574" s="13"/>
      <c r="J574" s="12" t="s">
        <v>1964</v>
      </c>
      <c r="K574" s="12"/>
      <c r="L574" s="11"/>
      <c r="M574" s="16"/>
      <c r="N574" s="16"/>
      <c r="O574" s="17">
        <v>44652</v>
      </c>
      <c r="P574" s="15" t="s">
        <v>317</v>
      </c>
      <c r="Q574" s="25" t="str">
        <f t="shared" si="33"/>
        <v>23.24.01.00.1</v>
      </c>
    </row>
    <row r="575" spans="1:17" x14ac:dyDescent="0.2">
      <c r="A575" s="21" t="s">
        <v>397</v>
      </c>
      <c r="B575" s="21" t="s">
        <v>410</v>
      </c>
      <c r="C575" s="19" t="s">
        <v>2560</v>
      </c>
      <c r="D575" s="30" t="s">
        <v>2560</v>
      </c>
      <c r="E575" s="31"/>
      <c r="F575" s="31"/>
      <c r="G575" s="31"/>
      <c r="H575" s="29" t="s">
        <v>2560</v>
      </c>
      <c r="I575" s="13"/>
      <c r="J575" s="19" t="s">
        <v>2421</v>
      </c>
      <c r="K575" s="11"/>
      <c r="L575" s="11"/>
      <c r="M575" s="16"/>
      <c r="N575" s="16"/>
      <c r="O575" s="17"/>
      <c r="P575" s="15"/>
      <c r="Q575" s="25" t="str">
        <f t="shared" si="33"/>
        <v xml:space="preserve"> </v>
      </c>
    </row>
    <row r="576" spans="1:17" ht="28.5" x14ac:dyDescent="0.2">
      <c r="A576" s="21" t="s">
        <v>397</v>
      </c>
      <c r="B576" s="21" t="s">
        <v>410</v>
      </c>
      <c r="C576" s="19" t="s">
        <v>2560</v>
      </c>
      <c r="D576" s="30" t="s">
        <v>2560</v>
      </c>
      <c r="E576" s="31"/>
      <c r="F576" s="31"/>
      <c r="G576" s="31"/>
      <c r="H576" s="11" t="s">
        <v>126</v>
      </c>
      <c r="I576" s="13"/>
      <c r="J576" s="12" t="s">
        <v>2422</v>
      </c>
      <c r="K576" s="12"/>
      <c r="L576" s="11"/>
      <c r="M576" s="16"/>
      <c r="N576" s="16"/>
      <c r="O576" s="17">
        <v>44652</v>
      </c>
      <c r="P576" s="15" t="s">
        <v>317</v>
      </c>
      <c r="Q576" s="25" t="str">
        <f t="shared" si="33"/>
        <v>23.25.01.00.1</v>
      </c>
    </row>
    <row r="577" spans="1:17" x14ac:dyDescent="0.2">
      <c r="A577" s="21" t="s">
        <v>411</v>
      </c>
      <c r="B577" s="21" t="s">
        <v>2560</v>
      </c>
      <c r="C577" s="19" t="s">
        <v>2560</v>
      </c>
      <c r="D577" s="30" t="s">
        <v>2560</v>
      </c>
      <c r="E577" s="31"/>
      <c r="F577" s="31"/>
      <c r="G577" s="31"/>
      <c r="H577" s="29" t="s">
        <v>2560</v>
      </c>
      <c r="I577" s="13"/>
      <c r="J577" s="26" t="s">
        <v>1683</v>
      </c>
      <c r="K577" s="11"/>
      <c r="L577" s="11"/>
      <c r="M577" s="16"/>
      <c r="N577" s="16" t="s">
        <v>1931</v>
      </c>
      <c r="O577" s="17"/>
      <c r="P577" s="15"/>
      <c r="Q577" s="25" t="str">
        <f t="shared" si="33"/>
        <v xml:space="preserve"> </v>
      </c>
    </row>
    <row r="578" spans="1:17" ht="43.5" x14ac:dyDescent="0.2">
      <c r="A578" s="21" t="s">
        <v>411</v>
      </c>
      <c r="B578" s="21" t="s">
        <v>412</v>
      </c>
      <c r="C578" s="19" t="s">
        <v>2560</v>
      </c>
      <c r="D578" s="30" t="s">
        <v>2560</v>
      </c>
      <c r="E578" s="31"/>
      <c r="F578" s="31"/>
      <c r="G578" s="31"/>
      <c r="H578" s="29" t="s">
        <v>2560</v>
      </c>
      <c r="I578" s="13"/>
      <c r="J578" s="26" t="s">
        <v>4507</v>
      </c>
      <c r="K578" s="11"/>
      <c r="L578" s="11"/>
      <c r="M578" s="16"/>
      <c r="N578" s="16" t="s">
        <v>1931</v>
      </c>
      <c r="O578" s="17"/>
      <c r="P578" s="15" t="s">
        <v>1986</v>
      </c>
      <c r="Q578" s="25" t="str">
        <f t="shared" si="33"/>
        <v xml:space="preserve"> </v>
      </c>
    </row>
    <row r="579" spans="1:17" ht="128.25" x14ac:dyDescent="0.2">
      <c r="A579" s="21" t="s">
        <v>411</v>
      </c>
      <c r="B579" s="21" t="s">
        <v>412</v>
      </c>
      <c r="C579" s="19" t="s">
        <v>2560</v>
      </c>
      <c r="D579" s="30" t="s">
        <v>2560</v>
      </c>
      <c r="E579" s="31"/>
      <c r="F579" s="31"/>
      <c r="G579" s="31"/>
      <c r="H579" s="11" t="s">
        <v>127</v>
      </c>
      <c r="I579" s="13" t="s">
        <v>1</v>
      </c>
      <c r="J579" s="12" t="s">
        <v>1965</v>
      </c>
      <c r="K579" s="12" t="s">
        <v>4089</v>
      </c>
      <c r="L579" s="11" t="s">
        <v>197</v>
      </c>
      <c r="M579" s="16">
        <v>778.33</v>
      </c>
      <c r="N579" s="16">
        <v>778.33</v>
      </c>
      <c r="O579" s="17">
        <v>45292</v>
      </c>
      <c r="P579" s="15" t="s">
        <v>2008</v>
      </c>
      <c r="Q579" s="25" t="str">
        <f t="shared" si="33"/>
        <v>24.01.01.00.1</v>
      </c>
    </row>
    <row r="580" spans="1:17" ht="142.5" x14ac:dyDescent="0.2">
      <c r="A580" s="21" t="s">
        <v>411</v>
      </c>
      <c r="B580" s="21" t="s">
        <v>412</v>
      </c>
      <c r="C580" s="19" t="s">
        <v>2560</v>
      </c>
      <c r="D580" s="30" t="s">
        <v>2560</v>
      </c>
      <c r="E580" s="31"/>
      <c r="F580" s="31"/>
      <c r="G580" s="31"/>
      <c r="H580" s="11" t="s">
        <v>192</v>
      </c>
      <c r="I580" s="13" t="s">
        <v>1</v>
      </c>
      <c r="J580" s="12" t="s">
        <v>1966</v>
      </c>
      <c r="K580" s="12" t="s">
        <v>4090</v>
      </c>
      <c r="L580" s="11" t="s">
        <v>197</v>
      </c>
      <c r="M580" s="16">
        <v>3628.93</v>
      </c>
      <c r="N580" s="16">
        <v>3628.93</v>
      </c>
      <c r="O580" s="17">
        <v>45292</v>
      </c>
      <c r="P580" s="15" t="s">
        <v>2008</v>
      </c>
      <c r="Q580" s="25" t="str">
        <f t="shared" si="33"/>
        <v>24.01.01.01.1</v>
      </c>
    </row>
    <row r="581" spans="1:17" ht="100.5" x14ac:dyDescent="0.2">
      <c r="A581" s="21" t="s">
        <v>411</v>
      </c>
      <c r="B581" s="21" t="s">
        <v>413</v>
      </c>
      <c r="C581" s="19" t="s">
        <v>2560</v>
      </c>
      <c r="D581" s="30" t="s">
        <v>2560</v>
      </c>
      <c r="E581" s="31"/>
      <c r="F581" s="31"/>
      <c r="G581" s="31"/>
      <c r="H581" s="29" t="s">
        <v>2560</v>
      </c>
      <c r="I581" s="13"/>
      <c r="J581" s="26" t="s">
        <v>4508</v>
      </c>
      <c r="K581" s="11"/>
      <c r="L581" s="11"/>
      <c r="M581" s="16"/>
      <c r="N581" s="16" t="s">
        <v>1931</v>
      </c>
      <c r="O581" s="17"/>
      <c r="P581" s="15"/>
      <c r="Q581" s="25" t="str">
        <f t="shared" si="33"/>
        <v xml:space="preserve"> </v>
      </c>
    </row>
    <row r="582" spans="1:17" ht="42.75" x14ac:dyDescent="0.2">
      <c r="A582" s="21" t="s">
        <v>411</v>
      </c>
      <c r="B582" s="21" t="s">
        <v>413</v>
      </c>
      <c r="C582" s="19" t="s">
        <v>2560</v>
      </c>
      <c r="D582" s="30" t="s">
        <v>2560</v>
      </c>
      <c r="E582" s="31"/>
      <c r="F582" s="31"/>
      <c r="G582" s="31"/>
      <c r="H582" s="11" t="s">
        <v>128</v>
      </c>
      <c r="I582" s="13" t="s">
        <v>1</v>
      </c>
      <c r="J582" s="12" t="s">
        <v>2000</v>
      </c>
      <c r="K582" s="12" t="s">
        <v>4575</v>
      </c>
      <c r="L582" s="11" t="s">
        <v>211</v>
      </c>
      <c r="M582" s="16">
        <v>190.71</v>
      </c>
      <c r="N582" s="16">
        <v>171.64</v>
      </c>
      <c r="O582" s="17">
        <v>45292</v>
      </c>
      <c r="P582" s="15" t="s">
        <v>2008</v>
      </c>
      <c r="Q582" s="25" t="str">
        <f t="shared" si="33"/>
        <v>24.02.01.00.1</v>
      </c>
    </row>
    <row r="583" spans="1:17" ht="28.5" x14ac:dyDescent="0.2">
      <c r="A583" s="21" t="s">
        <v>411</v>
      </c>
      <c r="B583" s="21" t="s">
        <v>413</v>
      </c>
      <c r="C583" s="19" t="s">
        <v>2560</v>
      </c>
      <c r="D583" s="30" t="s">
        <v>2560</v>
      </c>
      <c r="E583" s="31"/>
      <c r="F583" s="31"/>
      <c r="G583" s="31"/>
      <c r="H583" s="11" t="s">
        <v>129</v>
      </c>
      <c r="I583" s="13"/>
      <c r="J583" s="12" t="s">
        <v>2001</v>
      </c>
      <c r="K583" s="12"/>
      <c r="L583" s="11" t="s">
        <v>211</v>
      </c>
      <c r="M583" s="16">
        <v>100.37</v>
      </c>
      <c r="N583" s="16">
        <v>90.33</v>
      </c>
      <c r="O583" s="17">
        <v>45292</v>
      </c>
      <c r="P583" s="15" t="s">
        <v>2008</v>
      </c>
      <c r="Q583" s="25" t="str">
        <f t="shared" si="33"/>
        <v>24.02.01.01.1</v>
      </c>
    </row>
    <row r="584" spans="1:17" ht="71.25" x14ac:dyDescent="0.2">
      <c r="A584" s="21" t="s">
        <v>411</v>
      </c>
      <c r="B584" s="21" t="s">
        <v>413</v>
      </c>
      <c r="C584" s="19" t="s">
        <v>2560</v>
      </c>
      <c r="D584" s="30" t="s">
        <v>2560</v>
      </c>
      <c r="E584" s="31"/>
      <c r="F584" s="31"/>
      <c r="G584" s="31"/>
      <c r="H584" s="11" t="s">
        <v>1996</v>
      </c>
      <c r="I584" s="13" t="s">
        <v>1</v>
      </c>
      <c r="J584" s="12" t="s">
        <v>2002</v>
      </c>
      <c r="K584" s="12" t="s">
        <v>4576</v>
      </c>
      <c r="L584" s="11" t="s">
        <v>200</v>
      </c>
      <c r="M584" s="16">
        <v>150.56</v>
      </c>
      <c r="N584" s="16">
        <v>143.03</v>
      </c>
      <c r="O584" s="17">
        <v>45292</v>
      </c>
      <c r="P584" s="15" t="s">
        <v>2008</v>
      </c>
      <c r="Q584" s="25" t="str">
        <f t="shared" si="33"/>
        <v>24.02.01.02.1</v>
      </c>
    </row>
    <row r="585" spans="1:17" ht="85.5" x14ac:dyDescent="0.2">
      <c r="A585" s="21" t="s">
        <v>411</v>
      </c>
      <c r="B585" s="21" t="s">
        <v>413</v>
      </c>
      <c r="C585" s="19" t="s">
        <v>2560</v>
      </c>
      <c r="D585" s="30" t="s">
        <v>2560</v>
      </c>
      <c r="E585" s="31"/>
      <c r="F585" s="31"/>
      <c r="G585" s="31"/>
      <c r="H585" s="11" t="s">
        <v>1997</v>
      </c>
      <c r="I585" s="13" t="s">
        <v>1</v>
      </c>
      <c r="J585" s="12" t="s">
        <v>2003</v>
      </c>
      <c r="K585" s="12" t="s">
        <v>4577</v>
      </c>
      <c r="L585" s="11" t="s">
        <v>200</v>
      </c>
      <c r="M585" s="16">
        <v>37.64</v>
      </c>
      <c r="N585" s="16">
        <v>35.78</v>
      </c>
      <c r="O585" s="17">
        <v>45292</v>
      </c>
      <c r="P585" s="15" t="s">
        <v>2008</v>
      </c>
      <c r="Q585" s="25" t="str">
        <f t="shared" si="33"/>
        <v>24.02.01.03.1</v>
      </c>
    </row>
    <row r="586" spans="1:17" x14ac:dyDescent="0.2">
      <c r="A586" s="21" t="s">
        <v>411</v>
      </c>
      <c r="B586" s="21" t="s">
        <v>414</v>
      </c>
      <c r="C586" s="19" t="s">
        <v>2560</v>
      </c>
      <c r="D586" s="30" t="s">
        <v>2560</v>
      </c>
      <c r="E586" s="31"/>
      <c r="F586" s="31"/>
      <c r="G586" s="31"/>
      <c r="H586" s="29" t="s">
        <v>2560</v>
      </c>
      <c r="I586" s="13"/>
      <c r="J586" s="19" t="s">
        <v>466</v>
      </c>
      <c r="K586" s="11"/>
      <c r="L586" s="11"/>
      <c r="M586" s="16"/>
      <c r="N586" s="16" t="s">
        <v>1931</v>
      </c>
      <c r="O586" s="17"/>
      <c r="P586" s="15"/>
      <c r="Q586" s="25" t="str">
        <f t="shared" si="33"/>
        <v xml:space="preserve"> </v>
      </c>
    </row>
    <row r="587" spans="1:17" s="25" customFormat="1" ht="87.75" x14ac:dyDescent="0.2">
      <c r="A587" s="21" t="s">
        <v>411</v>
      </c>
      <c r="B587" s="21" t="s">
        <v>414</v>
      </c>
      <c r="C587" s="19" t="s">
        <v>2560</v>
      </c>
      <c r="D587" s="30" t="s">
        <v>2560</v>
      </c>
      <c r="E587" s="31"/>
      <c r="F587" s="31"/>
      <c r="G587" s="31"/>
      <c r="H587" s="11" t="s">
        <v>130</v>
      </c>
      <c r="I587" s="13"/>
      <c r="J587" s="12" t="s">
        <v>4938</v>
      </c>
      <c r="K587" s="12"/>
      <c r="L587" s="11"/>
      <c r="M587" s="16"/>
      <c r="N587" s="16"/>
      <c r="O587" s="17">
        <v>45839</v>
      </c>
      <c r="P587" s="15" t="s">
        <v>317</v>
      </c>
      <c r="Q587" s="25" t="str">
        <f t="shared" si="33"/>
        <v>24.03.01.00.1</v>
      </c>
    </row>
    <row r="588" spans="1:17" x14ac:dyDescent="0.2">
      <c r="A588" s="21" t="s">
        <v>416</v>
      </c>
      <c r="B588" s="21" t="s">
        <v>2560</v>
      </c>
      <c r="C588" s="19" t="s">
        <v>2560</v>
      </c>
      <c r="D588" s="30" t="s">
        <v>2560</v>
      </c>
      <c r="E588" s="31"/>
      <c r="F588" s="31"/>
      <c r="G588" s="31"/>
      <c r="H588" s="29" t="s">
        <v>2560</v>
      </c>
      <c r="I588" s="13"/>
      <c r="J588" s="19" t="s">
        <v>467</v>
      </c>
      <c r="K588" s="11"/>
      <c r="L588" s="11"/>
      <c r="M588" s="16"/>
      <c r="N588" s="16" t="s">
        <v>1931</v>
      </c>
      <c r="O588" s="17"/>
      <c r="P588" s="15"/>
      <c r="Q588" s="25" t="str">
        <f t="shared" si="33"/>
        <v xml:space="preserve"> </v>
      </c>
    </row>
    <row r="589" spans="1:17" s="25" customFormat="1" x14ac:dyDescent="0.2">
      <c r="A589" s="21" t="s">
        <v>416</v>
      </c>
      <c r="B589" s="21" t="s">
        <v>418</v>
      </c>
      <c r="C589" s="19" t="s">
        <v>2560</v>
      </c>
      <c r="D589" s="30" t="s">
        <v>2560</v>
      </c>
      <c r="E589" s="31"/>
      <c r="F589" s="31"/>
      <c r="G589" s="31"/>
      <c r="H589" s="29" t="s">
        <v>2560</v>
      </c>
      <c r="I589" s="13"/>
      <c r="J589" s="19" t="s">
        <v>4578</v>
      </c>
      <c r="K589" s="11"/>
      <c r="L589" s="11"/>
      <c r="M589" s="16"/>
      <c r="N589" s="16" t="s">
        <v>1931</v>
      </c>
      <c r="O589" s="17"/>
      <c r="P589" s="15"/>
      <c r="Q589" s="25" t="str">
        <f t="shared" si="33"/>
        <v xml:space="preserve"> </v>
      </c>
    </row>
    <row r="590" spans="1:17" s="25" customFormat="1" ht="114" x14ac:dyDescent="0.2">
      <c r="A590" s="21" t="s">
        <v>416</v>
      </c>
      <c r="B590" s="21" t="s">
        <v>418</v>
      </c>
      <c r="C590" s="19" t="s">
        <v>2560</v>
      </c>
      <c r="D590" s="30" t="s">
        <v>2560</v>
      </c>
      <c r="E590" s="31"/>
      <c r="F590" s="31"/>
      <c r="G590" s="31"/>
      <c r="H590" s="11" t="s">
        <v>131</v>
      </c>
      <c r="I590" s="13" t="s">
        <v>1</v>
      </c>
      <c r="J590" s="12" t="s">
        <v>4578</v>
      </c>
      <c r="K590" s="12" t="s">
        <v>4579</v>
      </c>
      <c r="L590" s="11" t="s">
        <v>211</v>
      </c>
      <c r="M590" s="16">
        <v>180.67</v>
      </c>
      <c r="N590" s="16">
        <v>180.67</v>
      </c>
      <c r="O590" s="17">
        <v>45474</v>
      </c>
      <c r="P590" s="15" t="s">
        <v>317</v>
      </c>
      <c r="Q590" s="25" t="str">
        <f t="shared" si="33"/>
        <v>25.01.01.00.1</v>
      </c>
    </row>
    <row r="591" spans="1:17" x14ac:dyDescent="0.2">
      <c r="A591" s="21" t="s">
        <v>416</v>
      </c>
      <c r="B591" s="21" t="s">
        <v>419</v>
      </c>
      <c r="C591" s="19" t="s">
        <v>2560</v>
      </c>
      <c r="D591" s="30" t="s">
        <v>2560</v>
      </c>
      <c r="E591" s="31"/>
      <c r="F591" s="31"/>
      <c r="G591" s="31"/>
      <c r="H591" s="29" t="s">
        <v>2560</v>
      </c>
      <c r="I591" s="13"/>
      <c r="J591" s="19" t="s">
        <v>4580</v>
      </c>
      <c r="K591" s="11"/>
      <c r="L591" s="11"/>
      <c r="M591" s="16"/>
      <c r="N591" s="16" t="s">
        <v>1931</v>
      </c>
      <c r="O591" s="17"/>
      <c r="P591" s="15"/>
      <c r="Q591" s="25" t="str">
        <f t="shared" si="33"/>
        <v xml:space="preserve"> </v>
      </c>
    </row>
    <row r="592" spans="1:17" s="25" customFormat="1" ht="85.5" x14ac:dyDescent="0.2">
      <c r="A592" s="21" t="s">
        <v>416</v>
      </c>
      <c r="B592" s="21" t="s">
        <v>419</v>
      </c>
      <c r="C592" s="19" t="s">
        <v>2560</v>
      </c>
      <c r="D592" s="30" t="s">
        <v>2560</v>
      </c>
      <c r="E592" s="31"/>
      <c r="F592" s="31"/>
      <c r="G592" s="31"/>
      <c r="H592" s="11" t="s">
        <v>132</v>
      </c>
      <c r="I592" s="13" t="s">
        <v>1</v>
      </c>
      <c r="J592" s="12" t="s">
        <v>4786</v>
      </c>
      <c r="K592" s="12" t="s">
        <v>4459</v>
      </c>
      <c r="L592" s="11" t="s">
        <v>211</v>
      </c>
      <c r="M592" s="16">
        <v>180.67</v>
      </c>
      <c r="N592" s="16">
        <v>180.67</v>
      </c>
      <c r="O592" s="17">
        <v>45474</v>
      </c>
      <c r="P592" s="15" t="s">
        <v>317</v>
      </c>
      <c r="Q592" s="25" t="str">
        <f t="shared" si="33"/>
        <v>25.02.01.00.1</v>
      </c>
    </row>
    <row r="593" spans="1:17" ht="185.25" x14ac:dyDescent="0.2">
      <c r="A593" s="21" t="s">
        <v>416</v>
      </c>
      <c r="B593" s="21" t="s">
        <v>419</v>
      </c>
      <c r="C593" s="19" t="s">
        <v>2560</v>
      </c>
      <c r="D593" s="30" t="s">
        <v>2560</v>
      </c>
      <c r="E593" s="31"/>
      <c r="F593" s="31"/>
      <c r="G593" s="31"/>
      <c r="H593" s="11" t="s">
        <v>133</v>
      </c>
      <c r="I593" s="13" t="s">
        <v>1</v>
      </c>
      <c r="J593" s="12" t="s">
        <v>4939</v>
      </c>
      <c r="K593" s="12" t="s">
        <v>4581</v>
      </c>
      <c r="L593" s="12" t="s">
        <v>3537</v>
      </c>
      <c r="M593" s="16">
        <v>271</v>
      </c>
      <c r="N593" s="16">
        <v>271</v>
      </c>
      <c r="O593" s="17">
        <v>45839</v>
      </c>
      <c r="P593" s="15" t="s">
        <v>317</v>
      </c>
      <c r="Q593" s="25" t="str">
        <f t="shared" si="33"/>
        <v>25.02.02.00.1</v>
      </c>
    </row>
    <row r="594" spans="1:17" s="25" customFormat="1" ht="128.25" x14ac:dyDescent="0.2">
      <c r="A594" s="21" t="s">
        <v>416</v>
      </c>
      <c r="B594" s="21" t="s">
        <v>419</v>
      </c>
      <c r="C594" s="19" t="s">
        <v>2560</v>
      </c>
      <c r="D594" s="30" t="s">
        <v>2560</v>
      </c>
      <c r="E594" s="31"/>
      <c r="F594" s="31"/>
      <c r="G594" s="31"/>
      <c r="H594" s="11" t="s">
        <v>134</v>
      </c>
      <c r="I594" s="13" t="s">
        <v>1</v>
      </c>
      <c r="J594" s="12" t="s">
        <v>4940</v>
      </c>
      <c r="K594" s="12" t="s">
        <v>4460</v>
      </c>
      <c r="L594" s="11" t="s">
        <v>225</v>
      </c>
      <c r="M594" s="16">
        <v>632.34</v>
      </c>
      <c r="N594" s="16">
        <v>632.34</v>
      </c>
      <c r="O594" s="17">
        <v>45839</v>
      </c>
      <c r="P594" s="15" t="s">
        <v>317</v>
      </c>
      <c r="Q594" s="25" t="str">
        <f t="shared" si="33"/>
        <v>25.02.03.00.1</v>
      </c>
    </row>
    <row r="595" spans="1:17" s="25" customFormat="1" ht="128.25" x14ac:dyDescent="0.2">
      <c r="A595" s="21" t="s">
        <v>416</v>
      </c>
      <c r="B595" s="21" t="s">
        <v>419</v>
      </c>
      <c r="C595" s="19"/>
      <c r="D595" s="30"/>
      <c r="E595" s="31"/>
      <c r="F595" s="31"/>
      <c r="G595" s="31"/>
      <c r="H595" s="11" t="s">
        <v>4302</v>
      </c>
      <c r="I595" s="13" t="s">
        <v>1</v>
      </c>
      <c r="J595" s="12" t="s">
        <v>4941</v>
      </c>
      <c r="K595" s="12" t="s">
        <v>4447</v>
      </c>
      <c r="L595" s="12" t="s">
        <v>4448</v>
      </c>
      <c r="M595" s="16">
        <v>632.34</v>
      </c>
      <c r="N595" s="16">
        <v>632.34</v>
      </c>
      <c r="O595" s="17">
        <v>45839</v>
      </c>
      <c r="P595" s="15" t="s">
        <v>317</v>
      </c>
    </row>
    <row r="596" spans="1:17" s="25" customFormat="1" ht="409.5" x14ac:dyDescent="0.2">
      <c r="A596" s="21" t="s">
        <v>416</v>
      </c>
      <c r="B596" s="21" t="s">
        <v>419</v>
      </c>
      <c r="C596" s="19"/>
      <c r="D596" s="30"/>
      <c r="E596" s="31"/>
      <c r="F596" s="31"/>
      <c r="G596" s="31"/>
      <c r="H596" s="11" t="s">
        <v>4303</v>
      </c>
      <c r="I596" s="13" t="s">
        <v>1</v>
      </c>
      <c r="J596" s="12" t="s">
        <v>4582</v>
      </c>
      <c r="K596" s="12" t="s">
        <v>4449</v>
      </c>
      <c r="L596" s="12" t="s">
        <v>211</v>
      </c>
      <c r="M596" s="16">
        <v>850</v>
      </c>
      <c r="N596" s="16">
        <v>850</v>
      </c>
      <c r="O596" s="17">
        <v>45474</v>
      </c>
      <c r="P596" s="15" t="s">
        <v>1995</v>
      </c>
    </row>
    <row r="597" spans="1:17" s="25" customFormat="1" x14ac:dyDescent="0.2">
      <c r="A597" s="21" t="s">
        <v>416</v>
      </c>
      <c r="B597" s="21" t="s">
        <v>3507</v>
      </c>
      <c r="C597" s="19" t="s">
        <v>2560</v>
      </c>
      <c r="D597" s="30" t="s">
        <v>2560</v>
      </c>
      <c r="E597" s="31"/>
      <c r="F597" s="31"/>
      <c r="G597" s="31"/>
      <c r="H597" s="29" t="s">
        <v>2560</v>
      </c>
      <c r="I597" s="13"/>
      <c r="J597" s="19" t="s">
        <v>3559</v>
      </c>
      <c r="K597" s="11"/>
      <c r="L597" s="11"/>
      <c r="M597" s="16"/>
      <c r="N597" s="16" t="s">
        <v>1931</v>
      </c>
      <c r="O597" s="17"/>
      <c r="P597" s="15"/>
      <c r="Q597" s="25" t="str">
        <f t="shared" ref="Q597:Q598" si="34">IF(H597="",IF(B597="",A597,B597),H597)</f>
        <v xml:space="preserve"> </v>
      </c>
    </row>
    <row r="598" spans="1:17" s="25" customFormat="1" ht="80.45" customHeight="1" x14ac:dyDescent="0.2">
      <c r="A598" s="21" t="s">
        <v>416</v>
      </c>
      <c r="B598" s="21" t="s">
        <v>3507</v>
      </c>
      <c r="C598" s="19" t="s">
        <v>2560</v>
      </c>
      <c r="D598" s="30" t="s">
        <v>2560</v>
      </c>
      <c r="E598" s="31"/>
      <c r="F598" s="31"/>
      <c r="G598" s="31"/>
      <c r="H598" s="11" t="s">
        <v>3508</v>
      </c>
      <c r="I598" s="13"/>
      <c r="J598" s="12" t="s">
        <v>3557</v>
      </c>
      <c r="K598" s="12"/>
      <c r="L598" s="11" t="s">
        <v>197</v>
      </c>
      <c r="M598" s="16">
        <v>6.93</v>
      </c>
      <c r="N598" s="16"/>
      <c r="O598" s="17">
        <v>45292</v>
      </c>
      <c r="P598" s="15" t="s">
        <v>3958</v>
      </c>
      <c r="Q598" s="25" t="str">
        <f t="shared" si="34"/>
        <v>25.03.01.00.1</v>
      </c>
    </row>
    <row r="599" spans="1:17" s="25" customFormat="1" ht="409.5" x14ac:dyDescent="0.2">
      <c r="A599" s="21" t="s">
        <v>2278</v>
      </c>
      <c r="B599" s="21"/>
      <c r="C599" s="19" t="s">
        <v>2560</v>
      </c>
      <c r="D599" s="30" t="s">
        <v>2560</v>
      </c>
      <c r="E599" s="31"/>
      <c r="F599" s="31"/>
      <c r="G599" s="31"/>
      <c r="H599" s="29" t="s">
        <v>2560</v>
      </c>
      <c r="I599" s="13"/>
      <c r="J599" s="26" t="s">
        <v>4461</v>
      </c>
      <c r="K599" s="11"/>
      <c r="L599" s="11"/>
      <c r="M599" s="16"/>
      <c r="N599" s="16" t="s">
        <v>1931</v>
      </c>
      <c r="O599" s="17"/>
      <c r="P599" s="15"/>
      <c r="Q599" s="25" t="str">
        <f t="shared" ref="Q599:Q620" si="35">IF(H599="",IF(B599="",A599,B599),H599)</f>
        <v xml:space="preserve"> </v>
      </c>
    </row>
    <row r="600" spans="1:17" ht="57" x14ac:dyDescent="0.2">
      <c r="A600" s="21" t="s">
        <v>2278</v>
      </c>
      <c r="B600" s="21" t="s">
        <v>2279</v>
      </c>
      <c r="C600" s="19" t="s">
        <v>2560</v>
      </c>
      <c r="D600" s="30" t="s">
        <v>2560</v>
      </c>
      <c r="E600" s="31"/>
      <c r="F600" s="31"/>
      <c r="G600" s="31"/>
      <c r="H600" s="11" t="s">
        <v>2280</v>
      </c>
      <c r="I600" s="13" t="s">
        <v>1</v>
      </c>
      <c r="J600" s="12" t="s">
        <v>2423</v>
      </c>
      <c r="K600" s="12" t="s">
        <v>2424</v>
      </c>
      <c r="L600" s="11"/>
      <c r="M600" s="16"/>
      <c r="N600" s="16"/>
      <c r="O600" s="17">
        <v>44652</v>
      </c>
      <c r="P600" s="15" t="s">
        <v>317</v>
      </c>
      <c r="Q600" s="25" t="str">
        <f t="shared" si="35"/>
        <v>26.01.01.00.1</v>
      </c>
    </row>
    <row r="601" spans="1:17" ht="28.5" x14ac:dyDescent="0.2">
      <c r="A601" s="21" t="s">
        <v>2278</v>
      </c>
      <c r="B601" s="21" t="s">
        <v>2279</v>
      </c>
      <c r="C601" s="19" t="s">
        <v>2560</v>
      </c>
      <c r="D601" s="30" t="s">
        <v>2560</v>
      </c>
      <c r="E601" s="31"/>
      <c r="F601" s="31"/>
      <c r="G601" s="31"/>
      <c r="H601" s="11" t="s">
        <v>2283</v>
      </c>
      <c r="I601" s="13"/>
      <c r="J601" s="12" t="s">
        <v>2552</v>
      </c>
      <c r="K601" s="12"/>
      <c r="L601" s="12"/>
      <c r="M601" s="16"/>
      <c r="N601" s="16"/>
      <c r="O601" s="17">
        <v>44652</v>
      </c>
      <c r="P601" s="15" t="s">
        <v>1995</v>
      </c>
      <c r="Q601" s="25" t="str">
        <f t="shared" si="35"/>
        <v>26.01.02.00.1</v>
      </c>
    </row>
    <row r="602" spans="1:17" ht="80.45" customHeight="1" x14ac:dyDescent="0.2">
      <c r="A602" s="21" t="s">
        <v>2278</v>
      </c>
      <c r="B602" s="21" t="s">
        <v>2279</v>
      </c>
      <c r="C602" s="19" t="s">
        <v>2560</v>
      </c>
      <c r="D602" s="30" t="s">
        <v>2560</v>
      </c>
      <c r="E602" s="31"/>
      <c r="F602" s="31"/>
      <c r="G602" s="31"/>
      <c r="H602" s="11" t="s">
        <v>2285</v>
      </c>
      <c r="I602" s="13" t="s">
        <v>1</v>
      </c>
      <c r="J602" s="12" t="s">
        <v>2575</v>
      </c>
      <c r="K602" s="12" t="s">
        <v>2425</v>
      </c>
      <c r="L602" s="11"/>
      <c r="M602" s="16"/>
      <c r="N602" s="16"/>
      <c r="O602" s="17">
        <v>44652</v>
      </c>
      <c r="P602" s="15" t="s">
        <v>317</v>
      </c>
      <c r="Q602" s="25" t="str">
        <f t="shared" si="35"/>
        <v>26.01.03.00.1</v>
      </c>
    </row>
    <row r="603" spans="1:17" ht="85.5" x14ac:dyDescent="0.2">
      <c r="A603" s="21" t="s">
        <v>2278</v>
      </c>
      <c r="B603" s="21" t="s">
        <v>2279</v>
      </c>
      <c r="C603" s="19" t="s">
        <v>2560</v>
      </c>
      <c r="D603" s="30" t="s">
        <v>2560</v>
      </c>
      <c r="E603" s="31"/>
      <c r="F603" s="31"/>
      <c r="G603" s="31"/>
      <c r="H603" s="11" t="s">
        <v>2288</v>
      </c>
      <c r="I603" s="13" t="s">
        <v>1</v>
      </c>
      <c r="J603" s="12" t="s">
        <v>2576</v>
      </c>
      <c r="K603" s="12" t="s">
        <v>2426</v>
      </c>
      <c r="L603" s="12"/>
      <c r="M603" s="16"/>
      <c r="N603" s="16"/>
      <c r="O603" s="17">
        <v>44652</v>
      </c>
      <c r="P603" s="15" t="s">
        <v>1995</v>
      </c>
      <c r="Q603" s="25" t="str">
        <f t="shared" si="35"/>
        <v>26.01.04.00.1</v>
      </c>
    </row>
    <row r="604" spans="1:17" ht="42.75" x14ac:dyDescent="0.2">
      <c r="A604" s="21" t="s">
        <v>2278</v>
      </c>
      <c r="B604" s="21" t="s">
        <v>2279</v>
      </c>
      <c r="C604" s="19" t="s">
        <v>2560</v>
      </c>
      <c r="D604" s="30" t="s">
        <v>2560</v>
      </c>
      <c r="E604" s="31"/>
      <c r="F604" s="31"/>
      <c r="G604" s="31"/>
      <c r="H604" s="11" t="s">
        <v>2291</v>
      </c>
      <c r="I604" s="13" t="s">
        <v>1</v>
      </c>
      <c r="J604" s="12" t="s">
        <v>4509</v>
      </c>
      <c r="K604" s="12" t="s">
        <v>3826</v>
      </c>
      <c r="L604" s="12"/>
      <c r="M604" s="16"/>
      <c r="N604" s="16"/>
      <c r="O604" s="17">
        <v>45292</v>
      </c>
      <c r="P604" s="15" t="s">
        <v>317</v>
      </c>
      <c r="Q604" s="25" t="str">
        <f t="shared" si="35"/>
        <v>26.01.04.01.1</v>
      </c>
    </row>
    <row r="605" spans="1:17" ht="57" x14ac:dyDescent="0.2">
      <c r="A605" s="21" t="s">
        <v>2278</v>
      </c>
      <c r="B605" s="21" t="s">
        <v>2279</v>
      </c>
      <c r="C605" s="19" t="s">
        <v>2560</v>
      </c>
      <c r="D605" s="30" t="s">
        <v>2560</v>
      </c>
      <c r="E605" s="31"/>
      <c r="F605" s="31"/>
      <c r="G605" s="31"/>
      <c r="H605" s="11" t="s">
        <v>2292</v>
      </c>
      <c r="I605" s="13" t="s">
        <v>1</v>
      </c>
      <c r="J605" s="12" t="s">
        <v>2427</v>
      </c>
      <c r="K605" s="12" t="s">
        <v>2428</v>
      </c>
      <c r="L605" s="12" t="s">
        <v>1559</v>
      </c>
      <c r="M605" s="16">
        <v>35.130000000000003</v>
      </c>
      <c r="N605" s="16">
        <v>31.62</v>
      </c>
      <c r="O605" s="17">
        <v>45292</v>
      </c>
      <c r="P605" s="15" t="s">
        <v>2008</v>
      </c>
      <c r="Q605" s="25" t="str">
        <f t="shared" si="35"/>
        <v>26.01.04.02.1</v>
      </c>
    </row>
    <row r="606" spans="1:17" ht="57" x14ac:dyDescent="0.2">
      <c r="A606" s="21" t="s">
        <v>2278</v>
      </c>
      <c r="B606" s="21" t="s">
        <v>2279</v>
      </c>
      <c r="C606" s="19" t="s">
        <v>2560</v>
      </c>
      <c r="D606" s="30" t="s">
        <v>2560</v>
      </c>
      <c r="E606" s="31"/>
      <c r="F606" s="31"/>
      <c r="G606" s="31"/>
      <c r="H606" s="11" t="s">
        <v>2293</v>
      </c>
      <c r="I606" s="13" t="s">
        <v>1</v>
      </c>
      <c r="J606" s="12" t="s">
        <v>2427</v>
      </c>
      <c r="K606" s="12" t="s">
        <v>2429</v>
      </c>
      <c r="L606" s="12" t="s">
        <v>1559</v>
      </c>
      <c r="M606" s="16">
        <v>59.22</v>
      </c>
      <c r="N606" s="16">
        <v>53.3</v>
      </c>
      <c r="O606" s="17">
        <v>45292</v>
      </c>
      <c r="P606" s="15" t="s">
        <v>2008</v>
      </c>
      <c r="Q606" s="25" t="str">
        <f t="shared" si="35"/>
        <v>26.01.04.03.1</v>
      </c>
    </row>
    <row r="607" spans="1:17" ht="42.75" x14ac:dyDescent="0.2">
      <c r="A607" s="21" t="s">
        <v>2278</v>
      </c>
      <c r="B607" s="21" t="s">
        <v>2279</v>
      </c>
      <c r="C607" s="19" t="s">
        <v>2560</v>
      </c>
      <c r="D607" s="30" t="s">
        <v>2560</v>
      </c>
      <c r="E607" s="31"/>
      <c r="F607" s="31"/>
      <c r="G607" s="31"/>
      <c r="H607" s="11" t="s">
        <v>2295</v>
      </c>
      <c r="I607" s="13" t="s">
        <v>1</v>
      </c>
      <c r="J607" s="12" t="s">
        <v>2430</v>
      </c>
      <c r="K607" s="12" t="s">
        <v>3826</v>
      </c>
      <c r="L607" s="12"/>
      <c r="M607" s="16"/>
      <c r="N607" s="16"/>
      <c r="O607" s="17">
        <v>44652</v>
      </c>
      <c r="P607" s="15" t="s">
        <v>317</v>
      </c>
      <c r="Q607" s="25" t="str">
        <f t="shared" si="35"/>
        <v>26.01.04.04.1</v>
      </c>
    </row>
    <row r="608" spans="1:17" ht="42.75" x14ac:dyDescent="0.2">
      <c r="A608" s="21" t="s">
        <v>2278</v>
      </c>
      <c r="B608" s="21" t="s">
        <v>2279</v>
      </c>
      <c r="C608" s="19" t="s">
        <v>2560</v>
      </c>
      <c r="D608" s="30" t="s">
        <v>2560</v>
      </c>
      <c r="E608" s="31"/>
      <c r="F608" s="31"/>
      <c r="G608" s="31"/>
      <c r="H608" s="11" t="s">
        <v>2431</v>
      </c>
      <c r="I608" s="13" t="s">
        <v>1</v>
      </c>
      <c r="J608" s="12" t="s">
        <v>2432</v>
      </c>
      <c r="K608" s="12" t="s">
        <v>3826</v>
      </c>
      <c r="L608" s="12"/>
      <c r="M608" s="16"/>
      <c r="N608" s="16"/>
      <c r="O608" s="17">
        <v>44652</v>
      </c>
      <c r="P608" s="15" t="s">
        <v>1995</v>
      </c>
      <c r="Q608" s="25" t="str">
        <f t="shared" si="35"/>
        <v>26.01.04.05.1</v>
      </c>
    </row>
    <row r="609" spans="1:17" ht="114.75" x14ac:dyDescent="0.2">
      <c r="A609" s="21" t="s">
        <v>420</v>
      </c>
      <c r="B609" s="21" t="s">
        <v>2560</v>
      </c>
      <c r="C609" s="19" t="s">
        <v>2560</v>
      </c>
      <c r="D609" s="30" t="s">
        <v>2560</v>
      </c>
      <c r="E609" s="31"/>
      <c r="F609" s="31"/>
      <c r="G609" s="31"/>
      <c r="H609" s="29" t="s">
        <v>2560</v>
      </c>
      <c r="I609" s="13"/>
      <c r="J609" s="12" t="s">
        <v>4884</v>
      </c>
      <c r="K609" s="11"/>
      <c r="L609" s="11"/>
      <c r="M609" s="16"/>
      <c r="N609" s="16" t="s">
        <v>1931</v>
      </c>
      <c r="O609" s="17"/>
      <c r="P609" s="15"/>
      <c r="Q609" s="25" t="str">
        <f t="shared" si="35"/>
        <v xml:space="preserve"> </v>
      </c>
    </row>
    <row r="610" spans="1:17" x14ac:dyDescent="0.2">
      <c r="A610" s="21" t="s">
        <v>420</v>
      </c>
      <c r="B610" s="21" t="s">
        <v>421</v>
      </c>
      <c r="C610" s="19" t="s">
        <v>2560</v>
      </c>
      <c r="D610" s="30" t="s">
        <v>2560</v>
      </c>
      <c r="E610" s="31"/>
      <c r="F610" s="31"/>
      <c r="G610" s="31"/>
      <c r="H610" s="29" t="s">
        <v>2560</v>
      </c>
      <c r="I610" s="13"/>
      <c r="J610" s="19" t="s">
        <v>1579</v>
      </c>
      <c r="K610" s="11"/>
      <c r="L610" s="11"/>
      <c r="M610" s="16"/>
      <c r="N610" s="16" t="s">
        <v>1931</v>
      </c>
      <c r="O610" s="17"/>
      <c r="P610" s="15"/>
      <c r="Q610" s="25" t="str">
        <f t="shared" si="35"/>
        <v xml:space="preserve"> </v>
      </c>
    </row>
    <row r="611" spans="1:17" ht="270.75" x14ac:dyDescent="0.2">
      <c r="A611" s="21" t="s">
        <v>420</v>
      </c>
      <c r="B611" s="21" t="s">
        <v>421</v>
      </c>
      <c r="C611" s="19" t="s">
        <v>2560</v>
      </c>
      <c r="D611" s="30" t="s">
        <v>2560</v>
      </c>
      <c r="E611" s="31"/>
      <c r="F611" s="31"/>
      <c r="G611" s="31"/>
      <c r="H611" s="11" t="s">
        <v>136</v>
      </c>
      <c r="I611" s="13"/>
      <c r="J611" s="12" t="s">
        <v>4583</v>
      </c>
      <c r="K611" s="11"/>
      <c r="L611" s="12" t="s">
        <v>286</v>
      </c>
      <c r="M611" s="16">
        <v>5058.72</v>
      </c>
      <c r="N611" s="16">
        <v>4552.8500000000004</v>
      </c>
      <c r="O611" s="17">
        <v>45292</v>
      </c>
      <c r="P611" s="15" t="s">
        <v>2008</v>
      </c>
      <c r="Q611" s="25" t="str">
        <f t="shared" si="35"/>
        <v>29.01.01.00.1</v>
      </c>
    </row>
    <row r="612" spans="1:17" x14ac:dyDescent="0.2">
      <c r="A612" s="21" t="s">
        <v>422</v>
      </c>
      <c r="B612" s="21" t="s">
        <v>2560</v>
      </c>
      <c r="C612" s="19" t="s">
        <v>2560</v>
      </c>
      <c r="D612" s="30" t="s">
        <v>2560</v>
      </c>
      <c r="E612" s="31"/>
      <c r="F612" s="31"/>
      <c r="G612" s="31"/>
      <c r="H612" s="29" t="s">
        <v>2560</v>
      </c>
      <c r="I612" s="13"/>
      <c r="J612" s="19" t="s">
        <v>468</v>
      </c>
      <c r="K612" s="11"/>
      <c r="L612" s="11"/>
      <c r="M612" s="16"/>
      <c r="N612" s="16" t="s">
        <v>1931</v>
      </c>
      <c r="O612" s="17"/>
      <c r="P612" s="15"/>
      <c r="Q612" s="25" t="str">
        <f t="shared" si="35"/>
        <v xml:space="preserve"> </v>
      </c>
    </row>
    <row r="613" spans="1:17" ht="43.5" x14ac:dyDescent="0.2">
      <c r="A613" s="21" t="s">
        <v>422</v>
      </c>
      <c r="B613" s="21" t="s">
        <v>424</v>
      </c>
      <c r="C613" s="19" t="s">
        <v>2560</v>
      </c>
      <c r="D613" s="30" t="s">
        <v>2560</v>
      </c>
      <c r="E613" s="31"/>
      <c r="F613" s="31"/>
      <c r="G613" s="31"/>
      <c r="H613" s="29" t="s">
        <v>2560</v>
      </c>
      <c r="I613" s="13"/>
      <c r="J613" s="12" t="s">
        <v>4510</v>
      </c>
      <c r="K613" s="12"/>
      <c r="L613" s="11"/>
      <c r="M613" s="16"/>
      <c r="N613" s="16" t="s">
        <v>1931</v>
      </c>
      <c r="O613" s="17"/>
      <c r="P613" s="15"/>
      <c r="Q613" s="25" t="str">
        <f t="shared" si="35"/>
        <v xml:space="preserve"> </v>
      </c>
    </row>
    <row r="614" spans="1:17" ht="99.75" x14ac:dyDescent="0.2">
      <c r="A614" s="21" t="s">
        <v>422</v>
      </c>
      <c r="B614" s="21" t="s">
        <v>424</v>
      </c>
      <c r="C614" s="19" t="s">
        <v>2560</v>
      </c>
      <c r="D614" s="30" t="s">
        <v>2560</v>
      </c>
      <c r="E614" s="31"/>
      <c r="F614" s="31"/>
      <c r="G614" s="31"/>
      <c r="H614" s="11" t="s">
        <v>137</v>
      </c>
      <c r="I614" s="13" t="s">
        <v>1</v>
      </c>
      <c r="J614" s="12" t="s">
        <v>1874</v>
      </c>
      <c r="K614" s="12" t="s">
        <v>4084</v>
      </c>
      <c r="L614" s="11" t="s">
        <v>1827</v>
      </c>
      <c r="M614" s="16">
        <v>3.35</v>
      </c>
      <c r="N614" s="16">
        <v>3.18</v>
      </c>
      <c r="O614" s="17">
        <v>45292</v>
      </c>
      <c r="P614" s="15" t="s">
        <v>2008</v>
      </c>
      <c r="Q614" s="25" t="str">
        <f t="shared" si="35"/>
        <v>30.01.03.00.2</v>
      </c>
    </row>
    <row r="615" spans="1:17" ht="75.75" customHeight="1" x14ac:dyDescent="0.2">
      <c r="A615" s="21" t="s">
        <v>422</v>
      </c>
      <c r="B615" s="21" t="s">
        <v>424</v>
      </c>
      <c r="C615" s="19" t="s">
        <v>2560</v>
      </c>
      <c r="D615" s="30" t="s">
        <v>2560</v>
      </c>
      <c r="E615" s="31"/>
      <c r="F615" s="31"/>
      <c r="G615" s="31"/>
      <c r="H615" s="11" t="s">
        <v>138</v>
      </c>
      <c r="I615" s="13" t="s">
        <v>1</v>
      </c>
      <c r="J615" s="12" t="s">
        <v>226</v>
      </c>
      <c r="K615" s="12" t="s">
        <v>1988</v>
      </c>
      <c r="L615" s="11" t="s">
        <v>200</v>
      </c>
      <c r="M615" s="16">
        <v>281.04000000000002</v>
      </c>
      <c r="N615" s="16">
        <v>266.99</v>
      </c>
      <c r="O615" s="17">
        <v>45292</v>
      </c>
      <c r="P615" s="15" t="s">
        <v>2008</v>
      </c>
      <c r="Q615" s="25" t="str">
        <f t="shared" si="35"/>
        <v>30.01.03.01.2</v>
      </c>
    </row>
    <row r="616" spans="1:17" ht="138.75" customHeight="1" x14ac:dyDescent="0.2">
      <c r="A616" s="21" t="s">
        <v>422</v>
      </c>
      <c r="B616" s="21" t="s">
        <v>425</v>
      </c>
      <c r="C616" s="19" t="s">
        <v>2560</v>
      </c>
      <c r="D616" s="30" t="s">
        <v>2560</v>
      </c>
      <c r="E616" s="31"/>
      <c r="F616" s="31"/>
      <c r="G616" s="31"/>
      <c r="H616" s="29" t="s">
        <v>2560</v>
      </c>
      <c r="I616" s="13"/>
      <c r="J616" s="26" t="s">
        <v>4511</v>
      </c>
      <c r="K616" s="11"/>
      <c r="L616" s="11"/>
      <c r="M616" s="16"/>
      <c r="N616" s="16" t="s">
        <v>1931</v>
      </c>
      <c r="O616" s="17"/>
      <c r="P616" s="15"/>
      <c r="Q616" s="25" t="str">
        <f t="shared" si="35"/>
        <v xml:space="preserve"> </v>
      </c>
    </row>
    <row r="617" spans="1:17" ht="28.5" x14ac:dyDescent="0.2">
      <c r="A617" s="21" t="s">
        <v>422</v>
      </c>
      <c r="B617" s="21" t="s">
        <v>425</v>
      </c>
      <c r="C617" s="19" t="s">
        <v>2560</v>
      </c>
      <c r="D617" s="30" t="s">
        <v>2560</v>
      </c>
      <c r="E617" s="31"/>
      <c r="F617" s="31"/>
      <c r="G617" s="31"/>
      <c r="H617" s="11" t="s">
        <v>140</v>
      </c>
      <c r="I617" s="13" t="s">
        <v>1</v>
      </c>
      <c r="J617" s="12" t="s">
        <v>1713</v>
      </c>
      <c r="K617" s="12" t="s">
        <v>3827</v>
      </c>
      <c r="L617" s="11" t="s">
        <v>227</v>
      </c>
      <c r="M617" s="16">
        <v>497.24</v>
      </c>
      <c r="N617" s="16">
        <v>447.52</v>
      </c>
      <c r="O617" s="17">
        <v>45292</v>
      </c>
      <c r="P617" s="15" t="s">
        <v>2008</v>
      </c>
      <c r="Q617" s="25" t="str">
        <f t="shared" si="35"/>
        <v>30.02.01.00.1</v>
      </c>
    </row>
    <row r="618" spans="1:17" ht="33" customHeight="1" x14ac:dyDescent="0.2">
      <c r="A618" s="21" t="s">
        <v>422</v>
      </c>
      <c r="B618" s="21" t="s">
        <v>425</v>
      </c>
      <c r="C618" s="19" t="s">
        <v>2560</v>
      </c>
      <c r="D618" s="30" t="s">
        <v>2560</v>
      </c>
      <c r="E618" s="31"/>
      <c r="F618" s="31"/>
      <c r="G618" s="31"/>
      <c r="H618" s="11" t="s">
        <v>141</v>
      </c>
      <c r="I618" s="13"/>
      <c r="J618" s="11" t="s">
        <v>1711</v>
      </c>
      <c r="K618" s="11"/>
      <c r="L618" s="11" t="s">
        <v>1712</v>
      </c>
      <c r="M618" s="16">
        <v>16.559999999999999</v>
      </c>
      <c r="N618" s="16">
        <v>14.91</v>
      </c>
      <c r="O618" s="17">
        <v>45292</v>
      </c>
      <c r="P618" s="15" t="s">
        <v>2008</v>
      </c>
      <c r="Q618" s="25" t="str">
        <f t="shared" si="35"/>
        <v>30.02.01.01.1</v>
      </c>
    </row>
    <row r="619" spans="1:17" ht="43.5" x14ac:dyDescent="0.2">
      <c r="A619" s="21" t="s">
        <v>422</v>
      </c>
      <c r="B619" s="21" t="s">
        <v>426</v>
      </c>
      <c r="C619" s="19" t="s">
        <v>2560</v>
      </c>
      <c r="D619" s="30" t="s">
        <v>2560</v>
      </c>
      <c r="E619" s="31"/>
      <c r="F619" s="31"/>
      <c r="G619" s="31"/>
      <c r="H619" s="29" t="s">
        <v>2560</v>
      </c>
      <c r="I619" s="13" t="s">
        <v>1</v>
      </c>
      <c r="J619" s="12" t="s">
        <v>4512</v>
      </c>
      <c r="K619" s="12" t="s">
        <v>4134</v>
      </c>
      <c r="L619" s="11"/>
      <c r="M619" s="16"/>
      <c r="N619" s="16" t="s">
        <v>1931</v>
      </c>
      <c r="O619" s="17"/>
      <c r="P619" s="15"/>
      <c r="Q619" s="25" t="str">
        <f t="shared" si="35"/>
        <v xml:space="preserve"> </v>
      </c>
    </row>
    <row r="620" spans="1:17" ht="57" x14ac:dyDescent="0.2">
      <c r="A620" s="21" t="s">
        <v>422</v>
      </c>
      <c r="B620" s="21" t="s">
        <v>426</v>
      </c>
      <c r="C620" s="19" t="s">
        <v>2560</v>
      </c>
      <c r="D620" s="30" t="s">
        <v>2560</v>
      </c>
      <c r="E620" s="31"/>
      <c r="F620" s="31"/>
      <c r="G620" s="31"/>
      <c r="H620" s="11" t="s">
        <v>142</v>
      </c>
      <c r="I620" s="13" t="s">
        <v>1</v>
      </c>
      <c r="J620" s="12" t="s">
        <v>1875</v>
      </c>
      <c r="K620" s="12" t="s">
        <v>1876</v>
      </c>
      <c r="L620" s="11" t="s">
        <v>1827</v>
      </c>
      <c r="M620" s="16">
        <v>7.46</v>
      </c>
      <c r="N620" s="16">
        <v>7.09</v>
      </c>
      <c r="O620" s="17">
        <v>45292</v>
      </c>
      <c r="P620" s="15" t="s">
        <v>2008</v>
      </c>
      <c r="Q620" s="25" t="str">
        <f t="shared" si="35"/>
        <v>30.03.01.00.2</v>
      </c>
    </row>
    <row r="621" spans="1:17" ht="71.25" x14ac:dyDescent="0.2">
      <c r="A621" s="21" t="s">
        <v>422</v>
      </c>
      <c r="B621" s="21" t="s">
        <v>426</v>
      </c>
      <c r="C621" s="19" t="s">
        <v>2560</v>
      </c>
      <c r="D621" s="30" t="s">
        <v>2560</v>
      </c>
      <c r="E621" s="31"/>
      <c r="F621" s="31"/>
      <c r="G621" s="31"/>
      <c r="H621" s="11" t="s">
        <v>1838</v>
      </c>
      <c r="I621" s="13" t="s">
        <v>1</v>
      </c>
      <c r="J621" s="12" t="s">
        <v>1877</v>
      </c>
      <c r="K621" s="12" t="s">
        <v>1967</v>
      </c>
      <c r="L621" s="11" t="s">
        <v>200</v>
      </c>
      <c r="M621" s="16">
        <v>180.67</v>
      </c>
      <c r="N621" s="16"/>
      <c r="O621" s="17">
        <v>45292</v>
      </c>
      <c r="P621" s="15" t="s">
        <v>3958</v>
      </c>
      <c r="Q621" s="25"/>
    </row>
    <row r="622" spans="1:17" ht="409.5" x14ac:dyDescent="0.2">
      <c r="A622" s="21" t="s">
        <v>427</v>
      </c>
      <c r="B622" s="21" t="s">
        <v>2560</v>
      </c>
      <c r="C622" s="19" t="s">
        <v>2560</v>
      </c>
      <c r="D622" s="30" t="s">
        <v>2560</v>
      </c>
      <c r="E622" s="31"/>
      <c r="F622" s="31"/>
      <c r="G622" s="31"/>
      <c r="H622" s="29" t="s">
        <v>2560</v>
      </c>
      <c r="I622" s="13"/>
      <c r="J622" s="26" t="s">
        <v>4513</v>
      </c>
      <c r="K622" s="11"/>
      <c r="L622" s="11"/>
      <c r="M622" s="16"/>
      <c r="N622" s="16" t="s">
        <v>1931</v>
      </c>
      <c r="O622" s="17"/>
      <c r="P622" s="15"/>
      <c r="Q622" s="25" t="str">
        <f>IF(H622="",IF(B622="",A622,B622),H622)</f>
        <v xml:space="preserve"> </v>
      </c>
    </row>
    <row r="623" spans="1:17" ht="30" x14ac:dyDescent="0.2">
      <c r="A623" s="21" t="s">
        <v>427</v>
      </c>
      <c r="B623" s="21" t="s">
        <v>1840</v>
      </c>
      <c r="C623" s="19" t="s">
        <v>2560</v>
      </c>
      <c r="D623" s="30" t="s">
        <v>2560</v>
      </c>
      <c r="E623" s="31"/>
      <c r="F623" s="31"/>
      <c r="G623" s="31"/>
      <c r="H623" s="29" t="s">
        <v>2560</v>
      </c>
      <c r="I623" s="13"/>
      <c r="J623" s="26" t="s">
        <v>1928</v>
      </c>
      <c r="K623" s="11"/>
      <c r="L623" s="11"/>
      <c r="M623" s="16"/>
      <c r="N623" s="16" t="s">
        <v>1931</v>
      </c>
      <c r="O623" s="17"/>
      <c r="P623" s="15"/>
      <c r="Q623" s="25"/>
    </row>
    <row r="624" spans="1:17" ht="342" x14ac:dyDescent="0.2">
      <c r="A624" s="21" t="s">
        <v>427</v>
      </c>
      <c r="B624" s="21" t="s">
        <v>1840</v>
      </c>
      <c r="C624" s="19" t="s">
        <v>2560</v>
      </c>
      <c r="D624" s="30" t="s">
        <v>2560</v>
      </c>
      <c r="E624" s="31"/>
      <c r="F624" s="31"/>
      <c r="G624" s="31"/>
      <c r="H624" s="11" t="s">
        <v>1842</v>
      </c>
      <c r="I624" s="13"/>
      <c r="J624" s="12" t="s">
        <v>4878</v>
      </c>
      <c r="K624" s="11"/>
      <c r="L624" s="11" t="s">
        <v>1878</v>
      </c>
      <c r="M624" s="20">
        <v>7628.23</v>
      </c>
      <c r="N624" s="20">
        <v>6483.99</v>
      </c>
      <c r="O624" s="17">
        <v>45839</v>
      </c>
      <c r="P624" s="15" t="s">
        <v>317</v>
      </c>
      <c r="Q624" s="25" t="str">
        <f>IF(H624="",IF(B624="",A624,B624),H624)</f>
        <v>31.10.00.01.1</v>
      </c>
    </row>
    <row r="625" spans="1:17" ht="28.5" x14ac:dyDescent="0.2">
      <c r="A625" s="21" t="s">
        <v>427</v>
      </c>
      <c r="B625" s="21" t="s">
        <v>1840</v>
      </c>
      <c r="C625" s="19" t="s">
        <v>2560</v>
      </c>
      <c r="D625" s="30" t="s">
        <v>2560</v>
      </c>
      <c r="E625" s="31"/>
      <c r="F625" s="31"/>
      <c r="G625" s="31"/>
      <c r="H625" s="11" t="s">
        <v>1843</v>
      </c>
      <c r="I625" s="13" t="s">
        <v>1</v>
      </c>
      <c r="J625" s="12" t="s">
        <v>4584</v>
      </c>
      <c r="K625" s="12" t="s">
        <v>4258</v>
      </c>
      <c r="L625" s="11" t="s">
        <v>197</v>
      </c>
      <c r="M625" s="20">
        <v>271</v>
      </c>
      <c r="N625" s="20">
        <v>257.45</v>
      </c>
      <c r="O625" s="17">
        <v>45292</v>
      </c>
      <c r="P625" s="15" t="s">
        <v>2008</v>
      </c>
      <c r="Q625" s="25"/>
    </row>
    <row r="626" spans="1:17" ht="129.75" x14ac:dyDescent="0.2">
      <c r="A626" s="21" t="s">
        <v>427</v>
      </c>
      <c r="B626" s="21" t="s">
        <v>1845</v>
      </c>
      <c r="C626" s="19" t="s">
        <v>2560</v>
      </c>
      <c r="D626" s="30" t="s">
        <v>2560</v>
      </c>
      <c r="E626" s="31"/>
      <c r="F626" s="31"/>
      <c r="G626" s="31"/>
      <c r="H626" s="29" t="s">
        <v>2560</v>
      </c>
      <c r="I626" s="13"/>
      <c r="J626" s="26" t="s">
        <v>4514</v>
      </c>
      <c r="K626" s="11"/>
      <c r="L626" s="11"/>
      <c r="M626" s="20"/>
      <c r="N626" s="20" t="s">
        <v>1931</v>
      </c>
      <c r="O626" s="17"/>
      <c r="P626" s="15"/>
      <c r="Q626" s="25"/>
    </row>
    <row r="627" spans="1:17" ht="409.5" x14ac:dyDescent="0.2">
      <c r="A627" s="21" t="s">
        <v>427</v>
      </c>
      <c r="B627" s="21" t="s">
        <v>1845</v>
      </c>
      <c r="C627" s="19" t="s">
        <v>2560</v>
      </c>
      <c r="D627" s="30" t="s">
        <v>2560</v>
      </c>
      <c r="E627" s="31"/>
      <c r="F627" s="31"/>
      <c r="G627" s="31"/>
      <c r="H627" s="11" t="s">
        <v>1846</v>
      </c>
      <c r="I627" s="13"/>
      <c r="J627" s="12" t="s">
        <v>1968</v>
      </c>
      <c r="K627" s="11"/>
      <c r="L627" s="11" t="s">
        <v>1878</v>
      </c>
      <c r="M627" s="20">
        <v>7527.86</v>
      </c>
      <c r="N627" s="20">
        <v>6398.68</v>
      </c>
      <c r="O627" s="17">
        <v>45292</v>
      </c>
      <c r="P627" s="15" t="s">
        <v>2008</v>
      </c>
      <c r="Q627" s="25"/>
    </row>
    <row r="628" spans="1:17" ht="42.75" x14ac:dyDescent="0.2">
      <c r="A628" s="21" t="s">
        <v>427</v>
      </c>
      <c r="B628" s="21" t="s">
        <v>1845</v>
      </c>
      <c r="C628" s="19" t="s">
        <v>2560</v>
      </c>
      <c r="D628" s="30" t="s">
        <v>2560</v>
      </c>
      <c r="E628" s="31"/>
      <c r="F628" s="31"/>
      <c r="G628" s="31"/>
      <c r="H628" s="11" t="s">
        <v>1847</v>
      </c>
      <c r="I628" s="13"/>
      <c r="J628" s="12" t="s">
        <v>1879</v>
      </c>
      <c r="K628" s="11"/>
      <c r="L628" s="11" t="s">
        <v>227</v>
      </c>
      <c r="M628" s="20">
        <v>619.29</v>
      </c>
      <c r="N628" s="20">
        <v>526.4</v>
      </c>
      <c r="O628" s="17">
        <v>45292</v>
      </c>
      <c r="P628" s="15" t="s">
        <v>2008</v>
      </c>
      <c r="Q628" s="25"/>
    </row>
    <row r="629" spans="1:17" ht="28.5" x14ac:dyDescent="0.2">
      <c r="A629" s="21" t="s">
        <v>427</v>
      </c>
      <c r="B629" s="21" t="s">
        <v>1845</v>
      </c>
      <c r="C629" s="19" t="s">
        <v>2560</v>
      </c>
      <c r="D629" s="30" t="s">
        <v>2560</v>
      </c>
      <c r="E629" s="31"/>
      <c r="F629" s="31"/>
      <c r="G629" s="31"/>
      <c r="H629" s="11" t="s">
        <v>1859</v>
      </c>
      <c r="I629" s="13"/>
      <c r="J629" s="12" t="s">
        <v>1885</v>
      </c>
      <c r="K629" s="11"/>
      <c r="L629" s="11" t="s">
        <v>197</v>
      </c>
      <c r="M629" s="20">
        <v>893.31</v>
      </c>
      <c r="N629" s="20">
        <v>848.64</v>
      </c>
      <c r="O629" s="17">
        <v>45292</v>
      </c>
      <c r="P629" s="15" t="s">
        <v>2008</v>
      </c>
      <c r="Q629" s="25"/>
    </row>
    <row r="630" spans="1:17" ht="28.5" x14ac:dyDescent="0.2">
      <c r="A630" s="21" t="s">
        <v>427</v>
      </c>
      <c r="B630" s="21" t="s">
        <v>1845</v>
      </c>
      <c r="C630" s="19" t="s">
        <v>2560</v>
      </c>
      <c r="D630" s="30" t="s">
        <v>2560</v>
      </c>
      <c r="E630" s="31"/>
      <c r="F630" s="31"/>
      <c r="G630" s="31"/>
      <c r="H630" s="11" t="s">
        <v>1861</v>
      </c>
      <c r="I630" s="13"/>
      <c r="J630" s="12" t="s">
        <v>1886</v>
      </c>
      <c r="K630" s="11"/>
      <c r="L630" s="11" t="s">
        <v>197</v>
      </c>
      <c r="M630" s="20">
        <v>530.96</v>
      </c>
      <c r="N630" s="20">
        <v>504.42</v>
      </c>
      <c r="O630" s="17">
        <v>45292</v>
      </c>
      <c r="P630" s="15" t="s">
        <v>2008</v>
      </c>
      <c r="Q630" s="25"/>
    </row>
    <row r="631" spans="1:17" ht="157.5" x14ac:dyDescent="0.2">
      <c r="A631" s="21" t="s">
        <v>427</v>
      </c>
      <c r="B631" s="21" t="s">
        <v>1849</v>
      </c>
      <c r="C631" s="19" t="s">
        <v>2560</v>
      </c>
      <c r="D631" s="30" t="s">
        <v>2560</v>
      </c>
      <c r="E631" s="31"/>
      <c r="F631" s="31"/>
      <c r="G631" s="31"/>
      <c r="H631" s="29" t="s">
        <v>2560</v>
      </c>
      <c r="I631" s="13"/>
      <c r="J631" s="12" t="s">
        <v>4515</v>
      </c>
      <c r="K631" s="11"/>
      <c r="L631" s="11"/>
      <c r="M631" s="20"/>
      <c r="N631" s="20" t="s">
        <v>1931</v>
      </c>
      <c r="O631" s="17"/>
      <c r="P631" s="15"/>
      <c r="Q631" s="25"/>
    </row>
    <row r="632" spans="1:17" ht="57" x14ac:dyDescent="0.2">
      <c r="A632" s="21" t="s">
        <v>427</v>
      </c>
      <c r="B632" s="21" t="s">
        <v>1849</v>
      </c>
      <c r="C632" s="19" t="s">
        <v>2560</v>
      </c>
      <c r="D632" s="30" t="s">
        <v>2560</v>
      </c>
      <c r="E632" s="31"/>
      <c r="F632" s="31"/>
      <c r="G632" s="31"/>
      <c r="H632" s="11" t="s">
        <v>1850</v>
      </c>
      <c r="I632" s="13" t="s">
        <v>1</v>
      </c>
      <c r="J632" s="12" t="s">
        <v>228</v>
      </c>
      <c r="K632" s="12" t="s">
        <v>3828</v>
      </c>
      <c r="L632" s="11" t="s">
        <v>197</v>
      </c>
      <c r="M632" s="20">
        <v>456.69</v>
      </c>
      <c r="N632" s="20">
        <v>388.19</v>
      </c>
      <c r="O632" s="17">
        <v>45292</v>
      </c>
      <c r="P632" s="15" t="s">
        <v>2008</v>
      </c>
      <c r="Q632" s="25"/>
    </row>
    <row r="633" spans="1:17" ht="57" x14ac:dyDescent="0.2">
      <c r="A633" s="21" t="s">
        <v>427</v>
      </c>
      <c r="B633" s="21" t="s">
        <v>1849</v>
      </c>
      <c r="C633" s="19" t="s">
        <v>2560</v>
      </c>
      <c r="D633" s="30" t="s">
        <v>2560</v>
      </c>
      <c r="E633" s="31"/>
      <c r="F633" s="31"/>
      <c r="G633" s="31"/>
      <c r="H633" s="11" t="s">
        <v>1851</v>
      </c>
      <c r="I633" s="13" t="s">
        <v>1</v>
      </c>
      <c r="J633" s="12" t="s">
        <v>229</v>
      </c>
      <c r="K633" s="12" t="s">
        <v>3828</v>
      </c>
      <c r="L633" s="11" t="s">
        <v>197</v>
      </c>
      <c r="M633" s="20">
        <v>60.22</v>
      </c>
      <c r="N633" s="20">
        <v>51.19</v>
      </c>
      <c r="O633" s="17">
        <v>45292</v>
      </c>
      <c r="P633" s="15" t="s">
        <v>2008</v>
      </c>
      <c r="Q633" s="25"/>
    </row>
    <row r="634" spans="1:17" x14ac:dyDescent="0.2">
      <c r="A634" s="21" t="s">
        <v>427</v>
      </c>
      <c r="B634" s="21" t="s">
        <v>1849</v>
      </c>
      <c r="C634" s="19" t="s">
        <v>2560</v>
      </c>
      <c r="D634" s="30" t="s">
        <v>2560</v>
      </c>
      <c r="E634" s="31"/>
      <c r="F634" s="31"/>
      <c r="G634" s="31"/>
      <c r="H634" s="11" t="s">
        <v>1852</v>
      </c>
      <c r="I634" s="13"/>
      <c r="J634" s="12" t="s">
        <v>1880</v>
      </c>
      <c r="K634" s="11"/>
      <c r="L634" s="11" t="s">
        <v>197</v>
      </c>
      <c r="M634" s="20">
        <v>34.03</v>
      </c>
      <c r="N634" s="20">
        <v>30.62</v>
      </c>
      <c r="O634" s="17">
        <v>45292</v>
      </c>
      <c r="P634" s="15" t="s">
        <v>2008</v>
      </c>
      <c r="Q634" s="25"/>
    </row>
    <row r="635" spans="1:17" x14ac:dyDescent="0.2">
      <c r="A635" s="21" t="s">
        <v>427</v>
      </c>
      <c r="B635" s="21" t="s">
        <v>1849</v>
      </c>
      <c r="C635" s="19" t="s">
        <v>2560</v>
      </c>
      <c r="D635" s="30" t="s">
        <v>2560</v>
      </c>
      <c r="E635" s="31"/>
      <c r="F635" s="31"/>
      <c r="G635" s="31"/>
      <c r="H635" s="11" t="s">
        <v>1854</v>
      </c>
      <c r="I635" s="13"/>
      <c r="J635" s="12" t="s">
        <v>1881</v>
      </c>
      <c r="K635" s="11"/>
      <c r="L635" s="11" t="s">
        <v>197</v>
      </c>
      <c r="M635" s="20">
        <v>7.08</v>
      </c>
      <c r="N635" s="20">
        <v>6.01</v>
      </c>
      <c r="O635" s="17">
        <v>45292</v>
      </c>
      <c r="P635" s="15" t="s">
        <v>2008</v>
      </c>
      <c r="Q635" s="25"/>
    </row>
    <row r="636" spans="1:17" ht="100.5" x14ac:dyDescent="0.2">
      <c r="A636" s="21" t="s">
        <v>543</v>
      </c>
      <c r="B636" s="21" t="s">
        <v>2560</v>
      </c>
      <c r="C636" s="19" t="s">
        <v>2560</v>
      </c>
      <c r="D636" s="30" t="s">
        <v>2560</v>
      </c>
      <c r="E636" s="23"/>
      <c r="F636" s="23"/>
      <c r="G636" s="23"/>
      <c r="H636" s="29" t="s">
        <v>2560</v>
      </c>
      <c r="I636" s="13"/>
      <c r="J636" s="12" t="s">
        <v>4516</v>
      </c>
      <c r="K636" s="11"/>
      <c r="L636" s="11"/>
      <c r="M636" s="16"/>
      <c r="N636" s="16" t="s">
        <v>1931</v>
      </c>
      <c r="O636" s="17"/>
      <c r="P636" s="15"/>
      <c r="Q636" s="25" t="str">
        <f t="shared" ref="Q636:Q699" si="36">IF(H636="",IF(B636="",A636,B636),H636)</f>
        <v xml:space="preserve"> </v>
      </c>
    </row>
    <row r="637" spans="1:17" ht="60" x14ac:dyDescent="0.2">
      <c r="A637" s="21" t="s">
        <v>543</v>
      </c>
      <c r="B637" s="21" t="s">
        <v>544</v>
      </c>
      <c r="C637" s="19" t="s">
        <v>2560</v>
      </c>
      <c r="D637" s="30" t="s">
        <v>2560</v>
      </c>
      <c r="E637" s="23"/>
      <c r="F637" s="23"/>
      <c r="G637" s="23"/>
      <c r="H637" s="29" t="s">
        <v>2560</v>
      </c>
      <c r="I637" s="13"/>
      <c r="J637" s="26" t="s">
        <v>4585</v>
      </c>
      <c r="K637" s="11"/>
      <c r="L637" s="11"/>
      <c r="M637" s="16"/>
      <c r="N637" s="16" t="s">
        <v>1931</v>
      </c>
      <c r="O637" s="17"/>
      <c r="P637" s="15"/>
      <c r="Q637" s="25" t="str">
        <f t="shared" si="36"/>
        <v xml:space="preserve"> </v>
      </c>
    </row>
    <row r="638" spans="1:17" x14ac:dyDescent="0.2">
      <c r="A638" s="21" t="s">
        <v>543</v>
      </c>
      <c r="B638" s="21" t="s">
        <v>544</v>
      </c>
      <c r="C638" s="22" t="s">
        <v>974</v>
      </c>
      <c r="D638" s="30" t="s">
        <v>2560</v>
      </c>
      <c r="E638" s="23"/>
      <c r="F638" s="23"/>
      <c r="G638" s="23"/>
      <c r="H638" s="29" t="s">
        <v>2560</v>
      </c>
      <c r="I638" s="13"/>
      <c r="J638" s="26" t="s">
        <v>1186</v>
      </c>
      <c r="K638" s="11"/>
      <c r="L638" s="11"/>
      <c r="M638" s="16"/>
      <c r="N638" s="16" t="s">
        <v>1931</v>
      </c>
      <c r="O638" s="17"/>
      <c r="P638" s="15"/>
      <c r="Q638" s="25" t="str">
        <f t="shared" si="36"/>
        <v xml:space="preserve"> </v>
      </c>
    </row>
    <row r="639" spans="1:17" ht="58.5" x14ac:dyDescent="0.2">
      <c r="A639" s="21" t="s">
        <v>543</v>
      </c>
      <c r="B639" s="21" t="s">
        <v>544</v>
      </c>
      <c r="C639" s="22" t="s">
        <v>974</v>
      </c>
      <c r="D639" s="21" t="s">
        <v>976</v>
      </c>
      <c r="E639" s="23"/>
      <c r="F639" s="23"/>
      <c r="G639" s="23"/>
      <c r="H639" s="29" t="s">
        <v>2560</v>
      </c>
      <c r="I639" s="13"/>
      <c r="J639" s="26" t="s">
        <v>4517</v>
      </c>
      <c r="K639" s="11"/>
      <c r="L639" s="11"/>
      <c r="M639" s="16"/>
      <c r="N639" s="16" t="s">
        <v>1931</v>
      </c>
      <c r="O639" s="17"/>
      <c r="P639" s="15"/>
      <c r="Q639" s="25" t="str">
        <f t="shared" si="36"/>
        <v xml:space="preserve"> </v>
      </c>
    </row>
    <row r="640" spans="1:17" ht="28.5" x14ac:dyDescent="0.2">
      <c r="A640" s="21" t="s">
        <v>543</v>
      </c>
      <c r="B640" s="21" t="s">
        <v>544</v>
      </c>
      <c r="C640" s="22" t="s">
        <v>974</v>
      </c>
      <c r="D640" s="21" t="s">
        <v>976</v>
      </c>
      <c r="E640" s="23"/>
      <c r="F640" s="23"/>
      <c r="G640" s="23"/>
      <c r="H640" s="11" t="s">
        <v>977</v>
      </c>
      <c r="I640" s="13"/>
      <c r="J640" s="12" t="s">
        <v>1187</v>
      </c>
      <c r="K640" s="11"/>
      <c r="L640" s="11" t="s">
        <v>197</v>
      </c>
      <c r="M640" s="16">
        <v>0.17</v>
      </c>
      <c r="N640" s="16">
        <v>0.13</v>
      </c>
      <c r="O640" s="17">
        <v>44470</v>
      </c>
      <c r="P640" s="15" t="s">
        <v>1985</v>
      </c>
      <c r="Q640" s="25" t="str">
        <f t="shared" si="36"/>
        <v>35.01.01.01.1</v>
      </c>
    </row>
    <row r="641" spans="1:17" ht="28.5" x14ac:dyDescent="0.2">
      <c r="A641" s="21" t="s">
        <v>543</v>
      </c>
      <c r="B641" s="21" t="s">
        <v>544</v>
      </c>
      <c r="C641" s="22" t="s">
        <v>974</v>
      </c>
      <c r="D641" s="21" t="s">
        <v>976</v>
      </c>
      <c r="E641" s="23"/>
      <c r="F641" s="23"/>
      <c r="G641" s="23"/>
      <c r="H641" s="11" t="s">
        <v>978</v>
      </c>
      <c r="I641" s="13"/>
      <c r="J641" s="12" t="s">
        <v>1188</v>
      </c>
      <c r="K641" s="11"/>
      <c r="L641" s="11" t="s">
        <v>197</v>
      </c>
      <c r="M641" s="16">
        <v>0.14000000000000001</v>
      </c>
      <c r="N641" s="16">
        <v>0.11</v>
      </c>
      <c r="O641" s="17">
        <v>44470</v>
      </c>
      <c r="P641" s="15" t="s">
        <v>1985</v>
      </c>
      <c r="Q641" s="25" t="str">
        <f t="shared" si="36"/>
        <v>35.01.01.02.1</v>
      </c>
    </row>
    <row r="642" spans="1:17" ht="28.5" x14ac:dyDescent="0.2">
      <c r="A642" s="21" t="s">
        <v>543</v>
      </c>
      <c r="B642" s="21" t="s">
        <v>544</v>
      </c>
      <c r="C642" s="22" t="s">
        <v>974</v>
      </c>
      <c r="D642" s="21" t="s">
        <v>976</v>
      </c>
      <c r="E642" s="23"/>
      <c r="F642" s="23"/>
      <c r="G642" s="23"/>
      <c r="H642" s="11" t="s">
        <v>979</v>
      </c>
      <c r="I642" s="13"/>
      <c r="J642" s="12" t="s">
        <v>1189</v>
      </c>
      <c r="K642" s="11"/>
      <c r="L642" s="11" t="s">
        <v>197</v>
      </c>
      <c r="M642" s="16">
        <v>0.28999999999999998</v>
      </c>
      <c r="N642" s="16">
        <v>0.22</v>
      </c>
      <c r="O642" s="17">
        <v>44470</v>
      </c>
      <c r="P642" s="15" t="s">
        <v>1985</v>
      </c>
      <c r="Q642" s="25" t="str">
        <f t="shared" si="36"/>
        <v>35.01.01.03.1</v>
      </c>
    </row>
    <row r="643" spans="1:17" ht="28.5" x14ac:dyDescent="0.2">
      <c r="A643" s="21" t="s">
        <v>543</v>
      </c>
      <c r="B643" s="21" t="s">
        <v>544</v>
      </c>
      <c r="C643" s="22" t="s">
        <v>974</v>
      </c>
      <c r="D643" s="21" t="s">
        <v>976</v>
      </c>
      <c r="E643" s="23"/>
      <c r="F643" s="23"/>
      <c r="G643" s="23"/>
      <c r="H643" s="11" t="s">
        <v>980</v>
      </c>
      <c r="I643" s="13"/>
      <c r="J643" s="12" t="s">
        <v>1190</v>
      </c>
      <c r="K643" s="11"/>
      <c r="L643" s="11" t="s">
        <v>197</v>
      </c>
      <c r="M643" s="16">
        <v>0.41</v>
      </c>
      <c r="N643" s="16">
        <v>0.31</v>
      </c>
      <c r="O643" s="17">
        <v>44470</v>
      </c>
      <c r="P643" s="15" t="s">
        <v>1985</v>
      </c>
      <c r="Q643" s="25" t="str">
        <f t="shared" si="36"/>
        <v>35.01.01.04.1</v>
      </c>
    </row>
    <row r="644" spans="1:17" ht="28.5" x14ac:dyDescent="0.2">
      <c r="A644" s="21" t="s">
        <v>543</v>
      </c>
      <c r="B644" s="21" t="s">
        <v>544</v>
      </c>
      <c r="C644" s="22" t="s">
        <v>974</v>
      </c>
      <c r="D644" s="21" t="s">
        <v>976</v>
      </c>
      <c r="E644" s="23"/>
      <c r="F644" s="23"/>
      <c r="G644" s="23"/>
      <c r="H644" s="11" t="s">
        <v>981</v>
      </c>
      <c r="I644" s="13"/>
      <c r="J644" s="12" t="s">
        <v>1191</v>
      </c>
      <c r="K644" s="11"/>
      <c r="L644" s="11" t="s">
        <v>197</v>
      </c>
      <c r="M644" s="16">
        <v>3.11</v>
      </c>
      <c r="N644" s="16">
        <v>2.8</v>
      </c>
      <c r="O644" s="17">
        <v>45292</v>
      </c>
      <c r="P644" s="15" t="s">
        <v>2008</v>
      </c>
      <c r="Q644" s="25" t="str">
        <f t="shared" si="36"/>
        <v>35.01.01.05.1</v>
      </c>
    </row>
    <row r="645" spans="1:17" ht="72.75" x14ac:dyDescent="0.2">
      <c r="A645" s="21" t="s">
        <v>543</v>
      </c>
      <c r="B645" s="21" t="s">
        <v>544</v>
      </c>
      <c r="C645" s="22" t="s">
        <v>974</v>
      </c>
      <c r="D645" s="21" t="s">
        <v>987</v>
      </c>
      <c r="E645" s="23"/>
      <c r="F645" s="23"/>
      <c r="G645" s="23"/>
      <c r="H645" s="29" t="s">
        <v>2560</v>
      </c>
      <c r="I645" s="13"/>
      <c r="J645" s="12" t="s">
        <v>4518</v>
      </c>
      <c r="K645" s="11"/>
      <c r="L645" s="11"/>
      <c r="M645" s="16"/>
      <c r="N645" s="16" t="s">
        <v>1931</v>
      </c>
      <c r="O645" s="17"/>
      <c r="P645" s="15"/>
      <c r="Q645" s="25" t="str">
        <f t="shared" si="36"/>
        <v xml:space="preserve"> </v>
      </c>
    </row>
    <row r="646" spans="1:17" ht="28.5" x14ac:dyDescent="0.2">
      <c r="A646" s="21" t="s">
        <v>543</v>
      </c>
      <c r="B646" s="21" t="s">
        <v>544</v>
      </c>
      <c r="C646" s="22" t="s">
        <v>974</v>
      </c>
      <c r="D646" s="21" t="s">
        <v>987</v>
      </c>
      <c r="E646" s="23"/>
      <c r="F646" s="23"/>
      <c r="G646" s="23"/>
      <c r="H646" s="11" t="s">
        <v>988</v>
      </c>
      <c r="I646" s="13"/>
      <c r="J646" s="12" t="s">
        <v>1192</v>
      </c>
      <c r="K646" s="11"/>
      <c r="L646" s="11" t="s">
        <v>197</v>
      </c>
      <c r="M646" s="16">
        <v>0.03</v>
      </c>
      <c r="N646" s="16" t="s">
        <v>1945</v>
      </c>
      <c r="O646" s="17">
        <v>44470</v>
      </c>
      <c r="P646" s="15" t="s">
        <v>1985</v>
      </c>
      <c r="Q646" s="25" t="str">
        <f t="shared" si="36"/>
        <v>35.01.01.20.1</v>
      </c>
    </row>
    <row r="647" spans="1:17" ht="28.5" x14ac:dyDescent="0.2">
      <c r="A647" s="21" t="s">
        <v>543</v>
      </c>
      <c r="B647" s="21" t="s">
        <v>544</v>
      </c>
      <c r="C647" s="22" t="s">
        <v>974</v>
      </c>
      <c r="D647" s="21" t="s">
        <v>987</v>
      </c>
      <c r="E647" s="23"/>
      <c r="F647" s="23"/>
      <c r="G647" s="23"/>
      <c r="H647" s="11" t="s">
        <v>989</v>
      </c>
      <c r="I647" s="13"/>
      <c r="J647" s="12" t="s">
        <v>1193</v>
      </c>
      <c r="K647" s="11"/>
      <c r="L647" s="11" t="s">
        <v>197</v>
      </c>
      <c r="M647" s="16">
        <v>0.05</v>
      </c>
      <c r="N647" s="16" t="s">
        <v>1945</v>
      </c>
      <c r="O647" s="17">
        <v>44470</v>
      </c>
      <c r="P647" s="15" t="s">
        <v>1985</v>
      </c>
      <c r="Q647" s="25" t="str">
        <f t="shared" si="36"/>
        <v>35.01.01.21.1</v>
      </c>
    </row>
    <row r="648" spans="1:17" ht="28.5" x14ac:dyDescent="0.2">
      <c r="A648" s="21" t="s">
        <v>543</v>
      </c>
      <c r="B648" s="21" t="s">
        <v>544</v>
      </c>
      <c r="C648" s="22" t="s">
        <v>974</v>
      </c>
      <c r="D648" s="21" t="s">
        <v>987</v>
      </c>
      <c r="E648" s="23"/>
      <c r="F648" s="23"/>
      <c r="G648" s="23"/>
      <c r="H648" s="11" t="s">
        <v>990</v>
      </c>
      <c r="I648" s="13"/>
      <c r="J648" s="12" t="s">
        <v>1194</v>
      </c>
      <c r="K648" s="11"/>
      <c r="L648" s="11" t="s">
        <v>197</v>
      </c>
      <c r="M648" s="16">
        <v>0.11</v>
      </c>
      <c r="N648" s="16" t="s">
        <v>1945</v>
      </c>
      <c r="O648" s="17">
        <v>44470</v>
      </c>
      <c r="P648" s="15" t="s">
        <v>1985</v>
      </c>
      <c r="Q648" s="25" t="str">
        <f t="shared" si="36"/>
        <v>35.01.01.22.1</v>
      </c>
    </row>
    <row r="649" spans="1:17" ht="28.5" x14ac:dyDescent="0.2">
      <c r="A649" s="21" t="s">
        <v>543</v>
      </c>
      <c r="B649" s="21" t="s">
        <v>544</v>
      </c>
      <c r="C649" s="22" t="s">
        <v>974</v>
      </c>
      <c r="D649" s="21" t="s">
        <v>987</v>
      </c>
      <c r="E649" s="23"/>
      <c r="F649" s="23"/>
      <c r="G649" s="23"/>
      <c r="H649" s="11" t="s">
        <v>991</v>
      </c>
      <c r="I649" s="13"/>
      <c r="J649" s="12" t="s">
        <v>1195</v>
      </c>
      <c r="K649" s="11"/>
      <c r="L649" s="11" t="s">
        <v>197</v>
      </c>
      <c r="M649" s="16">
        <v>0.15</v>
      </c>
      <c r="N649" s="16" t="s">
        <v>1945</v>
      </c>
      <c r="O649" s="17">
        <v>44470</v>
      </c>
      <c r="P649" s="15" t="s">
        <v>1985</v>
      </c>
      <c r="Q649" s="25" t="str">
        <f t="shared" si="36"/>
        <v>35.01.01.23.1</v>
      </c>
    </row>
    <row r="650" spans="1:17" ht="142.5" x14ac:dyDescent="0.2">
      <c r="A650" s="21" t="s">
        <v>543</v>
      </c>
      <c r="B650" s="21" t="s">
        <v>544</v>
      </c>
      <c r="C650" s="22" t="s">
        <v>996</v>
      </c>
      <c r="D650" s="30" t="s">
        <v>2560</v>
      </c>
      <c r="E650" s="23"/>
      <c r="F650" s="23"/>
      <c r="G650" s="23"/>
      <c r="H650" s="29" t="s">
        <v>2560</v>
      </c>
      <c r="I650" s="13"/>
      <c r="J650" s="12" t="s">
        <v>4586</v>
      </c>
      <c r="K650" s="11"/>
      <c r="L650" s="11"/>
      <c r="M650" s="16"/>
      <c r="N650" s="16" t="s">
        <v>1931</v>
      </c>
      <c r="O650" s="17"/>
      <c r="P650" s="15"/>
      <c r="Q650" s="25" t="str">
        <f t="shared" si="36"/>
        <v xml:space="preserve"> </v>
      </c>
    </row>
    <row r="651" spans="1:17" ht="28.5" x14ac:dyDescent="0.2">
      <c r="A651" s="21" t="s">
        <v>543</v>
      </c>
      <c r="B651" s="21" t="s">
        <v>544</v>
      </c>
      <c r="C651" s="22" t="s">
        <v>996</v>
      </c>
      <c r="D651" s="30" t="s">
        <v>2560</v>
      </c>
      <c r="E651" s="23"/>
      <c r="F651" s="23"/>
      <c r="G651" s="23"/>
      <c r="H651" s="11" t="s">
        <v>997</v>
      </c>
      <c r="I651" s="13"/>
      <c r="J651" s="12" t="s">
        <v>4587</v>
      </c>
      <c r="K651" s="11"/>
      <c r="L651" s="11" t="s">
        <v>197</v>
      </c>
      <c r="M651" s="16">
        <v>0.53</v>
      </c>
      <c r="N651" s="16">
        <v>0.45</v>
      </c>
      <c r="O651" s="17">
        <v>44470</v>
      </c>
      <c r="P651" s="15" t="s">
        <v>1985</v>
      </c>
      <c r="Q651" s="25" t="str">
        <f t="shared" si="36"/>
        <v>35.01.02.01.1</v>
      </c>
    </row>
    <row r="652" spans="1:17" ht="28.5" x14ac:dyDescent="0.2">
      <c r="A652" s="21" t="s">
        <v>543</v>
      </c>
      <c r="B652" s="21" t="s">
        <v>544</v>
      </c>
      <c r="C652" s="22" t="s">
        <v>996</v>
      </c>
      <c r="D652" s="30" t="s">
        <v>2560</v>
      </c>
      <c r="E652" s="23"/>
      <c r="F652" s="23"/>
      <c r="G652" s="23"/>
      <c r="H652" s="11" t="s">
        <v>998</v>
      </c>
      <c r="I652" s="13"/>
      <c r="J652" s="12" t="s">
        <v>4588</v>
      </c>
      <c r="K652" s="11"/>
      <c r="L652" s="11" t="s">
        <v>197</v>
      </c>
      <c r="M652" s="16">
        <v>0.54</v>
      </c>
      <c r="N652" s="16">
        <v>0.46</v>
      </c>
      <c r="O652" s="17">
        <v>44470</v>
      </c>
      <c r="P652" s="15" t="s">
        <v>1985</v>
      </c>
      <c r="Q652" s="25" t="str">
        <f t="shared" si="36"/>
        <v>35.01.02.02.1</v>
      </c>
    </row>
    <row r="653" spans="1:17" ht="28.5" x14ac:dyDescent="0.2">
      <c r="A653" s="21" t="s">
        <v>543</v>
      </c>
      <c r="B653" s="21" t="s">
        <v>544</v>
      </c>
      <c r="C653" s="22" t="s">
        <v>996</v>
      </c>
      <c r="D653" s="30" t="s">
        <v>2560</v>
      </c>
      <c r="E653" s="23"/>
      <c r="F653" s="23"/>
      <c r="G653" s="23"/>
      <c r="H653" s="11" t="s">
        <v>999</v>
      </c>
      <c r="I653" s="13"/>
      <c r="J653" s="12" t="s">
        <v>4589</v>
      </c>
      <c r="K653" s="11"/>
      <c r="L653" s="11" t="s">
        <v>197</v>
      </c>
      <c r="M653" s="16">
        <v>0.92</v>
      </c>
      <c r="N653" s="16">
        <v>0.78</v>
      </c>
      <c r="O653" s="17">
        <v>44470</v>
      </c>
      <c r="P653" s="15" t="s">
        <v>1985</v>
      </c>
      <c r="Q653" s="25" t="str">
        <f t="shared" si="36"/>
        <v>35.01.02.03.1</v>
      </c>
    </row>
    <row r="654" spans="1:17" ht="28.5" x14ac:dyDescent="0.2">
      <c r="A654" s="21" t="s">
        <v>543</v>
      </c>
      <c r="B654" s="21" t="s">
        <v>544</v>
      </c>
      <c r="C654" s="22" t="s">
        <v>996</v>
      </c>
      <c r="D654" s="30" t="s">
        <v>2560</v>
      </c>
      <c r="E654" s="23"/>
      <c r="F654" s="23"/>
      <c r="G654" s="23"/>
      <c r="H654" s="11" t="s">
        <v>1000</v>
      </c>
      <c r="I654" s="13"/>
      <c r="J654" s="12" t="s">
        <v>4590</v>
      </c>
      <c r="K654" s="11"/>
      <c r="L654" s="11" t="s">
        <v>197</v>
      </c>
      <c r="M654" s="16">
        <v>1.58</v>
      </c>
      <c r="N654" s="16">
        <v>1.33</v>
      </c>
      <c r="O654" s="17">
        <v>45292</v>
      </c>
      <c r="P654" s="15" t="s">
        <v>3958</v>
      </c>
      <c r="Q654" s="25" t="str">
        <f t="shared" si="36"/>
        <v>35.01.02.04.1</v>
      </c>
    </row>
    <row r="655" spans="1:17" ht="101.25" x14ac:dyDescent="0.2">
      <c r="A655" s="21" t="s">
        <v>543</v>
      </c>
      <c r="B655" s="21" t="s">
        <v>544</v>
      </c>
      <c r="C655" s="19" t="s">
        <v>545</v>
      </c>
      <c r="D655" s="30" t="s">
        <v>2560</v>
      </c>
      <c r="E655" s="23"/>
      <c r="F655" s="23"/>
      <c r="G655" s="23"/>
      <c r="H655" s="29" t="s">
        <v>2560</v>
      </c>
      <c r="I655" s="13"/>
      <c r="J655" s="12" t="s">
        <v>4519</v>
      </c>
      <c r="K655" s="11"/>
      <c r="L655" s="11"/>
      <c r="M655" s="16"/>
      <c r="N655" s="16" t="s">
        <v>1931</v>
      </c>
      <c r="O655" s="17"/>
      <c r="P655" s="15"/>
      <c r="Q655" s="25" t="str">
        <f t="shared" si="36"/>
        <v xml:space="preserve"> </v>
      </c>
    </row>
    <row r="656" spans="1:17" ht="28.5" x14ac:dyDescent="0.2">
      <c r="A656" s="21" t="s">
        <v>543</v>
      </c>
      <c r="B656" s="21" t="s">
        <v>544</v>
      </c>
      <c r="C656" s="19" t="s">
        <v>545</v>
      </c>
      <c r="D656" s="30" t="s">
        <v>2560</v>
      </c>
      <c r="E656" s="23"/>
      <c r="F656" s="23"/>
      <c r="G656" s="23"/>
      <c r="H656" s="11" t="s">
        <v>546</v>
      </c>
      <c r="I656" s="13"/>
      <c r="J656" s="12" t="s">
        <v>230</v>
      </c>
      <c r="K656" s="29"/>
      <c r="L656" s="11" t="s">
        <v>197</v>
      </c>
      <c r="M656" s="16">
        <v>0.6</v>
      </c>
      <c r="N656" s="16">
        <v>0.48</v>
      </c>
      <c r="O656" s="17">
        <v>44470</v>
      </c>
      <c r="P656" s="15" t="s">
        <v>1985</v>
      </c>
      <c r="Q656" s="25" t="str">
        <f t="shared" si="36"/>
        <v>35.01.04.01.1</v>
      </c>
    </row>
    <row r="657" spans="1:17" ht="28.5" x14ac:dyDescent="0.2">
      <c r="A657" s="21" t="s">
        <v>543</v>
      </c>
      <c r="B657" s="21" t="s">
        <v>544</v>
      </c>
      <c r="C657" s="19" t="s">
        <v>545</v>
      </c>
      <c r="D657" s="30" t="s">
        <v>2560</v>
      </c>
      <c r="E657" s="23"/>
      <c r="F657" s="23"/>
      <c r="G657" s="23"/>
      <c r="H657" s="11" t="s">
        <v>547</v>
      </c>
      <c r="I657" s="13"/>
      <c r="J657" s="12" t="s">
        <v>231</v>
      </c>
      <c r="K657" s="29"/>
      <c r="L657" s="11" t="s">
        <v>197</v>
      </c>
      <c r="M657" s="16">
        <v>0.85</v>
      </c>
      <c r="N657" s="16">
        <v>0.68</v>
      </c>
      <c r="O657" s="17">
        <v>44470</v>
      </c>
      <c r="P657" s="15" t="s">
        <v>1985</v>
      </c>
      <c r="Q657" s="25" t="str">
        <f t="shared" si="36"/>
        <v>35.01.04.02.1</v>
      </c>
    </row>
    <row r="658" spans="1:17" ht="28.5" x14ac:dyDescent="0.2">
      <c r="A658" s="21" t="s">
        <v>543</v>
      </c>
      <c r="B658" s="21" t="s">
        <v>544</v>
      </c>
      <c r="C658" s="19" t="s">
        <v>545</v>
      </c>
      <c r="D658" s="30" t="s">
        <v>2560</v>
      </c>
      <c r="E658" s="23"/>
      <c r="F658" s="23"/>
      <c r="G658" s="23"/>
      <c r="H658" s="11" t="s">
        <v>548</v>
      </c>
      <c r="I658" s="13"/>
      <c r="J658" s="12" t="s">
        <v>232</v>
      </c>
      <c r="K658" s="29"/>
      <c r="L658" s="11" t="s">
        <v>197</v>
      </c>
      <c r="M658" s="16">
        <v>1.1499999999999999</v>
      </c>
      <c r="N658" s="16">
        <v>0.91999999999999993</v>
      </c>
      <c r="O658" s="17">
        <v>44470</v>
      </c>
      <c r="P658" s="15" t="s">
        <v>1985</v>
      </c>
      <c r="Q658" s="25" t="str">
        <f t="shared" si="36"/>
        <v>35.01.04.03.1</v>
      </c>
    </row>
    <row r="659" spans="1:17" ht="28.5" x14ac:dyDescent="0.2">
      <c r="A659" s="21" t="s">
        <v>543</v>
      </c>
      <c r="B659" s="21" t="s">
        <v>544</v>
      </c>
      <c r="C659" s="19" t="s">
        <v>545</v>
      </c>
      <c r="D659" s="30" t="s">
        <v>2560</v>
      </c>
      <c r="E659" s="23"/>
      <c r="F659" s="23"/>
      <c r="G659" s="23"/>
      <c r="H659" s="11" t="s">
        <v>549</v>
      </c>
      <c r="I659" s="13"/>
      <c r="J659" s="12" t="s">
        <v>233</v>
      </c>
      <c r="K659" s="29"/>
      <c r="L659" s="11" t="s">
        <v>197</v>
      </c>
      <c r="M659" s="16">
        <v>1.61</v>
      </c>
      <c r="N659" s="16">
        <v>1.2800000000000002</v>
      </c>
      <c r="O659" s="17">
        <v>45292</v>
      </c>
      <c r="P659" s="15" t="s">
        <v>3958</v>
      </c>
      <c r="Q659" s="25" t="str">
        <f t="shared" si="36"/>
        <v>35.01.04.04.1</v>
      </c>
    </row>
    <row r="660" spans="1:17" ht="28.5" x14ac:dyDescent="0.2">
      <c r="A660" s="21" t="s">
        <v>543</v>
      </c>
      <c r="B660" s="21" t="s">
        <v>544</v>
      </c>
      <c r="C660" s="19" t="s">
        <v>545</v>
      </c>
      <c r="D660" s="30" t="s">
        <v>2560</v>
      </c>
      <c r="E660" s="23"/>
      <c r="F660" s="23"/>
      <c r="G660" s="23"/>
      <c r="H660" s="11" t="s">
        <v>550</v>
      </c>
      <c r="I660" s="13"/>
      <c r="J660" s="12" t="s">
        <v>234</v>
      </c>
      <c r="K660" s="29"/>
      <c r="L660" s="11" t="s">
        <v>197</v>
      </c>
      <c r="M660" s="16">
        <v>2.96</v>
      </c>
      <c r="N660" s="16">
        <v>2.37</v>
      </c>
      <c r="O660" s="17">
        <v>45292</v>
      </c>
      <c r="P660" s="15" t="s">
        <v>2008</v>
      </c>
      <c r="Q660" s="25" t="str">
        <f t="shared" si="36"/>
        <v>35.01.04.05.1</v>
      </c>
    </row>
    <row r="661" spans="1:17" ht="43.5" x14ac:dyDescent="0.2">
      <c r="A661" s="21" t="s">
        <v>543</v>
      </c>
      <c r="B661" s="21" t="s">
        <v>544</v>
      </c>
      <c r="C661" s="19" t="s">
        <v>1005</v>
      </c>
      <c r="D661" s="30" t="s">
        <v>2560</v>
      </c>
      <c r="E661" s="23"/>
      <c r="F661" s="23"/>
      <c r="G661" s="23"/>
      <c r="H661" s="29" t="s">
        <v>2560</v>
      </c>
      <c r="I661" s="13"/>
      <c r="J661" s="12" t="s">
        <v>4520</v>
      </c>
      <c r="K661" s="29"/>
      <c r="L661" s="11"/>
      <c r="M661" s="16"/>
      <c r="N661" s="16" t="s">
        <v>1931</v>
      </c>
      <c r="O661" s="17"/>
      <c r="P661" s="15"/>
      <c r="Q661" s="25" t="str">
        <f t="shared" si="36"/>
        <v xml:space="preserve"> </v>
      </c>
    </row>
    <row r="662" spans="1:17" x14ac:dyDescent="0.2">
      <c r="A662" s="21" t="s">
        <v>543</v>
      </c>
      <c r="B662" s="21" t="s">
        <v>544</v>
      </c>
      <c r="C662" s="19" t="s">
        <v>1005</v>
      </c>
      <c r="D662" s="30" t="s">
        <v>2560</v>
      </c>
      <c r="E662" s="23"/>
      <c r="F662" s="23"/>
      <c r="G662" s="23"/>
      <c r="H662" s="11" t="s">
        <v>1006</v>
      </c>
      <c r="I662" s="13"/>
      <c r="J662" s="12" t="s">
        <v>235</v>
      </c>
      <c r="K662" s="29"/>
      <c r="L662" s="11" t="s">
        <v>197</v>
      </c>
      <c r="M662" s="16">
        <v>0.25</v>
      </c>
      <c r="N662" s="16">
        <v>0.21</v>
      </c>
      <c r="O662" s="17">
        <v>44470</v>
      </c>
      <c r="P662" s="15" t="s">
        <v>1985</v>
      </c>
      <c r="Q662" s="25" t="str">
        <f t="shared" si="36"/>
        <v>35.01.05.01.1</v>
      </c>
    </row>
    <row r="663" spans="1:17" x14ac:dyDescent="0.2">
      <c r="A663" s="21" t="s">
        <v>543</v>
      </c>
      <c r="B663" s="21" t="s">
        <v>544</v>
      </c>
      <c r="C663" s="19" t="s">
        <v>1008</v>
      </c>
      <c r="D663" s="30" t="s">
        <v>2560</v>
      </c>
      <c r="E663" s="23"/>
      <c r="F663" s="23"/>
      <c r="G663" s="23"/>
      <c r="H663" s="29" t="s">
        <v>2560</v>
      </c>
      <c r="I663" s="13"/>
      <c r="J663" s="26" t="s">
        <v>469</v>
      </c>
      <c r="K663" s="29"/>
      <c r="L663" s="11"/>
      <c r="M663" s="16"/>
      <c r="N663" s="16" t="s">
        <v>1931</v>
      </c>
      <c r="O663" s="17"/>
      <c r="P663" s="15"/>
      <c r="Q663" s="25" t="str">
        <f t="shared" si="36"/>
        <v xml:space="preserve"> </v>
      </c>
    </row>
    <row r="664" spans="1:17" ht="43.5" x14ac:dyDescent="0.2">
      <c r="A664" s="21" t="s">
        <v>543</v>
      </c>
      <c r="B664" s="21" t="s">
        <v>544</v>
      </c>
      <c r="C664" s="19" t="s">
        <v>1008</v>
      </c>
      <c r="D664" s="21" t="s">
        <v>1009</v>
      </c>
      <c r="E664" s="23"/>
      <c r="F664" s="23"/>
      <c r="G664" s="23"/>
      <c r="H664" s="29" t="s">
        <v>2560</v>
      </c>
      <c r="I664" s="13"/>
      <c r="J664" s="26" t="s">
        <v>4521</v>
      </c>
      <c r="K664" s="29"/>
      <c r="L664" s="11"/>
      <c r="M664" s="16"/>
      <c r="N664" s="16" t="s">
        <v>1931</v>
      </c>
      <c r="O664" s="17"/>
      <c r="P664" s="15"/>
      <c r="Q664" s="25" t="str">
        <f t="shared" si="36"/>
        <v xml:space="preserve"> </v>
      </c>
    </row>
    <row r="665" spans="1:17" ht="28.5" x14ac:dyDescent="0.2">
      <c r="A665" s="21" t="s">
        <v>543</v>
      </c>
      <c r="B665" s="21" t="s">
        <v>544</v>
      </c>
      <c r="C665" s="19" t="s">
        <v>1008</v>
      </c>
      <c r="D665" s="21" t="s">
        <v>1009</v>
      </c>
      <c r="E665" s="23"/>
      <c r="F665" s="23"/>
      <c r="G665" s="23"/>
      <c r="H665" s="11" t="s">
        <v>1010</v>
      </c>
      <c r="I665" s="13"/>
      <c r="J665" s="12" t="s">
        <v>1196</v>
      </c>
      <c r="K665" s="29"/>
      <c r="L665" s="11" t="s">
        <v>197</v>
      </c>
      <c r="M665" s="16">
        <v>0.71</v>
      </c>
      <c r="N665" s="16">
        <v>0.53</v>
      </c>
      <c r="O665" s="17">
        <v>44470</v>
      </c>
      <c r="P665" s="15" t="s">
        <v>1985</v>
      </c>
      <c r="Q665" s="25" t="str">
        <f t="shared" si="36"/>
        <v>35.01.06.01.1</v>
      </c>
    </row>
    <row r="666" spans="1:17" ht="28.5" x14ac:dyDescent="0.2">
      <c r="A666" s="21" t="s">
        <v>543</v>
      </c>
      <c r="B666" s="21" t="s">
        <v>544</v>
      </c>
      <c r="C666" s="19" t="s">
        <v>1008</v>
      </c>
      <c r="D666" s="21" t="s">
        <v>1009</v>
      </c>
      <c r="E666" s="23"/>
      <c r="F666" s="23"/>
      <c r="G666" s="23"/>
      <c r="H666" s="11" t="s">
        <v>1011</v>
      </c>
      <c r="I666" s="13"/>
      <c r="J666" s="12" t="s">
        <v>1197</v>
      </c>
      <c r="K666" s="29"/>
      <c r="L666" s="11" t="s">
        <v>197</v>
      </c>
      <c r="M666" s="16">
        <v>0.8</v>
      </c>
      <c r="N666" s="16">
        <v>0.68</v>
      </c>
      <c r="O666" s="17">
        <v>44470</v>
      </c>
      <c r="P666" s="15" t="s">
        <v>1985</v>
      </c>
      <c r="Q666" s="25" t="str">
        <f t="shared" si="36"/>
        <v>35.01.06.02.1</v>
      </c>
    </row>
    <row r="667" spans="1:17" ht="28.5" x14ac:dyDescent="0.2">
      <c r="A667" s="21" t="s">
        <v>543</v>
      </c>
      <c r="B667" s="21" t="s">
        <v>544</v>
      </c>
      <c r="C667" s="19" t="s">
        <v>1008</v>
      </c>
      <c r="D667" s="21" t="s">
        <v>1009</v>
      </c>
      <c r="E667" s="23"/>
      <c r="F667" s="23"/>
      <c r="G667" s="23"/>
      <c r="H667" s="11" t="s">
        <v>1012</v>
      </c>
      <c r="I667" s="13"/>
      <c r="J667" s="12" t="s">
        <v>1198</v>
      </c>
      <c r="K667" s="29"/>
      <c r="L667" s="11" t="s">
        <v>197</v>
      </c>
      <c r="M667" s="16">
        <v>0.95</v>
      </c>
      <c r="N667" s="16">
        <v>0.71</v>
      </c>
      <c r="O667" s="17">
        <v>44470</v>
      </c>
      <c r="P667" s="15" t="s">
        <v>1985</v>
      </c>
      <c r="Q667" s="25" t="str">
        <f t="shared" si="36"/>
        <v>35.01.06.03.1</v>
      </c>
    </row>
    <row r="668" spans="1:17" ht="28.5" x14ac:dyDescent="0.2">
      <c r="A668" s="21" t="s">
        <v>543</v>
      </c>
      <c r="B668" s="21" t="s">
        <v>544</v>
      </c>
      <c r="C668" s="19" t="s">
        <v>1008</v>
      </c>
      <c r="D668" s="21" t="s">
        <v>1009</v>
      </c>
      <c r="E668" s="23"/>
      <c r="F668" s="23"/>
      <c r="G668" s="23"/>
      <c r="H668" s="11" t="s">
        <v>1013</v>
      </c>
      <c r="I668" s="13"/>
      <c r="J668" s="12" t="s">
        <v>1199</v>
      </c>
      <c r="K668" s="29"/>
      <c r="L668" s="11" t="s">
        <v>197</v>
      </c>
      <c r="M668" s="16">
        <v>1.36</v>
      </c>
      <c r="N668" s="16">
        <v>1.1499999999999999</v>
      </c>
      <c r="O668" s="17">
        <v>45292</v>
      </c>
      <c r="P668" s="15" t="s">
        <v>3958</v>
      </c>
      <c r="Q668" s="25" t="str">
        <f t="shared" si="36"/>
        <v>35.01.06.04.1</v>
      </c>
    </row>
    <row r="669" spans="1:17" ht="28.5" x14ac:dyDescent="0.2">
      <c r="A669" s="21" t="s">
        <v>543</v>
      </c>
      <c r="B669" s="21" t="s">
        <v>544</v>
      </c>
      <c r="C669" s="19" t="s">
        <v>1008</v>
      </c>
      <c r="D669" s="21" t="s">
        <v>1009</v>
      </c>
      <c r="E669" s="23"/>
      <c r="F669" s="23"/>
      <c r="G669" s="23"/>
      <c r="H669" s="11" t="s">
        <v>1014</v>
      </c>
      <c r="I669" s="13"/>
      <c r="J669" s="12" t="s">
        <v>1200</v>
      </c>
      <c r="K669" s="29"/>
      <c r="L669" s="11" t="s">
        <v>197</v>
      </c>
      <c r="M669" s="16">
        <v>1.1499999999999999</v>
      </c>
      <c r="N669" s="16">
        <v>0.86</v>
      </c>
      <c r="O669" s="17">
        <v>44470</v>
      </c>
      <c r="P669" s="15" t="s">
        <v>1985</v>
      </c>
      <c r="Q669" s="25" t="str">
        <f t="shared" si="36"/>
        <v>35.01.06.05.1</v>
      </c>
    </row>
    <row r="670" spans="1:17" ht="28.5" x14ac:dyDescent="0.2">
      <c r="A670" s="21" t="s">
        <v>543</v>
      </c>
      <c r="B670" s="21" t="s">
        <v>544</v>
      </c>
      <c r="C670" s="19" t="s">
        <v>1008</v>
      </c>
      <c r="D670" s="21" t="s">
        <v>1009</v>
      </c>
      <c r="E670" s="23"/>
      <c r="F670" s="23"/>
      <c r="G670" s="23"/>
      <c r="H670" s="11" t="s">
        <v>1015</v>
      </c>
      <c r="I670" s="13"/>
      <c r="J670" s="12" t="s">
        <v>1201</v>
      </c>
      <c r="K670" s="29"/>
      <c r="L670" s="11" t="s">
        <v>197</v>
      </c>
      <c r="M670" s="16">
        <v>2.36</v>
      </c>
      <c r="N670" s="16">
        <v>2.0099999999999998</v>
      </c>
      <c r="O670" s="17">
        <v>45292</v>
      </c>
      <c r="P670" s="15" t="s">
        <v>2008</v>
      </c>
      <c r="Q670" s="25" t="str">
        <f t="shared" si="36"/>
        <v>35.01.06.06.1</v>
      </c>
    </row>
    <row r="671" spans="1:17" ht="43.5" x14ac:dyDescent="0.2">
      <c r="A671" s="21" t="s">
        <v>543</v>
      </c>
      <c r="B671" s="21" t="s">
        <v>544</v>
      </c>
      <c r="C671" s="19" t="s">
        <v>1008</v>
      </c>
      <c r="D671" s="21" t="s">
        <v>1022</v>
      </c>
      <c r="E671" s="23"/>
      <c r="F671" s="23"/>
      <c r="G671" s="23"/>
      <c r="H671" s="29" t="s">
        <v>2560</v>
      </c>
      <c r="I671" s="13"/>
      <c r="J671" s="12" t="s">
        <v>4522</v>
      </c>
      <c r="K671" s="29"/>
      <c r="L671" s="11"/>
      <c r="M671" s="16"/>
      <c r="N671" s="16" t="s">
        <v>1931</v>
      </c>
      <c r="O671" s="17"/>
      <c r="P671" s="15"/>
      <c r="Q671" s="25" t="str">
        <f t="shared" si="36"/>
        <v xml:space="preserve"> </v>
      </c>
    </row>
    <row r="672" spans="1:17" ht="28.5" x14ac:dyDescent="0.2">
      <c r="A672" s="21" t="s">
        <v>543</v>
      </c>
      <c r="B672" s="21" t="s">
        <v>544</v>
      </c>
      <c r="C672" s="19" t="s">
        <v>1008</v>
      </c>
      <c r="D672" s="21" t="s">
        <v>1022</v>
      </c>
      <c r="E672" s="23"/>
      <c r="F672" s="23"/>
      <c r="G672" s="23"/>
      <c r="H672" s="11" t="s">
        <v>1023</v>
      </c>
      <c r="I672" s="13"/>
      <c r="J672" s="12" t="s">
        <v>1202</v>
      </c>
      <c r="K672" s="29"/>
      <c r="L672" s="11" t="s">
        <v>197</v>
      </c>
      <c r="M672" s="16">
        <v>2.2599999999999998</v>
      </c>
      <c r="N672" s="16">
        <v>2.04</v>
      </c>
      <c r="O672" s="17">
        <v>45292</v>
      </c>
      <c r="P672" s="15" t="s">
        <v>2008</v>
      </c>
      <c r="Q672" s="25" t="str">
        <f t="shared" si="36"/>
        <v>35.01.06.10.1</v>
      </c>
    </row>
    <row r="673" spans="1:17" ht="28.5" x14ac:dyDescent="0.2">
      <c r="A673" s="21" t="s">
        <v>543</v>
      </c>
      <c r="B673" s="21" t="s">
        <v>544</v>
      </c>
      <c r="C673" s="19" t="s">
        <v>1008</v>
      </c>
      <c r="D673" s="21" t="s">
        <v>1022</v>
      </c>
      <c r="E673" s="23"/>
      <c r="F673" s="23"/>
      <c r="G673" s="23"/>
      <c r="H673" s="11" t="s">
        <v>1024</v>
      </c>
      <c r="I673" s="13"/>
      <c r="J673" s="12" t="s">
        <v>1203</v>
      </c>
      <c r="K673" s="29"/>
      <c r="L673" s="11" t="s">
        <v>197</v>
      </c>
      <c r="M673" s="16">
        <v>2.76</v>
      </c>
      <c r="N673" s="16">
        <v>2.4900000000000002</v>
      </c>
      <c r="O673" s="17">
        <v>45292</v>
      </c>
      <c r="P673" s="15" t="s">
        <v>2008</v>
      </c>
      <c r="Q673" s="25" t="str">
        <f t="shared" si="36"/>
        <v>35.01.06.11.1</v>
      </c>
    </row>
    <row r="674" spans="1:17" ht="28.5" x14ac:dyDescent="0.2">
      <c r="A674" s="21" t="s">
        <v>543</v>
      </c>
      <c r="B674" s="21" t="s">
        <v>544</v>
      </c>
      <c r="C674" s="19" t="s">
        <v>1008</v>
      </c>
      <c r="D674" s="21" t="s">
        <v>1022</v>
      </c>
      <c r="E674" s="23"/>
      <c r="F674" s="23"/>
      <c r="G674" s="23"/>
      <c r="H674" s="11" t="s">
        <v>1025</v>
      </c>
      <c r="I674" s="13"/>
      <c r="J674" s="12" t="s">
        <v>1204</v>
      </c>
      <c r="K674" s="29"/>
      <c r="L674" s="11" t="s">
        <v>197</v>
      </c>
      <c r="M674" s="16">
        <v>2.66</v>
      </c>
      <c r="N674" s="16">
        <v>2.13</v>
      </c>
      <c r="O674" s="17">
        <v>45292</v>
      </c>
      <c r="P674" s="15" t="s">
        <v>2008</v>
      </c>
      <c r="Q674" s="25" t="str">
        <f t="shared" si="36"/>
        <v>35.01.06.12.1</v>
      </c>
    </row>
    <row r="675" spans="1:17" ht="28.5" x14ac:dyDescent="0.2">
      <c r="A675" s="21" t="s">
        <v>543</v>
      </c>
      <c r="B675" s="21" t="s">
        <v>544</v>
      </c>
      <c r="C675" s="19" t="s">
        <v>1008</v>
      </c>
      <c r="D675" s="21" t="s">
        <v>1022</v>
      </c>
      <c r="E675" s="23"/>
      <c r="F675" s="23"/>
      <c r="G675" s="23"/>
      <c r="H675" s="11" t="s">
        <v>1026</v>
      </c>
      <c r="I675" s="13"/>
      <c r="J675" s="12" t="s">
        <v>1205</v>
      </c>
      <c r="K675" s="29"/>
      <c r="L675" s="11" t="s">
        <v>197</v>
      </c>
      <c r="M675" s="16">
        <v>9.3800000000000008</v>
      </c>
      <c r="N675" s="16">
        <v>8.4499999999999993</v>
      </c>
      <c r="O675" s="17">
        <v>45292</v>
      </c>
      <c r="P675" s="15" t="s">
        <v>2008</v>
      </c>
      <c r="Q675" s="25" t="str">
        <f t="shared" si="36"/>
        <v>35.01.06.13.1</v>
      </c>
    </row>
    <row r="676" spans="1:17" ht="28.5" x14ac:dyDescent="0.2">
      <c r="A676" s="21" t="s">
        <v>543</v>
      </c>
      <c r="B676" s="21" t="s">
        <v>544</v>
      </c>
      <c r="C676" s="19" t="s">
        <v>1008</v>
      </c>
      <c r="D676" s="21" t="s">
        <v>1022</v>
      </c>
      <c r="E676" s="23"/>
      <c r="F676" s="23"/>
      <c r="G676" s="23"/>
      <c r="H676" s="11" t="s">
        <v>1027</v>
      </c>
      <c r="I676" s="13"/>
      <c r="J676" s="12" t="s">
        <v>1206</v>
      </c>
      <c r="K676" s="29"/>
      <c r="L676" s="11" t="s">
        <v>197</v>
      </c>
      <c r="M676" s="16">
        <v>3.46</v>
      </c>
      <c r="N676" s="16">
        <v>2.77</v>
      </c>
      <c r="O676" s="17">
        <v>45292</v>
      </c>
      <c r="P676" s="15" t="s">
        <v>2008</v>
      </c>
      <c r="Q676" s="25" t="str">
        <f t="shared" si="36"/>
        <v>35.01.06.14.1</v>
      </c>
    </row>
    <row r="677" spans="1:17" ht="28.5" x14ac:dyDescent="0.2">
      <c r="A677" s="21" t="s">
        <v>543</v>
      </c>
      <c r="B677" s="21" t="s">
        <v>544</v>
      </c>
      <c r="C677" s="19" t="s">
        <v>1008</v>
      </c>
      <c r="D677" s="21" t="s">
        <v>1022</v>
      </c>
      <c r="E677" s="23"/>
      <c r="F677" s="23"/>
      <c r="G677" s="23"/>
      <c r="H677" s="11" t="s">
        <v>1028</v>
      </c>
      <c r="I677" s="13"/>
      <c r="J677" s="12" t="s">
        <v>1207</v>
      </c>
      <c r="K677" s="29"/>
      <c r="L677" s="11" t="s">
        <v>197</v>
      </c>
      <c r="M677" s="16">
        <v>11.14</v>
      </c>
      <c r="N677" s="16">
        <v>10.029999999999999</v>
      </c>
      <c r="O677" s="17">
        <v>45292</v>
      </c>
      <c r="P677" s="15" t="s">
        <v>2008</v>
      </c>
      <c r="Q677" s="25" t="str">
        <f t="shared" si="36"/>
        <v>35.01.06.15.1</v>
      </c>
    </row>
    <row r="678" spans="1:17" ht="28.5" x14ac:dyDescent="0.2">
      <c r="A678" s="21" t="s">
        <v>543</v>
      </c>
      <c r="B678" s="21" t="s">
        <v>544</v>
      </c>
      <c r="C678" s="19" t="s">
        <v>1008</v>
      </c>
      <c r="D678" s="21" t="s">
        <v>1022</v>
      </c>
      <c r="E678" s="23"/>
      <c r="F678" s="23"/>
      <c r="G678" s="23"/>
      <c r="H678" s="11" t="s">
        <v>1029</v>
      </c>
      <c r="I678" s="13"/>
      <c r="J678" s="12" t="s">
        <v>1208</v>
      </c>
      <c r="K678" s="29"/>
      <c r="L678" s="11" t="s">
        <v>197</v>
      </c>
      <c r="M678" s="16">
        <v>3.61</v>
      </c>
      <c r="N678" s="16">
        <v>3.07</v>
      </c>
      <c r="O678" s="17">
        <v>45292</v>
      </c>
      <c r="P678" s="15" t="s">
        <v>2008</v>
      </c>
      <c r="Q678" s="25" t="str">
        <f t="shared" si="36"/>
        <v>35.01.06.16.1</v>
      </c>
    </row>
    <row r="679" spans="1:17" ht="28.5" x14ac:dyDescent="0.2">
      <c r="A679" s="21" t="s">
        <v>543</v>
      </c>
      <c r="B679" s="21" t="s">
        <v>544</v>
      </c>
      <c r="C679" s="19" t="s">
        <v>1008</v>
      </c>
      <c r="D679" s="21" t="s">
        <v>1022</v>
      </c>
      <c r="E679" s="23"/>
      <c r="F679" s="23"/>
      <c r="G679" s="23"/>
      <c r="H679" s="11" t="s">
        <v>1030</v>
      </c>
      <c r="I679" s="13"/>
      <c r="J679" s="12" t="s">
        <v>1209</v>
      </c>
      <c r="K679" s="29"/>
      <c r="L679" s="11" t="s">
        <v>197</v>
      </c>
      <c r="M679" s="16">
        <v>11.94</v>
      </c>
      <c r="N679" s="16">
        <v>10.75</v>
      </c>
      <c r="O679" s="17">
        <v>45292</v>
      </c>
      <c r="P679" s="15" t="s">
        <v>2008</v>
      </c>
      <c r="Q679" s="25" t="str">
        <f t="shared" si="36"/>
        <v>35.01.06.17.1</v>
      </c>
    </row>
    <row r="680" spans="1:17" ht="28.5" x14ac:dyDescent="0.2">
      <c r="A680" s="21" t="s">
        <v>543</v>
      </c>
      <c r="B680" s="21" t="s">
        <v>544</v>
      </c>
      <c r="C680" s="19" t="s">
        <v>1008</v>
      </c>
      <c r="D680" s="21" t="s">
        <v>1022</v>
      </c>
      <c r="E680" s="23"/>
      <c r="F680" s="23"/>
      <c r="G680" s="23"/>
      <c r="H680" s="11" t="s">
        <v>1031</v>
      </c>
      <c r="I680" s="13"/>
      <c r="J680" s="12" t="s">
        <v>1210</v>
      </c>
      <c r="K680" s="29"/>
      <c r="L680" s="11" t="s">
        <v>197</v>
      </c>
      <c r="M680" s="16">
        <v>3.91</v>
      </c>
      <c r="N680" s="16">
        <v>3.52</v>
      </c>
      <c r="O680" s="17">
        <v>45292</v>
      </c>
      <c r="P680" s="15" t="s">
        <v>2008</v>
      </c>
      <c r="Q680" s="25" t="str">
        <f t="shared" si="36"/>
        <v>35.01.06.18.1</v>
      </c>
    </row>
    <row r="681" spans="1:17" ht="28.5" x14ac:dyDescent="0.2">
      <c r="A681" s="21" t="s">
        <v>543</v>
      </c>
      <c r="B681" s="21" t="s">
        <v>544</v>
      </c>
      <c r="C681" s="19" t="s">
        <v>1008</v>
      </c>
      <c r="D681" s="21" t="s">
        <v>1022</v>
      </c>
      <c r="E681" s="23"/>
      <c r="F681" s="23"/>
      <c r="G681" s="23"/>
      <c r="H681" s="11" t="s">
        <v>1032</v>
      </c>
      <c r="I681" s="13"/>
      <c r="J681" s="12" t="s">
        <v>1211</v>
      </c>
      <c r="K681" s="29"/>
      <c r="L681" s="11" t="s">
        <v>197</v>
      </c>
      <c r="M681" s="16">
        <v>13.95</v>
      </c>
      <c r="N681" s="16">
        <v>12.56</v>
      </c>
      <c r="O681" s="17">
        <v>45292</v>
      </c>
      <c r="P681" s="15" t="s">
        <v>2008</v>
      </c>
      <c r="Q681" s="25" t="str">
        <f t="shared" si="36"/>
        <v>35.01.06.19.1</v>
      </c>
    </row>
    <row r="682" spans="1:17" ht="28.5" x14ac:dyDescent="0.2">
      <c r="A682" s="21" t="s">
        <v>543</v>
      </c>
      <c r="B682" s="21" t="s">
        <v>544</v>
      </c>
      <c r="C682" s="19" t="s">
        <v>1008</v>
      </c>
      <c r="D682" s="21" t="s">
        <v>1022</v>
      </c>
      <c r="E682" s="23"/>
      <c r="F682" s="23"/>
      <c r="G682" s="23"/>
      <c r="H682" s="11" t="s">
        <v>1033</v>
      </c>
      <c r="I682" s="13"/>
      <c r="J682" s="12" t="s">
        <v>1212</v>
      </c>
      <c r="K682" s="29"/>
      <c r="L682" s="11" t="s">
        <v>197</v>
      </c>
      <c r="M682" s="16">
        <v>4.87</v>
      </c>
      <c r="N682" s="16">
        <v>4.3899999999999997</v>
      </c>
      <c r="O682" s="17">
        <v>45292</v>
      </c>
      <c r="P682" s="15" t="s">
        <v>2008</v>
      </c>
      <c r="Q682" s="25" t="str">
        <f t="shared" si="36"/>
        <v>35.01.06.20.1</v>
      </c>
    </row>
    <row r="683" spans="1:17" ht="28.5" x14ac:dyDescent="0.2">
      <c r="A683" s="21" t="s">
        <v>543</v>
      </c>
      <c r="B683" s="21" t="s">
        <v>544</v>
      </c>
      <c r="C683" s="19" t="s">
        <v>1008</v>
      </c>
      <c r="D683" s="21" t="s">
        <v>1022</v>
      </c>
      <c r="E683" s="23"/>
      <c r="F683" s="23"/>
      <c r="G683" s="23"/>
      <c r="H683" s="11" t="s">
        <v>1034</v>
      </c>
      <c r="I683" s="13"/>
      <c r="J683" s="12" t="s">
        <v>1213</v>
      </c>
      <c r="K683" s="29"/>
      <c r="L683" s="11" t="s">
        <v>197</v>
      </c>
      <c r="M683" s="16">
        <v>18.57</v>
      </c>
      <c r="N683" s="16">
        <v>16.71</v>
      </c>
      <c r="O683" s="17">
        <v>45292</v>
      </c>
      <c r="P683" s="15" t="s">
        <v>2008</v>
      </c>
      <c r="Q683" s="25" t="str">
        <f t="shared" si="36"/>
        <v>35.01.06.21.1</v>
      </c>
    </row>
    <row r="684" spans="1:17" x14ac:dyDescent="0.2">
      <c r="A684" s="21" t="s">
        <v>543</v>
      </c>
      <c r="B684" s="21" t="s">
        <v>544</v>
      </c>
      <c r="C684" s="19" t="s">
        <v>1035</v>
      </c>
      <c r="D684" s="30" t="s">
        <v>2560</v>
      </c>
      <c r="E684" s="23"/>
      <c r="F684" s="23"/>
      <c r="G684" s="23"/>
      <c r="H684" s="29" t="s">
        <v>2560</v>
      </c>
      <c r="I684" s="13"/>
      <c r="J684" s="26" t="s">
        <v>1372</v>
      </c>
      <c r="K684" s="29"/>
      <c r="L684" s="11"/>
      <c r="M684" s="16"/>
      <c r="N684" s="16" t="s">
        <v>1931</v>
      </c>
      <c r="O684" s="17"/>
      <c r="P684" s="15"/>
      <c r="Q684" s="25" t="str">
        <f t="shared" si="36"/>
        <v xml:space="preserve"> </v>
      </c>
    </row>
    <row r="685" spans="1:17" ht="43.5" x14ac:dyDescent="0.2">
      <c r="A685" s="21" t="s">
        <v>543</v>
      </c>
      <c r="B685" s="21" t="s">
        <v>544</v>
      </c>
      <c r="C685" s="19" t="s">
        <v>1035</v>
      </c>
      <c r="D685" s="21" t="s">
        <v>1370</v>
      </c>
      <c r="E685" s="23"/>
      <c r="F685" s="23"/>
      <c r="G685" s="23"/>
      <c r="H685" s="29" t="s">
        <v>2560</v>
      </c>
      <c r="I685" s="13"/>
      <c r="J685" s="12" t="s">
        <v>4523</v>
      </c>
      <c r="K685" s="29"/>
      <c r="L685" s="11"/>
      <c r="M685" s="16"/>
      <c r="N685" s="16" t="s">
        <v>1931</v>
      </c>
      <c r="O685" s="17"/>
      <c r="P685" s="15"/>
      <c r="Q685" s="25" t="str">
        <f t="shared" si="36"/>
        <v xml:space="preserve"> </v>
      </c>
    </row>
    <row r="686" spans="1:17" ht="42.75" x14ac:dyDescent="0.2">
      <c r="A686" s="21" t="s">
        <v>543</v>
      </c>
      <c r="B686" s="21" t="s">
        <v>544</v>
      </c>
      <c r="C686" s="19" t="s">
        <v>1035</v>
      </c>
      <c r="D686" s="21" t="s">
        <v>1370</v>
      </c>
      <c r="E686" s="23"/>
      <c r="F686" s="23"/>
      <c r="G686" s="23"/>
      <c r="H686" s="11" t="s">
        <v>1036</v>
      </c>
      <c r="I686" s="13"/>
      <c r="J686" s="12" t="s">
        <v>1214</v>
      </c>
      <c r="K686" s="29"/>
      <c r="L686" s="11" t="s">
        <v>197</v>
      </c>
      <c r="M686" s="16">
        <v>4.97</v>
      </c>
      <c r="N686" s="16">
        <v>4.4800000000000004</v>
      </c>
      <c r="O686" s="17">
        <v>45292</v>
      </c>
      <c r="P686" s="15" t="s">
        <v>2008</v>
      </c>
      <c r="Q686" s="25" t="str">
        <f t="shared" si="36"/>
        <v>35.01.07.01.1</v>
      </c>
    </row>
    <row r="687" spans="1:17" ht="42.75" x14ac:dyDescent="0.2">
      <c r="A687" s="21" t="s">
        <v>543</v>
      </c>
      <c r="B687" s="21" t="s">
        <v>544</v>
      </c>
      <c r="C687" s="19" t="s">
        <v>1035</v>
      </c>
      <c r="D687" s="21" t="s">
        <v>1370</v>
      </c>
      <c r="E687" s="23"/>
      <c r="F687" s="23"/>
      <c r="G687" s="23"/>
      <c r="H687" s="11" t="s">
        <v>1037</v>
      </c>
      <c r="I687" s="13"/>
      <c r="J687" s="12" t="s">
        <v>1215</v>
      </c>
      <c r="K687" s="29"/>
      <c r="L687" s="11" t="s">
        <v>197</v>
      </c>
      <c r="M687" s="16">
        <v>4.37</v>
      </c>
      <c r="N687" s="16">
        <v>3.71</v>
      </c>
      <c r="O687" s="17">
        <v>45292</v>
      </c>
      <c r="P687" s="15" t="s">
        <v>2008</v>
      </c>
      <c r="Q687" s="25" t="str">
        <f t="shared" si="36"/>
        <v>35.01.07.02.1</v>
      </c>
    </row>
    <row r="688" spans="1:17" ht="42.75" x14ac:dyDescent="0.2">
      <c r="A688" s="21" t="s">
        <v>543</v>
      </c>
      <c r="B688" s="21" t="s">
        <v>544</v>
      </c>
      <c r="C688" s="19" t="s">
        <v>1035</v>
      </c>
      <c r="D688" s="21" t="s">
        <v>1370</v>
      </c>
      <c r="E688" s="23"/>
      <c r="F688" s="23"/>
      <c r="G688" s="23"/>
      <c r="H688" s="11" t="s">
        <v>1038</v>
      </c>
      <c r="I688" s="13"/>
      <c r="J688" s="12" t="s">
        <v>1216</v>
      </c>
      <c r="K688" s="29"/>
      <c r="L688" s="11" t="s">
        <v>197</v>
      </c>
      <c r="M688" s="16">
        <v>5.72</v>
      </c>
      <c r="N688" s="16">
        <v>4.87</v>
      </c>
      <c r="O688" s="17">
        <v>45292</v>
      </c>
      <c r="P688" s="15" t="s">
        <v>2008</v>
      </c>
      <c r="Q688" s="25" t="str">
        <f t="shared" si="36"/>
        <v>35.01.07.03.1</v>
      </c>
    </row>
    <row r="689" spans="1:17" ht="42.75" x14ac:dyDescent="0.2">
      <c r="A689" s="21" t="s">
        <v>543</v>
      </c>
      <c r="B689" s="21" t="s">
        <v>544</v>
      </c>
      <c r="C689" s="19" t="s">
        <v>1035</v>
      </c>
      <c r="D689" s="21" t="s">
        <v>1370</v>
      </c>
      <c r="E689" s="23"/>
      <c r="F689" s="23"/>
      <c r="G689" s="23"/>
      <c r="H689" s="11" t="s">
        <v>1039</v>
      </c>
      <c r="I689" s="13"/>
      <c r="J689" s="12" t="s">
        <v>1217</v>
      </c>
      <c r="K689" s="29"/>
      <c r="L689" s="11" t="s">
        <v>197</v>
      </c>
      <c r="M689" s="16">
        <v>6.88</v>
      </c>
      <c r="N689" s="16">
        <v>6.19</v>
      </c>
      <c r="O689" s="17">
        <v>45292</v>
      </c>
      <c r="P689" s="15" t="s">
        <v>2008</v>
      </c>
      <c r="Q689" s="25" t="str">
        <f t="shared" si="36"/>
        <v>35.01.07.04.1</v>
      </c>
    </row>
    <row r="690" spans="1:17" ht="42.75" x14ac:dyDescent="0.2">
      <c r="A690" s="21" t="s">
        <v>543</v>
      </c>
      <c r="B690" s="21" t="s">
        <v>544</v>
      </c>
      <c r="C690" s="19" t="s">
        <v>1035</v>
      </c>
      <c r="D690" s="21" t="s">
        <v>1370</v>
      </c>
      <c r="E690" s="23"/>
      <c r="F690" s="23"/>
      <c r="G690" s="23"/>
      <c r="H690" s="11" t="s">
        <v>1040</v>
      </c>
      <c r="I690" s="13"/>
      <c r="J690" s="12" t="s">
        <v>1218</v>
      </c>
      <c r="K690" s="29"/>
      <c r="L690" s="11" t="s">
        <v>197</v>
      </c>
      <c r="M690" s="16">
        <v>7.73</v>
      </c>
      <c r="N690" s="16">
        <v>6.96</v>
      </c>
      <c r="O690" s="17">
        <v>45292</v>
      </c>
      <c r="P690" s="15" t="s">
        <v>2008</v>
      </c>
      <c r="Q690" s="25" t="str">
        <f t="shared" si="36"/>
        <v>35.01.07.05.1</v>
      </c>
    </row>
    <row r="691" spans="1:17" ht="42.75" x14ac:dyDescent="0.2">
      <c r="A691" s="21" t="s">
        <v>543</v>
      </c>
      <c r="B691" s="21" t="s">
        <v>544</v>
      </c>
      <c r="C691" s="19" t="s">
        <v>1035</v>
      </c>
      <c r="D691" s="21" t="s">
        <v>1370</v>
      </c>
      <c r="E691" s="23"/>
      <c r="F691" s="23"/>
      <c r="G691" s="23"/>
      <c r="H691" s="11" t="s">
        <v>1041</v>
      </c>
      <c r="I691" s="13"/>
      <c r="J691" s="12" t="s">
        <v>1219</v>
      </c>
      <c r="K691" s="29"/>
      <c r="L691" s="11" t="s">
        <v>197</v>
      </c>
      <c r="M691" s="16">
        <v>7.78</v>
      </c>
      <c r="N691" s="16">
        <v>7.01</v>
      </c>
      <c r="O691" s="17">
        <v>45292</v>
      </c>
      <c r="P691" s="15" t="s">
        <v>2008</v>
      </c>
      <c r="Q691" s="25" t="str">
        <f t="shared" si="36"/>
        <v>35.01.07.06.1</v>
      </c>
    </row>
    <row r="692" spans="1:17" ht="42.75" x14ac:dyDescent="0.2">
      <c r="A692" s="21" t="s">
        <v>543</v>
      </c>
      <c r="B692" s="21" t="s">
        <v>544</v>
      </c>
      <c r="C692" s="19" t="s">
        <v>1035</v>
      </c>
      <c r="D692" s="21" t="s">
        <v>1370</v>
      </c>
      <c r="E692" s="23"/>
      <c r="F692" s="23"/>
      <c r="G692" s="23"/>
      <c r="H692" s="11" t="s">
        <v>1042</v>
      </c>
      <c r="I692" s="13"/>
      <c r="J692" s="12" t="s">
        <v>1220</v>
      </c>
      <c r="K692" s="29"/>
      <c r="L692" s="11" t="s">
        <v>197</v>
      </c>
      <c r="M692" s="16">
        <v>13.65</v>
      </c>
      <c r="N692" s="16">
        <v>12.29</v>
      </c>
      <c r="O692" s="17">
        <v>45292</v>
      </c>
      <c r="P692" s="15" t="s">
        <v>2008</v>
      </c>
      <c r="Q692" s="25" t="str">
        <f t="shared" si="36"/>
        <v>35.01.07.07.1</v>
      </c>
    </row>
    <row r="693" spans="1:17" ht="43.5" x14ac:dyDescent="0.2">
      <c r="A693" s="21" t="s">
        <v>543</v>
      </c>
      <c r="B693" s="21" t="s">
        <v>544</v>
      </c>
      <c r="C693" s="19" t="s">
        <v>1035</v>
      </c>
      <c r="D693" s="21" t="s">
        <v>1050</v>
      </c>
      <c r="E693" s="23"/>
      <c r="F693" s="23"/>
      <c r="G693" s="23"/>
      <c r="H693" s="29" t="s">
        <v>2560</v>
      </c>
      <c r="I693" s="13"/>
      <c r="J693" s="12" t="s">
        <v>4524</v>
      </c>
      <c r="K693" s="29"/>
      <c r="L693" s="11"/>
      <c r="M693" s="16"/>
      <c r="N693" s="16" t="s">
        <v>1931</v>
      </c>
      <c r="O693" s="17"/>
      <c r="P693" s="15"/>
      <c r="Q693" s="25" t="str">
        <f t="shared" si="36"/>
        <v xml:space="preserve"> </v>
      </c>
    </row>
    <row r="694" spans="1:17" ht="28.5" x14ac:dyDescent="0.2">
      <c r="A694" s="21" t="s">
        <v>543</v>
      </c>
      <c r="B694" s="21" t="s">
        <v>544</v>
      </c>
      <c r="C694" s="19" t="s">
        <v>1035</v>
      </c>
      <c r="D694" s="21" t="s">
        <v>1050</v>
      </c>
      <c r="E694" s="23"/>
      <c r="F694" s="23"/>
      <c r="G694" s="23"/>
      <c r="H694" s="11" t="s">
        <v>1051</v>
      </c>
      <c r="I694" s="13"/>
      <c r="J694" s="12" t="s">
        <v>1221</v>
      </c>
      <c r="K694" s="29"/>
      <c r="L694" s="11" t="s">
        <v>197</v>
      </c>
      <c r="M694" s="16">
        <v>3.16</v>
      </c>
      <c r="N694" s="16" t="s">
        <v>1945</v>
      </c>
      <c r="O694" s="17">
        <v>45292</v>
      </c>
      <c r="P694" s="15" t="s">
        <v>3958</v>
      </c>
      <c r="Q694" s="25" t="str">
        <f t="shared" si="36"/>
        <v>35.01.07.20.1</v>
      </c>
    </row>
    <row r="695" spans="1:17" ht="28.5" x14ac:dyDescent="0.2">
      <c r="A695" s="21" t="s">
        <v>543</v>
      </c>
      <c r="B695" s="21" t="s">
        <v>544</v>
      </c>
      <c r="C695" s="19" t="s">
        <v>1035</v>
      </c>
      <c r="D695" s="21" t="s">
        <v>1050</v>
      </c>
      <c r="E695" s="23"/>
      <c r="F695" s="23"/>
      <c r="G695" s="23"/>
      <c r="H695" s="11" t="s">
        <v>1052</v>
      </c>
      <c r="I695" s="13"/>
      <c r="J695" s="12" t="s">
        <v>1222</v>
      </c>
      <c r="K695" s="29"/>
      <c r="L695" s="11" t="s">
        <v>197</v>
      </c>
      <c r="M695" s="16">
        <v>5.62</v>
      </c>
      <c r="N695" s="16" t="s">
        <v>1945</v>
      </c>
      <c r="O695" s="17">
        <v>45292</v>
      </c>
      <c r="P695" s="15" t="s">
        <v>3958</v>
      </c>
      <c r="Q695" s="25" t="str">
        <f t="shared" si="36"/>
        <v>35.01.07.21.1</v>
      </c>
    </row>
    <row r="696" spans="1:17" ht="28.5" x14ac:dyDescent="0.2">
      <c r="A696" s="21" t="s">
        <v>543</v>
      </c>
      <c r="B696" s="21" t="s">
        <v>544</v>
      </c>
      <c r="C696" s="19" t="s">
        <v>1035</v>
      </c>
      <c r="D696" s="21" t="s">
        <v>1050</v>
      </c>
      <c r="E696" s="23"/>
      <c r="F696" s="23"/>
      <c r="G696" s="23"/>
      <c r="H696" s="11" t="s">
        <v>1053</v>
      </c>
      <c r="I696" s="13"/>
      <c r="J696" s="12" t="s">
        <v>1223</v>
      </c>
      <c r="K696" s="29"/>
      <c r="L696" s="11" t="s">
        <v>197</v>
      </c>
      <c r="M696" s="16">
        <v>5.97</v>
      </c>
      <c r="N696" s="16" t="s">
        <v>1945</v>
      </c>
      <c r="O696" s="17">
        <v>45292</v>
      </c>
      <c r="P696" s="15" t="s">
        <v>3958</v>
      </c>
      <c r="Q696" s="25" t="str">
        <f t="shared" si="36"/>
        <v>35.01.07.22.1</v>
      </c>
    </row>
    <row r="697" spans="1:17" ht="28.5" x14ac:dyDescent="0.2">
      <c r="A697" s="21" t="s">
        <v>543</v>
      </c>
      <c r="B697" s="21" t="s">
        <v>544</v>
      </c>
      <c r="C697" s="19" t="s">
        <v>1035</v>
      </c>
      <c r="D697" s="21" t="s">
        <v>1050</v>
      </c>
      <c r="E697" s="23"/>
      <c r="F697" s="23"/>
      <c r="G697" s="23"/>
      <c r="H697" s="11" t="s">
        <v>1054</v>
      </c>
      <c r="I697" s="13"/>
      <c r="J697" s="12" t="s">
        <v>1224</v>
      </c>
      <c r="K697" s="29"/>
      <c r="L697" s="11" t="s">
        <v>197</v>
      </c>
      <c r="M697" s="16">
        <v>7.33</v>
      </c>
      <c r="N697" s="16" t="s">
        <v>1945</v>
      </c>
      <c r="O697" s="17">
        <v>45292</v>
      </c>
      <c r="P697" s="15" t="s">
        <v>3958</v>
      </c>
      <c r="Q697" s="25" t="str">
        <f t="shared" si="36"/>
        <v>35.01.07.23.1</v>
      </c>
    </row>
    <row r="698" spans="1:17" ht="28.5" x14ac:dyDescent="0.2">
      <c r="A698" s="21" t="s">
        <v>543</v>
      </c>
      <c r="B698" s="21" t="s">
        <v>544</v>
      </c>
      <c r="C698" s="19" t="s">
        <v>1035</v>
      </c>
      <c r="D698" s="21" t="s">
        <v>1050</v>
      </c>
      <c r="E698" s="23"/>
      <c r="F698" s="23"/>
      <c r="G698" s="23"/>
      <c r="H698" s="11" t="s">
        <v>1055</v>
      </c>
      <c r="I698" s="13"/>
      <c r="J698" s="12" t="s">
        <v>1225</v>
      </c>
      <c r="K698" s="29"/>
      <c r="L698" s="11" t="s">
        <v>197</v>
      </c>
      <c r="M698" s="16">
        <v>8.33</v>
      </c>
      <c r="N698" s="16" t="s">
        <v>1945</v>
      </c>
      <c r="O698" s="17">
        <v>45292</v>
      </c>
      <c r="P698" s="15" t="s">
        <v>3958</v>
      </c>
      <c r="Q698" s="25" t="str">
        <f t="shared" si="36"/>
        <v>35.01.07.24.1</v>
      </c>
    </row>
    <row r="699" spans="1:17" ht="28.5" x14ac:dyDescent="0.2">
      <c r="A699" s="21" t="s">
        <v>543</v>
      </c>
      <c r="B699" s="21" t="s">
        <v>544</v>
      </c>
      <c r="C699" s="19" t="s">
        <v>1035</v>
      </c>
      <c r="D699" s="21" t="s">
        <v>1050</v>
      </c>
      <c r="E699" s="23"/>
      <c r="F699" s="23"/>
      <c r="G699" s="23"/>
      <c r="H699" s="11" t="s">
        <v>1056</v>
      </c>
      <c r="I699" s="13"/>
      <c r="J699" s="12" t="s">
        <v>1226</v>
      </c>
      <c r="K699" s="29"/>
      <c r="L699" s="11" t="s">
        <v>197</v>
      </c>
      <c r="M699" s="16">
        <v>4.37</v>
      </c>
      <c r="N699" s="16" t="s">
        <v>1945</v>
      </c>
      <c r="O699" s="17">
        <v>45292</v>
      </c>
      <c r="P699" s="15" t="s">
        <v>3958</v>
      </c>
      <c r="Q699" s="25" t="str">
        <f t="shared" si="36"/>
        <v>35.01.07.25.1</v>
      </c>
    </row>
    <row r="700" spans="1:17" x14ac:dyDescent="0.2">
      <c r="A700" s="21" t="s">
        <v>543</v>
      </c>
      <c r="B700" s="21" t="s">
        <v>544</v>
      </c>
      <c r="C700" s="19" t="s">
        <v>1057</v>
      </c>
      <c r="D700" s="30" t="s">
        <v>2560</v>
      </c>
      <c r="E700" s="23"/>
      <c r="F700" s="23"/>
      <c r="G700" s="23"/>
      <c r="H700" s="29" t="s">
        <v>2560</v>
      </c>
      <c r="I700" s="13"/>
      <c r="J700" s="26" t="s">
        <v>1227</v>
      </c>
      <c r="K700" s="29"/>
      <c r="L700" s="11"/>
      <c r="M700" s="16"/>
      <c r="N700" s="16" t="s">
        <v>1931</v>
      </c>
      <c r="O700" s="17"/>
      <c r="P700" s="15"/>
      <c r="Q700" s="25" t="str">
        <f t="shared" ref="Q700:Q777" si="37">IF(H700="",IF(B700="",A700,B700),H700)</f>
        <v xml:space="preserve"> </v>
      </c>
    </row>
    <row r="701" spans="1:17" ht="29.25" x14ac:dyDescent="0.2">
      <c r="A701" s="21" t="s">
        <v>543</v>
      </c>
      <c r="B701" s="21" t="s">
        <v>544</v>
      </c>
      <c r="C701" s="19" t="s">
        <v>1057</v>
      </c>
      <c r="D701" s="21" t="s">
        <v>1059</v>
      </c>
      <c r="E701" s="23"/>
      <c r="F701" s="23"/>
      <c r="G701" s="23"/>
      <c r="H701" s="29" t="s">
        <v>2560</v>
      </c>
      <c r="I701" s="13"/>
      <c r="J701" s="26" t="s">
        <v>4525</v>
      </c>
      <c r="K701" s="29"/>
      <c r="L701" s="11"/>
      <c r="M701" s="16"/>
      <c r="N701" s="16" t="s">
        <v>1931</v>
      </c>
      <c r="O701" s="17"/>
      <c r="P701" s="15"/>
      <c r="Q701" s="25" t="str">
        <f t="shared" si="37"/>
        <v xml:space="preserve"> </v>
      </c>
    </row>
    <row r="702" spans="1:17" ht="28.5" x14ac:dyDescent="0.2">
      <c r="A702" s="21" t="s">
        <v>543</v>
      </c>
      <c r="B702" s="21" t="s">
        <v>544</v>
      </c>
      <c r="C702" s="19" t="s">
        <v>1057</v>
      </c>
      <c r="D702" s="21" t="s">
        <v>1059</v>
      </c>
      <c r="E702" s="23"/>
      <c r="F702" s="23"/>
      <c r="G702" s="23"/>
      <c r="H702" s="11" t="s">
        <v>1060</v>
      </c>
      <c r="I702" s="13"/>
      <c r="J702" s="12" t="s">
        <v>4144</v>
      </c>
      <c r="K702" s="29"/>
      <c r="L702" s="11" t="s">
        <v>1168</v>
      </c>
      <c r="M702" s="16">
        <v>0.7</v>
      </c>
      <c r="N702" s="16">
        <v>0.63</v>
      </c>
      <c r="O702" s="17">
        <v>45292</v>
      </c>
      <c r="P702" s="15" t="s">
        <v>317</v>
      </c>
      <c r="Q702" s="25" t="str">
        <f t="shared" si="37"/>
        <v>35.01.08.01.1</v>
      </c>
    </row>
    <row r="703" spans="1:17" ht="28.5" x14ac:dyDescent="0.2">
      <c r="A703" s="21" t="s">
        <v>543</v>
      </c>
      <c r="B703" s="21" t="s">
        <v>544</v>
      </c>
      <c r="C703" s="19" t="s">
        <v>1057</v>
      </c>
      <c r="D703" s="21" t="s">
        <v>1059</v>
      </c>
      <c r="E703" s="23"/>
      <c r="F703" s="23"/>
      <c r="G703" s="23"/>
      <c r="H703" s="11" t="s">
        <v>1061</v>
      </c>
      <c r="I703" s="13"/>
      <c r="J703" s="12" t="s">
        <v>4145</v>
      </c>
      <c r="K703" s="29"/>
      <c r="L703" s="11" t="s">
        <v>1168</v>
      </c>
      <c r="M703" s="16">
        <v>0.5</v>
      </c>
      <c r="N703" s="16">
        <v>0.45</v>
      </c>
      <c r="O703" s="17">
        <v>45292</v>
      </c>
      <c r="P703" s="15" t="s">
        <v>317</v>
      </c>
      <c r="Q703" s="25" t="str">
        <f t="shared" si="37"/>
        <v>35.01.08.02.1</v>
      </c>
    </row>
    <row r="704" spans="1:17" ht="28.5" x14ac:dyDescent="0.2">
      <c r="A704" s="21" t="s">
        <v>543</v>
      </c>
      <c r="B704" s="21" t="s">
        <v>544</v>
      </c>
      <c r="C704" s="19" t="s">
        <v>1057</v>
      </c>
      <c r="D704" s="21" t="s">
        <v>1059</v>
      </c>
      <c r="E704" s="23"/>
      <c r="F704" s="23"/>
      <c r="G704" s="23"/>
      <c r="H704" s="11" t="s">
        <v>1062</v>
      </c>
      <c r="I704" s="13"/>
      <c r="J704" s="12" t="s">
        <v>4146</v>
      </c>
      <c r="K704" s="29"/>
      <c r="L704" s="11" t="s">
        <v>1168</v>
      </c>
      <c r="M704" s="16">
        <v>0.95</v>
      </c>
      <c r="N704" s="16">
        <v>0.81</v>
      </c>
      <c r="O704" s="17">
        <v>45292</v>
      </c>
      <c r="P704" s="15" t="s">
        <v>317</v>
      </c>
      <c r="Q704" s="25" t="str">
        <f t="shared" si="37"/>
        <v>35.01.08.03.1</v>
      </c>
    </row>
    <row r="705" spans="1:17" ht="28.5" x14ac:dyDescent="0.2">
      <c r="A705" s="21" t="s">
        <v>543</v>
      </c>
      <c r="B705" s="21" t="s">
        <v>544</v>
      </c>
      <c r="C705" s="19" t="s">
        <v>1057</v>
      </c>
      <c r="D705" s="21" t="s">
        <v>1059</v>
      </c>
      <c r="E705" s="23"/>
      <c r="F705" s="23"/>
      <c r="G705" s="23"/>
      <c r="H705" s="11" t="s">
        <v>1063</v>
      </c>
      <c r="I705" s="13"/>
      <c r="J705" s="12" t="s">
        <v>4147</v>
      </c>
      <c r="K705" s="29"/>
      <c r="L705" s="11" t="s">
        <v>1168</v>
      </c>
      <c r="M705" s="16">
        <v>1.1000000000000001</v>
      </c>
      <c r="N705" s="16">
        <v>0.94</v>
      </c>
      <c r="O705" s="17">
        <v>45292</v>
      </c>
      <c r="P705" s="15" t="s">
        <v>317</v>
      </c>
      <c r="Q705" s="25" t="str">
        <f t="shared" si="37"/>
        <v>35.01.08.04.1</v>
      </c>
    </row>
    <row r="706" spans="1:17" ht="28.5" x14ac:dyDescent="0.2">
      <c r="A706" s="21" t="s">
        <v>543</v>
      </c>
      <c r="B706" s="21" t="s">
        <v>544</v>
      </c>
      <c r="C706" s="19" t="s">
        <v>1057</v>
      </c>
      <c r="D706" s="21" t="s">
        <v>1059</v>
      </c>
      <c r="E706" s="23"/>
      <c r="F706" s="23"/>
      <c r="G706" s="23"/>
      <c r="H706" s="11" t="s">
        <v>1064</v>
      </c>
      <c r="I706" s="13"/>
      <c r="J706" s="12" t="s">
        <v>4148</v>
      </c>
      <c r="K706" s="29"/>
      <c r="L706" s="11" t="s">
        <v>1168</v>
      </c>
      <c r="M706" s="16">
        <v>1.3</v>
      </c>
      <c r="N706" s="16">
        <v>1.1100000000000001</v>
      </c>
      <c r="O706" s="17">
        <v>45292</v>
      </c>
      <c r="P706" s="15" t="s">
        <v>317</v>
      </c>
      <c r="Q706" s="25" t="str">
        <f t="shared" si="37"/>
        <v>35.01.08.05.1</v>
      </c>
    </row>
    <row r="707" spans="1:17" ht="28.5" x14ac:dyDescent="0.2">
      <c r="A707" s="21" t="s">
        <v>543</v>
      </c>
      <c r="B707" s="21" t="s">
        <v>544</v>
      </c>
      <c r="C707" s="19" t="s">
        <v>1057</v>
      </c>
      <c r="D707" s="21" t="s">
        <v>1059</v>
      </c>
      <c r="E707" s="23"/>
      <c r="F707" s="23"/>
      <c r="G707" s="23"/>
      <c r="H707" s="11" t="s">
        <v>1065</v>
      </c>
      <c r="I707" s="13"/>
      <c r="J707" s="12" t="s">
        <v>4149</v>
      </c>
      <c r="K707" s="29"/>
      <c r="L707" s="11" t="s">
        <v>1168</v>
      </c>
      <c r="M707" s="16">
        <v>1.51</v>
      </c>
      <c r="N707" s="16">
        <v>1.28</v>
      </c>
      <c r="O707" s="17">
        <v>45292</v>
      </c>
      <c r="P707" s="15" t="s">
        <v>4088</v>
      </c>
      <c r="Q707" s="25" t="str">
        <f t="shared" si="37"/>
        <v>35.01.08.06.1</v>
      </c>
    </row>
    <row r="708" spans="1:17" ht="28.5" x14ac:dyDescent="0.2">
      <c r="A708" s="21" t="s">
        <v>543</v>
      </c>
      <c r="B708" s="21" t="s">
        <v>544</v>
      </c>
      <c r="C708" s="19" t="s">
        <v>1057</v>
      </c>
      <c r="D708" s="21" t="s">
        <v>1059</v>
      </c>
      <c r="E708" s="23"/>
      <c r="F708" s="23"/>
      <c r="G708" s="23"/>
      <c r="H708" s="11" t="s">
        <v>1066</v>
      </c>
      <c r="I708" s="13"/>
      <c r="J708" s="12" t="s">
        <v>4150</v>
      </c>
      <c r="K708" s="29"/>
      <c r="L708" s="11" t="s">
        <v>1168</v>
      </c>
      <c r="M708" s="16">
        <v>2.41</v>
      </c>
      <c r="N708" s="16">
        <v>2.17</v>
      </c>
      <c r="O708" s="17">
        <v>45292</v>
      </c>
      <c r="P708" s="15" t="s">
        <v>1987</v>
      </c>
      <c r="Q708" s="25" t="str">
        <f t="shared" si="37"/>
        <v>35.01.08.07.1</v>
      </c>
    </row>
    <row r="709" spans="1:17" ht="28.5" x14ac:dyDescent="0.2">
      <c r="A709" s="21" t="s">
        <v>543</v>
      </c>
      <c r="B709" s="21" t="s">
        <v>544</v>
      </c>
      <c r="C709" s="19" t="s">
        <v>1057</v>
      </c>
      <c r="D709" s="21" t="s">
        <v>1059</v>
      </c>
      <c r="E709" s="23"/>
      <c r="F709" s="23"/>
      <c r="G709" s="23"/>
      <c r="H709" s="11" t="s">
        <v>1067</v>
      </c>
      <c r="I709" s="13"/>
      <c r="J709" s="12" t="s">
        <v>4151</v>
      </c>
      <c r="K709" s="29"/>
      <c r="L709" s="11" t="s">
        <v>1168</v>
      </c>
      <c r="M709" s="16">
        <v>3.11</v>
      </c>
      <c r="N709" s="16">
        <v>2.8</v>
      </c>
      <c r="O709" s="17">
        <v>45292</v>
      </c>
      <c r="P709" s="15" t="s">
        <v>1987</v>
      </c>
      <c r="Q709" s="25" t="str">
        <f t="shared" si="37"/>
        <v>35.01.08.08.1</v>
      </c>
    </row>
    <row r="710" spans="1:17" ht="86.25" x14ac:dyDescent="0.2">
      <c r="A710" s="21" t="s">
        <v>543</v>
      </c>
      <c r="B710" s="21" t="s">
        <v>544</v>
      </c>
      <c r="C710" s="19" t="s">
        <v>1057</v>
      </c>
      <c r="D710" s="21" t="s">
        <v>1076</v>
      </c>
      <c r="E710" s="23"/>
      <c r="F710" s="23"/>
      <c r="G710" s="23"/>
      <c r="H710" s="29" t="s">
        <v>2560</v>
      </c>
      <c r="I710" s="13"/>
      <c r="J710" s="12" t="s">
        <v>4526</v>
      </c>
      <c r="K710" s="29"/>
      <c r="L710" s="11"/>
      <c r="M710" s="16"/>
      <c r="N710" s="16" t="s">
        <v>1931</v>
      </c>
      <c r="O710" s="17"/>
      <c r="P710" s="15"/>
      <c r="Q710" s="25" t="str">
        <f t="shared" si="37"/>
        <v xml:space="preserve"> </v>
      </c>
    </row>
    <row r="711" spans="1:17" ht="28.5" x14ac:dyDescent="0.2">
      <c r="A711" s="21" t="s">
        <v>543</v>
      </c>
      <c r="B711" s="21" t="s">
        <v>544</v>
      </c>
      <c r="C711" s="19" t="s">
        <v>1057</v>
      </c>
      <c r="D711" s="21" t="s">
        <v>1076</v>
      </c>
      <c r="E711" s="23"/>
      <c r="F711" s="23"/>
      <c r="G711" s="23"/>
      <c r="H711" s="11" t="s">
        <v>1077</v>
      </c>
      <c r="I711" s="13"/>
      <c r="J711" s="12" t="s">
        <v>1228</v>
      </c>
      <c r="K711" s="29"/>
      <c r="L711" s="11" t="s">
        <v>1168</v>
      </c>
      <c r="M711" s="16">
        <v>0.5</v>
      </c>
      <c r="N711" s="16" t="s">
        <v>1945</v>
      </c>
      <c r="O711" s="17">
        <v>44470</v>
      </c>
      <c r="P711" s="15" t="s">
        <v>1985</v>
      </c>
      <c r="Q711" s="25" t="str">
        <f t="shared" si="37"/>
        <v>35.01.08.20.1</v>
      </c>
    </row>
    <row r="712" spans="1:17" ht="28.5" x14ac:dyDescent="0.2">
      <c r="A712" s="21" t="s">
        <v>543</v>
      </c>
      <c r="B712" s="21" t="s">
        <v>544</v>
      </c>
      <c r="C712" s="19" t="s">
        <v>1057</v>
      </c>
      <c r="D712" s="21" t="s">
        <v>1076</v>
      </c>
      <c r="E712" s="23"/>
      <c r="F712" s="23"/>
      <c r="G712" s="23"/>
      <c r="H712" s="11" t="s">
        <v>1078</v>
      </c>
      <c r="I712" s="13"/>
      <c r="J712" s="12" t="s">
        <v>1229</v>
      </c>
      <c r="K712" s="29"/>
      <c r="L712" s="11" t="s">
        <v>1168</v>
      </c>
      <c r="M712" s="16">
        <v>0.9</v>
      </c>
      <c r="N712" s="16" t="s">
        <v>1945</v>
      </c>
      <c r="O712" s="17">
        <v>44470</v>
      </c>
      <c r="P712" s="15" t="s">
        <v>1985</v>
      </c>
      <c r="Q712" s="25" t="str">
        <f t="shared" si="37"/>
        <v>35.01.08.21.1</v>
      </c>
    </row>
    <row r="713" spans="1:17" ht="28.5" x14ac:dyDescent="0.2">
      <c r="A713" s="21" t="s">
        <v>543</v>
      </c>
      <c r="B713" s="21" t="s">
        <v>544</v>
      </c>
      <c r="C713" s="19" t="s">
        <v>1057</v>
      </c>
      <c r="D713" s="21" t="s">
        <v>1076</v>
      </c>
      <c r="E713" s="23"/>
      <c r="F713" s="23"/>
      <c r="G713" s="23"/>
      <c r="H713" s="11" t="s">
        <v>1079</v>
      </c>
      <c r="I713" s="13"/>
      <c r="J713" s="12" t="s">
        <v>1230</v>
      </c>
      <c r="K713" s="29"/>
      <c r="L713" s="11" t="s">
        <v>1168</v>
      </c>
      <c r="M713" s="16">
        <v>1.05</v>
      </c>
      <c r="N713" s="16" t="s">
        <v>1945</v>
      </c>
      <c r="O713" s="17">
        <v>44470</v>
      </c>
      <c r="P713" s="15" t="s">
        <v>1985</v>
      </c>
      <c r="Q713" s="25" t="str">
        <f t="shared" si="37"/>
        <v>35.01.08.22.1</v>
      </c>
    </row>
    <row r="714" spans="1:17" ht="28.5" x14ac:dyDescent="0.2">
      <c r="A714" s="21" t="s">
        <v>543</v>
      </c>
      <c r="B714" s="21" t="s">
        <v>544</v>
      </c>
      <c r="C714" s="19" t="s">
        <v>1057</v>
      </c>
      <c r="D714" s="21" t="s">
        <v>1076</v>
      </c>
      <c r="E714" s="23"/>
      <c r="F714" s="23"/>
      <c r="G714" s="23"/>
      <c r="H714" s="11" t="s">
        <v>1080</v>
      </c>
      <c r="I714" s="13"/>
      <c r="J714" s="12" t="s">
        <v>1231</v>
      </c>
      <c r="K714" s="29"/>
      <c r="L714" s="11" t="s">
        <v>1168</v>
      </c>
      <c r="M714" s="16">
        <v>1.3</v>
      </c>
      <c r="N714" s="16" t="s">
        <v>1945</v>
      </c>
      <c r="O714" s="17">
        <v>44470</v>
      </c>
      <c r="P714" s="15" t="s">
        <v>1985</v>
      </c>
      <c r="Q714" s="25" t="str">
        <f t="shared" si="37"/>
        <v>35.01.08.23.1</v>
      </c>
    </row>
    <row r="715" spans="1:17" ht="28.5" x14ac:dyDescent="0.2">
      <c r="A715" s="21" t="s">
        <v>543</v>
      </c>
      <c r="B715" s="21" t="s">
        <v>544</v>
      </c>
      <c r="C715" s="19" t="s">
        <v>1057</v>
      </c>
      <c r="D715" s="21" t="s">
        <v>1076</v>
      </c>
      <c r="E715" s="23"/>
      <c r="F715" s="23"/>
      <c r="G715" s="23"/>
      <c r="H715" s="11" t="s">
        <v>1081</v>
      </c>
      <c r="I715" s="13"/>
      <c r="J715" s="12" t="s">
        <v>1232</v>
      </c>
      <c r="K715" s="29"/>
      <c r="L715" s="11" t="s">
        <v>1168</v>
      </c>
      <c r="M715" s="16">
        <v>2.21</v>
      </c>
      <c r="N715" s="16" t="s">
        <v>1945</v>
      </c>
      <c r="O715" s="17">
        <v>45292</v>
      </c>
      <c r="P715" s="15" t="s">
        <v>3958</v>
      </c>
      <c r="Q715" s="25" t="str">
        <f t="shared" si="37"/>
        <v>35.01.08.24.1</v>
      </c>
    </row>
    <row r="716" spans="1:17" ht="28.5" x14ac:dyDescent="0.2">
      <c r="A716" s="21" t="s">
        <v>543</v>
      </c>
      <c r="B716" s="21" t="s">
        <v>544</v>
      </c>
      <c r="C716" s="19" t="s">
        <v>1057</v>
      </c>
      <c r="D716" s="21" t="s">
        <v>1076</v>
      </c>
      <c r="E716" s="23"/>
      <c r="F716" s="23"/>
      <c r="G716" s="23"/>
      <c r="H716" s="11" t="s">
        <v>1082</v>
      </c>
      <c r="I716" s="13"/>
      <c r="J716" s="12" t="s">
        <v>1233</v>
      </c>
      <c r="K716" s="29"/>
      <c r="L716" s="11" t="s">
        <v>1168</v>
      </c>
      <c r="M716" s="16">
        <v>1.71</v>
      </c>
      <c r="N716" s="16" t="s">
        <v>1945</v>
      </c>
      <c r="O716" s="17">
        <v>45292</v>
      </c>
      <c r="P716" s="15" t="s">
        <v>3958</v>
      </c>
      <c r="Q716" s="25" t="str">
        <f t="shared" si="37"/>
        <v>35.01.08.25.1</v>
      </c>
    </row>
    <row r="717" spans="1:17" ht="28.5" x14ac:dyDescent="0.2">
      <c r="A717" s="21" t="s">
        <v>543</v>
      </c>
      <c r="B717" s="21" t="s">
        <v>544</v>
      </c>
      <c r="C717" s="19" t="s">
        <v>1057</v>
      </c>
      <c r="D717" s="21" t="s">
        <v>1076</v>
      </c>
      <c r="E717" s="23"/>
      <c r="F717" s="23"/>
      <c r="G717" s="23"/>
      <c r="H717" s="11" t="s">
        <v>1083</v>
      </c>
      <c r="I717" s="13"/>
      <c r="J717" s="12" t="s">
        <v>1234</v>
      </c>
      <c r="K717" s="29"/>
      <c r="L717" s="11" t="s">
        <v>1168</v>
      </c>
      <c r="M717" s="16">
        <v>3.06</v>
      </c>
      <c r="N717" s="16" t="s">
        <v>1945</v>
      </c>
      <c r="O717" s="17">
        <v>45292</v>
      </c>
      <c r="P717" s="15" t="s">
        <v>3958</v>
      </c>
      <c r="Q717" s="25" t="str">
        <f t="shared" si="37"/>
        <v>35.01.08.26.1</v>
      </c>
    </row>
    <row r="718" spans="1:17" ht="28.5" x14ac:dyDescent="0.2">
      <c r="A718" s="21" t="s">
        <v>543</v>
      </c>
      <c r="B718" s="21" t="s">
        <v>544</v>
      </c>
      <c r="C718" s="19" t="s">
        <v>1057</v>
      </c>
      <c r="D718" s="21" t="s">
        <v>1076</v>
      </c>
      <c r="E718" s="23"/>
      <c r="F718" s="23"/>
      <c r="G718" s="23"/>
      <c r="H718" s="11" t="s">
        <v>1084</v>
      </c>
      <c r="I718" s="13"/>
      <c r="J718" s="12" t="s">
        <v>1235</v>
      </c>
      <c r="K718" s="29"/>
      <c r="L718" s="11" t="s">
        <v>1168</v>
      </c>
      <c r="M718" s="16">
        <v>4.32</v>
      </c>
      <c r="N718" s="16" t="s">
        <v>1945</v>
      </c>
      <c r="O718" s="17">
        <v>45292</v>
      </c>
      <c r="P718" s="15" t="s">
        <v>3958</v>
      </c>
      <c r="Q718" s="25" t="str">
        <f t="shared" si="37"/>
        <v>35.01.08.27.1</v>
      </c>
    </row>
    <row r="719" spans="1:17" ht="58.5" x14ac:dyDescent="0.2">
      <c r="A719" s="21" t="s">
        <v>543</v>
      </c>
      <c r="B719" s="21" t="s">
        <v>544</v>
      </c>
      <c r="C719" s="19" t="s">
        <v>1057</v>
      </c>
      <c r="D719" s="21" t="s">
        <v>2998</v>
      </c>
      <c r="E719" s="23"/>
      <c r="F719" s="23"/>
      <c r="G719" s="23"/>
      <c r="H719" s="29" t="s">
        <v>2560</v>
      </c>
      <c r="I719" s="13"/>
      <c r="J719" s="12" t="s">
        <v>4527</v>
      </c>
      <c r="K719" s="29"/>
      <c r="L719" s="11"/>
      <c r="M719" s="16"/>
      <c r="N719" s="16" t="s">
        <v>1931</v>
      </c>
      <c r="O719" s="17"/>
      <c r="P719" s="15"/>
      <c r="Q719" s="25" t="str">
        <f t="shared" ref="Q719:Q720" si="38">IF(H719="",IF(B719="",A719,B719),H719)</f>
        <v xml:space="preserve"> </v>
      </c>
    </row>
    <row r="720" spans="1:17" ht="28.5" x14ac:dyDescent="0.2">
      <c r="A720" s="21" t="s">
        <v>543</v>
      </c>
      <c r="B720" s="21" t="s">
        <v>544</v>
      </c>
      <c r="C720" s="19" t="s">
        <v>1057</v>
      </c>
      <c r="D720" s="21" t="s">
        <v>2998</v>
      </c>
      <c r="E720" s="23"/>
      <c r="F720" s="23"/>
      <c r="G720" s="23"/>
      <c r="H720" s="11" t="s">
        <v>2999</v>
      </c>
      <c r="I720" s="13"/>
      <c r="J720" s="12" t="s">
        <v>3240</v>
      </c>
      <c r="K720" s="29"/>
      <c r="L720" s="11" t="s">
        <v>197</v>
      </c>
      <c r="M720" s="16">
        <v>3.92</v>
      </c>
      <c r="N720" s="16">
        <v>3.53</v>
      </c>
      <c r="O720" s="17">
        <v>45292</v>
      </c>
      <c r="P720" s="15" t="s">
        <v>2008</v>
      </c>
      <c r="Q720" s="25" t="str">
        <f t="shared" si="38"/>
        <v>35.01.08.30.1</v>
      </c>
    </row>
    <row r="721" spans="1:17" ht="171" x14ac:dyDescent="0.2">
      <c r="A721" s="21" t="s">
        <v>543</v>
      </c>
      <c r="B721" s="21" t="s">
        <v>544</v>
      </c>
      <c r="C721" s="19" t="s">
        <v>1057</v>
      </c>
      <c r="D721" s="21" t="s">
        <v>3001</v>
      </c>
      <c r="E721" s="23"/>
      <c r="F721" s="23"/>
      <c r="G721" s="23"/>
      <c r="H721" s="29" t="s">
        <v>2560</v>
      </c>
      <c r="I721" s="13" t="s">
        <v>1</v>
      </c>
      <c r="J721" s="12" t="s">
        <v>4528</v>
      </c>
      <c r="K721" s="29" t="s">
        <v>4828</v>
      </c>
      <c r="L721" s="11"/>
      <c r="M721" s="16"/>
      <c r="N721" s="16" t="s">
        <v>1931</v>
      </c>
      <c r="O721" s="17"/>
      <c r="P721" s="15"/>
      <c r="Q721" s="25" t="str">
        <f t="shared" ref="Q721:Q722" si="39">IF(H721="",IF(B721="",A721,B721),H721)</f>
        <v xml:space="preserve"> </v>
      </c>
    </row>
    <row r="722" spans="1:17" ht="28.5" x14ac:dyDescent="0.2">
      <c r="A722" s="21" t="s">
        <v>543</v>
      </c>
      <c r="B722" s="21" t="s">
        <v>544</v>
      </c>
      <c r="C722" s="19" t="s">
        <v>1057</v>
      </c>
      <c r="D722" s="21" t="s">
        <v>3001</v>
      </c>
      <c r="E722" s="23"/>
      <c r="F722" s="23"/>
      <c r="G722" s="23"/>
      <c r="H722" s="11" t="s">
        <v>3002</v>
      </c>
      <c r="I722" s="13" t="s">
        <v>1</v>
      </c>
      <c r="J722" s="12" t="s">
        <v>3241</v>
      </c>
      <c r="K722" s="29"/>
      <c r="L722" s="11" t="s">
        <v>211</v>
      </c>
      <c r="M722" s="16">
        <v>1003.71</v>
      </c>
      <c r="N722" s="16">
        <v>953.53</v>
      </c>
      <c r="O722" s="17">
        <v>45658</v>
      </c>
      <c r="P722" s="15" t="s">
        <v>4808</v>
      </c>
      <c r="Q722" s="25" t="str">
        <f t="shared" si="39"/>
        <v>35.01.08.35.1</v>
      </c>
    </row>
    <row r="723" spans="1:17" x14ac:dyDescent="0.2">
      <c r="A723" s="21" t="s">
        <v>543</v>
      </c>
      <c r="B723" s="21" t="s">
        <v>544</v>
      </c>
      <c r="C723" s="19" t="s">
        <v>1094</v>
      </c>
      <c r="D723" s="30" t="s">
        <v>2560</v>
      </c>
      <c r="E723" s="23"/>
      <c r="F723" s="23"/>
      <c r="G723" s="23"/>
      <c r="H723" s="29" t="s">
        <v>2560</v>
      </c>
      <c r="I723" s="13"/>
      <c r="J723" s="26" t="s">
        <v>4152</v>
      </c>
      <c r="K723" s="29"/>
      <c r="L723" s="11"/>
      <c r="M723" s="16"/>
      <c r="N723" s="16" t="s">
        <v>1931</v>
      </c>
      <c r="O723" s="17"/>
      <c r="P723" s="15"/>
      <c r="Q723" s="25" t="str">
        <f t="shared" si="37"/>
        <v xml:space="preserve"> </v>
      </c>
    </row>
    <row r="724" spans="1:17" ht="57.75" x14ac:dyDescent="0.2">
      <c r="A724" s="21" t="s">
        <v>543</v>
      </c>
      <c r="B724" s="21" t="s">
        <v>544</v>
      </c>
      <c r="C724" s="19" t="s">
        <v>1094</v>
      </c>
      <c r="D724" s="21" t="s">
        <v>1095</v>
      </c>
      <c r="E724" s="23"/>
      <c r="F724" s="23"/>
      <c r="G724" s="23"/>
      <c r="H724" s="29" t="s">
        <v>2560</v>
      </c>
      <c r="I724" s="13"/>
      <c r="J724" s="26" t="s">
        <v>4156</v>
      </c>
      <c r="K724" s="29"/>
      <c r="L724" s="11"/>
      <c r="M724" s="16"/>
      <c r="N724" s="16" t="s">
        <v>1931</v>
      </c>
      <c r="O724" s="17"/>
      <c r="P724" s="15"/>
      <c r="Q724" s="25" t="str">
        <f t="shared" si="37"/>
        <v xml:space="preserve"> </v>
      </c>
    </row>
    <row r="725" spans="1:17" ht="28.5" x14ac:dyDescent="0.2">
      <c r="A725" s="21" t="s">
        <v>543</v>
      </c>
      <c r="B725" s="21" t="s">
        <v>544</v>
      </c>
      <c r="C725" s="19" t="s">
        <v>1094</v>
      </c>
      <c r="D725" s="21" t="s">
        <v>1095</v>
      </c>
      <c r="E725" s="23"/>
      <c r="F725" s="23"/>
      <c r="G725" s="23"/>
      <c r="H725" s="11" t="s">
        <v>1096</v>
      </c>
      <c r="I725" s="13"/>
      <c r="J725" s="12" t="s">
        <v>4153</v>
      </c>
      <c r="K725" s="29"/>
      <c r="L725" s="11" t="s">
        <v>1168</v>
      </c>
      <c r="M725" s="16">
        <v>0.55000000000000004</v>
      </c>
      <c r="N725" s="16">
        <v>0.44000000000000006</v>
      </c>
      <c r="O725" s="17">
        <v>45292</v>
      </c>
      <c r="P725" s="15" t="s">
        <v>317</v>
      </c>
      <c r="Q725" s="25" t="str">
        <f t="shared" si="37"/>
        <v>35.01.09.01.1</v>
      </c>
    </row>
    <row r="726" spans="1:17" ht="28.5" x14ac:dyDescent="0.2">
      <c r="A726" s="21" t="s">
        <v>543</v>
      </c>
      <c r="B726" s="21" t="s">
        <v>544</v>
      </c>
      <c r="C726" s="19" t="s">
        <v>1094</v>
      </c>
      <c r="D726" s="21" t="s">
        <v>1095</v>
      </c>
      <c r="E726" s="23"/>
      <c r="F726" s="23"/>
      <c r="G726" s="23"/>
      <c r="H726" s="11" t="s">
        <v>1097</v>
      </c>
      <c r="I726" s="13"/>
      <c r="J726" s="12" t="s">
        <v>4154</v>
      </c>
      <c r="K726" s="29"/>
      <c r="L726" s="11" t="s">
        <v>1168</v>
      </c>
      <c r="M726" s="16">
        <v>0.8</v>
      </c>
      <c r="N726" s="16">
        <v>0.60000000000000009</v>
      </c>
      <c r="O726" s="17">
        <v>45292</v>
      </c>
      <c r="P726" s="15" t="s">
        <v>317</v>
      </c>
      <c r="Q726" s="25" t="str">
        <f t="shared" si="37"/>
        <v>35.01.09.03.1</v>
      </c>
    </row>
    <row r="727" spans="1:17" ht="28.5" x14ac:dyDescent="0.2">
      <c r="A727" s="21" t="s">
        <v>543</v>
      </c>
      <c r="B727" s="21" t="s">
        <v>544</v>
      </c>
      <c r="C727" s="19" t="s">
        <v>1094</v>
      </c>
      <c r="D727" s="21" t="s">
        <v>1095</v>
      </c>
      <c r="E727" s="23"/>
      <c r="F727" s="23"/>
      <c r="G727" s="23"/>
      <c r="H727" s="11" t="s">
        <v>1098</v>
      </c>
      <c r="I727" s="13"/>
      <c r="J727" s="12" t="s">
        <v>4155</v>
      </c>
      <c r="K727" s="29"/>
      <c r="L727" s="11" t="s">
        <v>1168</v>
      </c>
      <c r="M727" s="16">
        <v>0.75</v>
      </c>
      <c r="N727" s="16">
        <v>0.56000000000000005</v>
      </c>
      <c r="O727" s="17">
        <v>45292</v>
      </c>
      <c r="P727" s="15" t="s">
        <v>317</v>
      </c>
      <c r="Q727" s="25" t="str">
        <f t="shared" si="37"/>
        <v>35.01.09.04.1</v>
      </c>
    </row>
    <row r="728" spans="1:17" ht="115.5" x14ac:dyDescent="0.2">
      <c r="A728" s="21" t="s">
        <v>543</v>
      </c>
      <c r="B728" s="21" t="s">
        <v>544</v>
      </c>
      <c r="C728" s="19" t="s">
        <v>1094</v>
      </c>
      <c r="D728" s="21" t="s">
        <v>1102</v>
      </c>
      <c r="E728" s="23"/>
      <c r="F728" s="23"/>
      <c r="G728" s="23"/>
      <c r="H728" s="29" t="s">
        <v>2560</v>
      </c>
      <c r="I728" s="13"/>
      <c r="J728" s="12" t="s">
        <v>4157</v>
      </c>
      <c r="K728" s="29"/>
      <c r="L728" s="11"/>
      <c r="M728" s="16"/>
      <c r="N728" s="16" t="s">
        <v>1931</v>
      </c>
      <c r="O728" s="17"/>
      <c r="P728" s="15"/>
      <c r="Q728" s="25" t="str">
        <f t="shared" si="37"/>
        <v xml:space="preserve"> </v>
      </c>
    </row>
    <row r="729" spans="1:17" ht="42.75" x14ac:dyDescent="0.2">
      <c r="A729" s="21" t="s">
        <v>543</v>
      </c>
      <c r="B729" s="21" t="s">
        <v>544</v>
      </c>
      <c r="C729" s="19" t="s">
        <v>1094</v>
      </c>
      <c r="D729" s="21" t="s">
        <v>1102</v>
      </c>
      <c r="E729" s="23"/>
      <c r="F729" s="23"/>
      <c r="G729" s="23"/>
      <c r="H729" s="11" t="s">
        <v>1103</v>
      </c>
      <c r="I729" s="13"/>
      <c r="J729" s="12" t="s">
        <v>4158</v>
      </c>
      <c r="K729" s="29"/>
      <c r="L729" s="11" t="s">
        <v>1168</v>
      </c>
      <c r="M729" s="16">
        <v>0.2</v>
      </c>
      <c r="N729" s="16">
        <v>0.18000000000000002</v>
      </c>
      <c r="O729" s="17">
        <v>45292</v>
      </c>
      <c r="P729" s="15" t="s">
        <v>317</v>
      </c>
      <c r="Q729" s="25" t="str">
        <f t="shared" si="37"/>
        <v>35.01.09.10.1</v>
      </c>
    </row>
    <row r="730" spans="1:17" ht="42.75" x14ac:dyDescent="0.2">
      <c r="A730" s="21" t="s">
        <v>543</v>
      </c>
      <c r="B730" s="21" t="s">
        <v>544</v>
      </c>
      <c r="C730" s="19" t="s">
        <v>1094</v>
      </c>
      <c r="D730" s="21" t="s">
        <v>1102</v>
      </c>
      <c r="E730" s="23"/>
      <c r="F730" s="23"/>
      <c r="G730" s="23"/>
      <c r="H730" s="11" t="s">
        <v>1104</v>
      </c>
      <c r="I730" s="13"/>
      <c r="J730" s="12" t="s">
        <v>4159</v>
      </c>
      <c r="K730" s="29"/>
      <c r="L730" s="11" t="s">
        <v>1168</v>
      </c>
      <c r="M730" s="16">
        <v>0.45</v>
      </c>
      <c r="N730" s="16">
        <v>0.38</v>
      </c>
      <c r="O730" s="17">
        <v>45292</v>
      </c>
      <c r="P730" s="15" t="s">
        <v>317</v>
      </c>
      <c r="Q730" s="25" t="str">
        <f t="shared" si="37"/>
        <v>35.01.09.12.1</v>
      </c>
    </row>
    <row r="731" spans="1:17" ht="42.75" x14ac:dyDescent="0.2">
      <c r="A731" s="21" t="s">
        <v>543</v>
      </c>
      <c r="B731" s="21" t="s">
        <v>544</v>
      </c>
      <c r="C731" s="19" t="s">
        <v>1094</v>
      </c>
      <c r="D731" s="21" t="s">
        <v>1102</v>
      </c>
      <c r="E731" s="23"/>
      <c r="F731" s="23"/>
      <c r="G731" s="23"/>
      <c r="H731" s="11" t="s">
        <v>1105</v>
      </c>
      <c r="I731" s="13"/>
      <c r="J731" s="12" t="s">
        <v>4160</v>
      </c>
      <c r="K731" s="29"/>
      <c r="L731" s="11" t="s">
        <v>1168</v>
      </c>
      <c r="M731" s="16">
        <v>0.8</v>
      </c>
      <c r="N731" s="16">
        <v>0.72000000000000008</v>
      </c>
      <c r="O731" s="17">
        <v>45292</v>
      </c>
      <c r="P731" s="15" t="s">
        <v>317</v>
      </c>
      <c r="Q731" s="25" t="str">
        <f t="shared" si="37"/>
        <v>35.01.09.13.1</v>
      </c>
    </row>
    <row r="732" spans="1:17" ht="29.25" x14ac:dyDescent="0.2">
      <c r="A732" s="21" t="s">
        <v>543</v>
      </c>
      <c r="B732" s="21" t="s">
        <v>544</v>
      </c>
      <c r="C732" s="19" t="s">
        <v>1094</v>
      </c>
      <c r="D732" s="21" t="s">
        <v>1109</v>
      </c>
      <c r="E732" s="23"/>
      <c r="F732" s="23"/>
      <c r="G732" s="23"/>
      <c r="H732" s="29" t="s">
        <v>2560</v>
      </c>
      <c r="I732" s="13"/>
      <c r="J732" s="12" t="s">
        <v>4529</v>
      </c>
      <c r="K732" s="29"/>
      <c r="L732" s="11"/>
      <c r="M732" s="16"/>
      <c r="N732" s="16" t="s">
        <v>1931</v>
      </c>
      <c r="O732" s="17"/>
      <c r="P732" s="15"/>
      <c r="Q732" s="25" t="str">
        <f t="shared" si="37"/>
        <v xml:space="preserve"> </v>
      </c>
    </row>
    <row r="733" spans="1:17" ht="28.5" x14ac:dyDescent="0.2">
      <c r="A733" s="21" t="s">
        <v>543</v>
      </c>
      <c r="B733" s="21" t="s">
        <v>544</v>
      </c>
      <c r="C733" s="19" t="s">
        <v>1094</v>
      </c>
      <c r="D733" s="21" t="s">
        <v>1109</v>
      </c>
      <c r="E733" s="23"/>
      <c r="F733" s="23"/>
      <c r="G733" s="23"/>
      <c r="H733" s="11" t="s">
        <v>1110</v>
      </c>
      <c r="I733" s="13"/>
      <c r="J733" s="12" t="s">
        <v>1236</v>
      </c>
      <c r="K733" s="29"/>
      <c r="L733" s="11" t="s">
        <v>1168</v>
      </c>
      <c r="M733" s="16">
        <v>0.4</v>
      </c>
      <c r="N733" s="16">
        <v>0.36000000000000004</v>
      </c>
      <c r="O733" s="17">
        <v>44470</v>
      </c>
      <c r="P733" s="15" t="s">
        <v>1985</v>
      </c>
      <c r="Q733" s="25" t="str">
        <f t="shared" si="37"/>
        <v>35.01.09.30.1</v>
      </c>
    </row>
    <row r="734" spans="1:17" ht="28.5" x14ac:dyDescent="0.2">
      <c r="A734" s="21" t="s">
        <v>543</v>
      </c>
      <c r="B734" s="21" t="s">
        <v>544</v>
      </c>
      <c r="C734" s="19" t="s">
        <v>1094</v>
      </c>
      <c r="D734" s="21" t="s">
        <v>1109</v>
      </c>
      <c r="E734" s="23"/>
      <c r="F734" s="23"/>
      <c r="G734" s="23"/>
      <c r="H734" s="11" t="s">
        <v>1111</v>
      </c>
      <c r="I734" s="13"/>
      <c r="J734" s="12" t="s">
        <v>1237</v>
      </c>
      <c r="K734" s="29"/>
      <c r="L734" s="11" t="s">
        <v>1168</v>
      </c>
      <c r="M734" s="16">
        <v>0.75</v>
      </c>
      <c r="N734" s="16">
        <v>0.60000000000000009</v>
      </c>
      <c r="O734" s="17">
        <v>44470</v>
      </c>
      <c r="P734" s="15" t="s">
        <v>1985</v>
      </c>
      <c r="Q734" s="25" t="str">
        <f t="shared" si="37"/>
        <v>35.01.09.31.1</v>
      </c>
    </row>
    <row r="735" spans="1:17" ht="28.5" x14ac:dyDescent="0.2">
      <c r="A735" s="21" t="s">
        <v>543</v>
      </c>
      <c r="B735" s="21" t="s">
        <v>544</v>
      </c>
      <c r="C735" s="19" t="s">
        <v>1094</v>
      </c>
      <c r="D735" s="21" t="s">
        <v>1109</v>
      </c>
      <c r="E735" s="23"/>
      <c r="F735" s="23"/>
      <c r="G735" s="23"/>
      <c r="H735" s="11" t="s">
        <v>1112</v>
      </c>
      <c r="I735" s="13"/>
      <c r="J735" s="12" t="s">
        <v>1238</v>
      </c>
      <c r="K735" s="29"/>
      <c r="L735" s="11" t="s">
        <v>1168</v>
      </c>
      <c r="M735" s="16">
        <v>1.36</v>
      </c>
      <c r="N735" s="16">
        <v>1.08</v>
      </c>
      <c r="O735" s="17">
        <v>45292</v>
      </c>
      <c r="P735" s="15" t="s">
        <v>3958</v>
      </c>
      <c r="Q735" s="25" t="str">
        <f t="shared" si="37"/>
        <v>35.01.09.32.1</v>
      </c>
    </row>
    <row r="736" spans="1:17" ht="28.5" x14ac:dyDescent="0.2">
      <c r="A736" s="21" t="s">
        <v>543</v>
      </c>
      <c r="B736" s="21" t="s">
        <v>544</v>
      </c>
      <c r="C736" s="19" t="s">
        <v>1094</v>
      </c>
      <c r="D736" s="21" t="s">
        <v>1109</v>
      </c>
      <c r="E736" s="23"/>
      <c r="F736" s="23"/>
      <c r="G736" s="23"/>
      <c r="H736" s="11" t="s">
        <v>1113</v>
      </c>
      <c r="I736" s="13"/>
      <c r="J736" s="12" t="s">
        <v>1239</v>
      </c>
      <c r="K736" s="29"/>
      <c r="L736" s="11" t="s">
        <v>1168</v>
      </c>
      <c r="M736" s="16">
        <v>1.86</v>
      </c>
      <c r="N736" s="16">
        <v>1.58</v>
      </c>
      <c r="O736" s="17">
        <v>45292</v>
      </c>
      <c r="P736" s="15" t="s">
        <v>2008</v>
      </c>
      <c r="Q736" s="25" t="str">
        <f t="shared" si="37"/>
        <v>35.01.09.33.1</v>
      </c>
    </row>
    <row r="737" spans="1:17" ht="28.5" x14ac:dyDescent="0.2">
      <c r="A737" s="21" t="s">
        <v>543</v>
      </c>
      <c r="B737" s="21" t="s">
        <v>544</v>
      </c>
      <c r="C737" s="19" t="s">
        <v>1094</v>
      </c>
      <c r="D737" s="21" t="s">
        <v>1109</v>
      </c>
      <c r="E737" s="23"/>
      <c r="F737" s="23"/>
      <c r="G737" s="23"/>
      <c r="H737" s="11" t="s">
        <v>1114</v>
      </c>
      <c r="I737" s="13"/>
      <c r="J737" s="12" t="s">
        <v>1240</v>
      </c>
      <c r="K737" s="29"/>
      <c r="L737" s="11" t="s">
        <v>1168</v>
      </c>
      <c r="M737" s="16">
        <v>2.41</v>
      </c>
      <c r="N737" s="16">
        <v>2.17</v>
      </c>
      <c r="O737" s="17">
        <v>45292</v>
      </c>
      <c r="P737" s="15" t="s">
        <v>2008</v>
      </c>
      <c r="Q737" s="25" t="str">
        <f t="shared" si="37"/>
        <v>35.01.09.34.1</v>
      </c>
    </row>
    <row r="738" spans="1:17" ht="28.5" x14ac:dyDescent="0.2">
      <c r="A738" s="21" t="s">
        <v>543</v>
      </c>
      <c r="B738" s="21" t="s">
        <v>544</v>
      </c>
      <c r="C738" s="19" t="s">
        <v>1094</v>
      </c>
      <c r="D738" s="21" t="s">
        <v>1109</v>
      </c>
      <c r="E738" s="23"/>
      <c r="F738" s="23"/>
      <c r="G738" s="23"/>
      <c r="H738" s="11" t="s">
        <v>1115</v>
      </c>
      <c r="I738" s="13"/>
      <c r="J738" s="12" t="s">
        <v>1241</v>
      </c>
      <c r="K738" s="29"/>
      <c r="L738" s="11" t="s">
        <v>1168</v>
      </c>
      <c r="M738" s="16">
        <v>3.26</v>
      </c>
      <c r="N738" s="16">
        <v>2.94</v>
      </c>
      <c r="O738" s="17">
        <v>45292</v>
      </c>
      <c r="P738" s="15" t="s">
        <v>2008</v>
      </c>
      <c r="Q738" s="25" t="str">
        <f t="shared" si="37"/>
        <v>35.01.09.35.1</v>
      </c>
    </row>
    <row r="739" spans="1:17" s="25" customFormat="1" ht="100.5" x14ac:dyDescent="0.2">
      <c r="A739" s="21" t="s">
        <v>543</v>
      </c>
      <c r="B739" s="21" t="s">
        <v>544</v>
      </c>
      <c r="C739" s="19" t="s">
        <v>1094</v>
      </c>
      <c r="D739" s="21" t="s">
        <v>2746</v>
      </c>
      <c r="E739" s="23"/>
      <c r="F739" s="23"/>
      <c r="G739" s="23"/>
      <c r="H739" s="29" t="s">
        <v>2560</v>
      </c>
      <c r="I739" s="13"/>
      <c r="J739" s="12" t="s">
        <v>4161</v>
      </c>
      <c r="K739" s="29"/>
      <c r="L739" s="11"/>
      <c r="M739" s="16"/>
      <c r="N739" s="16" t="s">
        <v>1931</v>
      </c>
      <c r="O739" s="17"/>
      <c r="P739" s="15"/>
      <c r="Q739" s="25" t="str">
        <f t="shared" ref="Q739:Q741" si="40">IF(H739="",IF(B739="",A739,B739),H739)</f>
        <v xml:space="preserve"> </v>
      </c>
    </row>
    <row r="740" spans="1:17" s="25" customFormat="1" ht="28.5" x14ac:dyDescent="0.2">
      <c r="A740" s="21" t="s">
        <v>543</v>
      </c>
      <c r="B740" s="21" t="s">
        <v>544</v>
      </c>
      <c r="C740" s="19" t="s">
        <v>1094</v>
      </c>
      <c r="D740" s="21" t="s">
        <v>2746</v>
      </c>
      <c r="E740" s="23"/>
      <c r="F740" s="23"/>
      <c r="G740" s="23"/>
      <c r="H740" s="11" t="s">
        <v>2747</v>
      </c>
      <c r="I740" s="13"/>
      <c r="J740" s="12" t="s">
        <v>2881</v>
      </c>
      <c r="K740" s="29"/>
      <c r="L740" s="11" t="s">
        <v>1168</v>
      </c>
      <c r="M740" s="16">
        <v>2.66</v>
      </c>
      <c r="N740" s="16">
        <v>2.41</v>
      </c>
      <c r="O740" s="17">
        <v>45292</v>
      </c>
      <c r="P740" s="15" t="s">
        <v>2008</v>
      </c>
      <c r="Q740" s="25" t="str">
        <f t="shared" si="40"/>
        <v>35.01.09.40.1</v>
      </c>
    </row>
    <row r="741" spans="1:17" s="25" customFormat="1" ht="28.5" x14ac:dyDescent="0.2">
      <c r="A741" s="21" t="s">
        <v>543</v>
      </c>
      <c r="B741" s="21" t="s">
        <v>544</v>
      </c>
      <c r="C741" s="19" t="s">
        <v>1094</v>
      </c>
      <c r="D741" s="21" t="s">
        <v>2746</v>
      </c>
      <c r="E741" s="23"/>
      <c r="F741" s="23"/>
      <c r="G741" s="23"/>
      <c r="H741" s="11" t="s">
        <v>2748</v>
      </c>
      <c r="I741" s="13"/>
      <c r="J741" s="12" t="s">
        <v>2880</v>
      </c>
      <c r="K741" s="29"/>
      <c r="L741" s="11" t="s">
        <v>1168</v>
      </c>
      <c r="M741" s="16">
        <v>5.32</v>
      </c>
      <c r="N741" s="16">
        <v>4.82</v>
      </c>
      <c r="O741" s="17">
        <v>45292</v>
      </c>
      <c r="P741" s="15" t="s">
        <v>2008</v>
      </c>
      <c r="Q741" s="25" t="str">
        <f t="shared" si="40"/>
        <v>35.01.09.41.1</v>
      </c>
    </row>
    <row r="742" spans="1:17" ht="30" x14ac:dyDescent="0.2">
      <c r="A742" s="21" t="s">
        <v>543</v>
      </c>
      <c r="B742" s="21" t="s">
        <v>544</v>
      </c>
      <c r="C742" s="19" t="s">
        <v>1122</v>
      </c>
      <c r="D742" s="30" t="s">
        <v>2560</v>
      </c>
      <c r="E742" s="23"/>
      <c r="F742" s="23"/>
      <c r="G742" s="23"/>
      <c r="H742" s="29" t="s">
        <v>2560</v>
      </c>
      <c r="I742" s="13"/>
      <c r="J742" s="26" t="s">
        <v>4162</v>
      </c>
      <c r="K742" s="29"/>
      <c r="L742" s="11"/>
      <c r="M742" s="16"/>
      <c r="N742" s="16" t="s">
        <v>1931</v>
      </c>
      <c r="O742" s="17"/>
      <c r="P742" s="15"/>
      <c r="Q742" s="25" t="str">
        <f t="shared" si="37"/>
        <v xml:space="preserve"> </v>
      </c>
    </row>
    <row r="743" spans="1:17" ht="72" x14ac:dyDescent="0.2">
      <c r="A743" s="21" t="s">
        <v>543</v>
      </c>
      <c r="B743" s="21" t="s">
        <v>544</v>
      </c>
      <c r="C743" s="19" t="s">
        <v>1122</v>
      </c>
      <c r="D743" s="21" t="s">
        <v>1123</v>
      </c>
      <c r="E743" s="23"/>
      <c r="F743" s="23"/>
      <c r="G743" s="23"/>
      <c r="H743" s="29" t="s">
        <v>2560</v>
      </c>
      <c r="I743" s="13"/>
      <c r="J743" s="12" t="s">
        <v>4163</v>
      </c>
      <c r="K743" s="29"/>
      <c r="L743" s="11"/>
      <c r="M743" s="16"/>
      <c r="N743" s="16" t="s">
        <v>1931</v>
      </c>
      <c r="O743" s="17"/>
      <c r="P743" s="15"/>
      <c r="Q743" s="25" t="str">
        <f t="shared" si="37"/>
        <v xml:space="preserve"> </v>
      </c>
    </row>
    <row r="744" spans="1:17" ht="57" x14ac:dyDescent="0.2">
      <c r="A744" s="21" t="s">
        <v>543</v>
      </c>
      <c r="B744" s="21" t="s">
        <v>544</v>
      </c>
      <c r="C744" s="19" t="s">
        <v>1122</v>
      </c>
      <c r="D744" s="21" t="s">
        <v>1123</v>
      </c>
      <c r="E744" s="23"/>
      <c r="F744" s="23"/>
      <c r="G744" s="23"/>
      <c r="H744" s="11" t="s">
        <v>1124</v>
      </c>
      <c r="I744" s="13"/>
      <c r="J744" s="12" t="s">
        <v>4164</v>
      </c>
      <c r="K744" s="29"/>
      <c r="L744" s="11" t="s">
        <v>197</v>
      </c>
      <c r="M744" s="16">
        <v>0.6</v>
      </c>
      <c r="N744" s="16">
        <v>0.44999999999999996</v>
      </c>
      <c r="O744" s="17">
        <v>45292</v>
      </c>
      <c r="P744" s="15" t="s">
        <v>317</v>
      </c>
      <c r="Q744" s="25" t="str">
        <f t="shared" si="37"/>
        <v>35.01.10.10.1</v>
      </c>
    </row>
    <row r="745" spans="1:17" ht="42.75" x14ac:dyDescent="0.2">
      <c r="A745" s="21" t="s">
        <v>543</v>
      </c>
      <c r="B745" s="21" t="s">
        <v>544</v>
      </c>
      <c r="C745" s="19" t="s">
        <v>1122</v>
      </c>
      <c r="D745" s="21" t="s">
        <v>1123</v>
      </c>
      <c r="E745" s="23"/>
      <c r="F745" s="23"/>
      <c r="G745" s="23"/>
      <c r="H745" s="11" t="s">
        <v>1125</v>
      </c>
      <c r="I745" s="13"/>
      <c r="J745" s="12" t="s">
        <v>4165</v>
      </c>
      <c r="K745" s="29"/>
      <c r="L745" s="11" t="s">
        <v>197</v>
      </c>
      <c r="M745" s="16">
        <v>0.75</v>
      </c>
      <c r="N745" s="16">
        <v>0.56000000000000005</v>
      </c>
      <c r="O745" s="17">
        <v>45292</v>
      </c>
      <c r="P745" s="15" t="s">
        <v>317</v>
      </c>
      <c r="Q745" s="25" t="str">
        <f t="shared" si="37"/>
        <v>35.01.10.11.1</v>
      </c>
    </row>
    <row r="746" spans="1:17" ht="42.75" x14ac:dyDescent="0.2">
      <c r="A746" s="21" t="s">
        <v>543</v>
      </c>
      <c r="B746" s="21" t="s">
        <v>544</v>
      </c>
      <c r="C746" s="19" t="s">
        <v>1122</v>
      </c>
      <c r="D746" s="21" t="s">
        <v>1123</v>
      </c>
      <c r="E746" s="23"/>
      <c r="F746" s="23"/>
      <c r="G746" s="23"/>
      <c r="H746" s="11" t="s">
        <v>1126</v>
      </c>
      <c r="I746" s="13"/>
      <c r="J746" s="12" t="s">
        <v>4166</v>
      </c>
      <c r="K746" s="29"/>
      <c r="L746" s="11" t="s">
        <v>197</v>
      </c>
      <c r="M746" s="16">
        <v>1.05</v>
      </c>
      <c r="N746" s="16">
        <v>0.84000000000000008</v>
      </c>
      <c r="O746" s="17">
        <v>45292</v>
      </c>
      <c r="P746" s="15" t="s">
        <v>317</v>
      </c>
      <c r="Q746" s="25" t="str">
        <f t="shared" si="37"/>
        <v>35.01.10.12.1</v>
      </c>
    </row>
    <row r="747" spans="1:17" ht="42.75" x14ac:dyDescent="0.2">
      <c r="A747" s="21" t="s">
        <v>543</v>
      </c>
      <c r="B747" s="21" t="s">
        <v>544</v>
      </c>
      <c r="C747" s="19" t="s">
        <v>1122</v>
      </c>
      <c r="D747" s="21" t="s">
        <v>1123</v>
      </c>
      <c r="E747" s="23"/>
      <c r="F747" s="23"/>
      <c r="G747" s="23"/>
      <c r="H747" s="11" t="s">
        <v>1127</v>
      </c>
      <c r="I747" s="13"/>
      <c r="J747" s="12" t="s">
        <v>4167</v>
      </c>
      <c r="K747" s="29"/>
      <c r="L747" s="11" t="s">
        <v>197</v>
      </c>
      <c r="M747" s="16">
        <v>1.2</v>
      </c>
      <c r="N747" s="16">
        <v>1.02</v>
      </c>
      <c r="O747" s="17">
        <v>45292</v>
      </c>
      <c r="P747" s="15" t="s">
        <v>317</v>
      </c>
      <c r="Q747" s="25" t="str">
        <f t="shared" si="37"/>
        <v>35.01.10.13.1</v>
      </c>
    </row>
    <row r="748" spans="1:17" ht="42.75" x14ac:dyDescent="0.2">
      <c r="A748" s="21" t="s">
        <v>543</v>
      </c>
      <c r="B748" s="21" t="s">
        <v>544</v>
      </c>
      <c r="C748" s="19" t="s">
        <v>1122</v>
      </c>
      <c r="D748" s="21" t="s">
        <v>1123</v>
      </c>
      <c r="E748" s="23"/>
      <c r="F748" s="23"/>
      <c r="G748" s="23"/>
      <c r="H748" s="11" t="s">
        <v>1128</v>
      </c>
      <c r="I748" s="13"/>
      <c r="J748" s="12" t="s">
        <v>4168</v>
      </c>
      <c r="K748" s="29"/>
      <c r="L748" s="11" t="s">
        <v>197</v>
      </c>
      <c r="M748" s="16">
        <v>1.51</v>
      </c>
      <c r="N748" s="16">
        <v>1.28</v>
      </c>
      <c r="O748" s="17">
        <v>45292</v>
      </c>
      <c r="P748" s="15" t="s">
        <v>4088</v>
      </c>
      <c r="Q748" s="25" t="str">
        <f t="shared" si="37"/>
        <v>35.01.10.14.1</v>
      </c>
    </row>
    <row r="749" spans="1:17" ht="42.75" x14ac:dyDescent="0.2">
      <c r="A749" s="21" t="s">
        <v>543</v>
      </c>
      <c r="B749" s="21" t="s">
        <v>544</v>
      </c>
      <c r="C749" s="19" t="s">
        <v>1122</v>
      </c>
      <c r="D749" s="21" t="s">
        <v>1123</v>
      </c>
      <c r="E749" s="23"/>
      <c r="F749" s="23"/>
      <c r="G749" s="23"/>
      <c r="H749" s="11" t="s">
        <v>1129</v>
      </c>
      <c r="I749" s="13"/>
      <c r="J749" s="12" t="s">
        <v>4169</v>
      </c>
      <c r="K749" s="29"/>
      <c r="L749" s="11" t="s">
        <v>197</v>
      </c>
      <c r="M749" s="16">
        <v>1.51</v>
      </c>
      <c r="N749" s="16">
        <v>1.28</v>
      </c>
      <c r="O749" s="17">
        <v>45292</v>
      </c>
      <c r="P749" s="15" t="s">
        <v>4088</v>
      </c>
      <c r="Q749" s="25" t="str">
        <f t="shared" si="37"/>
        <v>35.01.10.15.1</v>
      </c>
    </row>
    <row r="750" spans="1:17" ht="42.75" x14ac:dyDescent="0.2">
      <c r="A750" s="21" t="s">
        <v>543</v>
      </c>
      <c r="B750" s="21" t="s">
        <v>544</v>
      </c>
      <c r="C750" s="19" t="s">
        <v>1122</v>
      </c>
      <c r="D750" s="21" t="s">
        <v>1123</v>
      </c>
      <c r="E750" s="23"/>
      <c r="F750" s="23"/>
      <c r="G750" s="23"/>
      <c r="H750" s="11" t="s">
        <v>1130</v>
      </c>
      <c r="I750" s="13"/>
      <c r="J750" s="12" t="s">
        <v>4170</v>
      </c>
      <c r="K750" s="29"/>
      <c r="L750" s="11" t="s">
        <v>197</v>
      </c>
      <c r="M750" s="16">
        <v>1.51</v>
      </c>
      <c r="N750" s="16">
        <v>1.36</v>
      </c>
      <c r="O750" s="17">
        <v>45292</v>
      </c>
      <c r="P750" s="15" t="s">
        <v>1987</v>
      </c>
      <c r="Q750" s="25" t="str">
        <f t="shared" si="37"/>
        <v>35.01.10.16.1</v>
      </c>
    </row>
    <row r="751" spans="1:17" ht="100.5" x14ac:dyDescent="0.2">
      <c r="A751" s="21" t="s">
        <v>543</v>
      </c>
      <c r="B751" s="21" t="s">
        <v>544</v>
      </c>
      <c r="C751" s="19" t="s">
        <v>1122</v>
      </c>
      <c r="D751" s="21" t="s">
        <v>4814</v>
      </c>
      <c r="E751" s="23"/>
      <c r="F751" s="23"/>
      <c r="G751" s="23"/>
      <c r="H751" s="11"/>
      <c r="I751" s="13" t="s">
        <v>1</v>
      </c>
      <c r="J751" s="12" t="s">
        <v>4829</v>
      </c>
      <c r="K751" s="29" t="s">
        <v>4842</v>
      </c>
      <c r="L751" s="11"/>
      <c r="M751" s="16"/>
      <c r="N751" s="16"/>
      <c r="O751" s="17"/>
      <c r="P751" s="15"/>
      <c r="Q751" s="25"/>
    </row>
    <row r="752" spans="1:17" ht="42.75" x14ac:dyDescent="0.2">
      <c r="A752" s="21" t="s">
        <v>543</v>
      </c>
      <c r="B752" s="21" t="s">
        <v>544</v>
      </c>
      <c r="C752" s="19" t="s">
        <v>1122</v>
      </c>
      <c r="D752" s="21" t="s">
        <v>4814</v>
      </c>
      <c r="E752" s="23"/>
      <c r="F752" s="23"/>
      <c r="G752" s="23"/>
      <c r="H752" s="11" t="s">
        <v>4816</v>
      </c>
      <c r="I752" s="13" t="s">
        <v>1</v>
      </c>
      <c r="J752" s="12" t="s">
        <v>4830</v>
      </c>
      <c r="K752" s="29"/>
      <c r="L752" s="11" t="s">
        <v>197</v>
      </c>
      <c r="M752" s="16">
        <v>1.55</v>
      </c>
      <c r="N752" s="16">
        <v>1.4</v>
      </c>
      <c r="O752" s="17">
        <v>45658</v>
      </c>
      <c r="P752" s="15" t="s">
        <v>1995</v>
      </c>
      <c r="Q752" s="25"/>
    </row>
    <row r="753" spans="1:17" ht="42.75" x14ac:dyDescent="0.2">
      <c r="A753" s="21" t="s">
        <v>543</v>
      </c>
      <c r="B753" s="21" t="s">
        <v>544</v>
      </c>
      <c r="C753" s="19" t="s">
        <v>1122</v>
      </c>
      <c r="D753" s="21" t="s">
        <v>4814</v>
      </c>
      <c r="E753" s="23"/>
      <c r="F753" s="23"/>
      <c r="G753" s="23"/>
      <c r="H753" s="11" t="s">
        <v>4817</v>
      </c>
      <c r="I753" s="13" t="s">
        <v>1</v>
      </c>
      <c r="J753" s="12" t="s">
        <v>4831</v>
      </c>
      <c r="K753" s="29"/>
      <c r="L753" s="11" t="s">
        <v>197</v>
      </c>
      <c r="M753" s="16">
        <v>2.65</v>
      </c>
      <c r="N753" s="16">
        <v>2.38</v>
      </c>
      <c r="O753" s="17">
        <v>45658</v>
      </c>
      <c r="P753" s="15" t="s">
        <v>1995</v>
      </c>
      <c r="Q753" s="25"/>
    </row>
    <row r="754" spans="1:17" ht="42.75" x14ac:dyDescent="0.2">
      <c r="A754" s="21" t="s">
        <v>543</v>
      </c>
      <c r="B754" s="21" t="s">
        <v>544</v>
      </c>
      <c r="C754" s="19" t="s">
        <v>1122</v>
      </c>
      <c r="D754" s="21" t="s">
        <v>4814</v>
      </c>
      <c r="E754" s="23"/>
      <c r="F754" s="23"/>
      <c r="G754" s="23"/>
      <c r="H754" s="11" t="s">
        <v>4818</v>
      </c>
      <c r="I754" s="13" t="s">
        <v>1</v>
      </c>
      <c r="J754" s="12" t="s">
        <v>4832</v>
      </c>
      <c r="K754" s="29"/>
      <c r="L754" s="11" t="s">
        <v>197</v>
      </c>
      <c r="M754" s="16">
        <v>3.49</v>
      </c>
      <c r="N754" s="16">
        <v>3.14</v>
      </c>
      <c r="O754" s="17">
        <v>45658</v>
      </c>
      <c r="P754" s="15" t="s">
        <v>1995</v>
      </c>
      <c r="Q754" s="25"/>
    </row>
    <row r="755" spans="1:17" ht="42.75" x14ac:dyDescent="0.2">
      <c r="A755" s="21" t="s">
        <v>543</v>
      </c>
      <c r="B755" s="21" t="s">
        <v>544</v>
      </c>
      <c r="C755" s="19" t="s">
        <v>1122</v>
      </c>
      <c r="D755" s="21" t="s">
        <v>4814</v>
      </c>
      <c r="E755" s="23"/>
      <c r="F755" s="23"/>
      <c r="G755" s="23"/>
      <c r="H755" s="11" t="s">
        <v>4819</v>
      </c>
      <c r="I755" s="13" t="s">
        <v>1</v>
      </c>
      <c r="J755" s="12" t="s">
        <v>4833</v>
      </c>
      <c r="K755" s="29"/>
      <c r="L755" s="11" t="s">
        <v>197</v>
      </c>
      <c r="M755" s="16">
        <v>4.07</v>
      </c>
      <c r="N755" s="16">
        <v>3.66</v>
      </c>
      <c r="O755" s="17">
        <v>45658</v>
      </c>
      <c r="P755" s="15" t="s">
        <v>1995</v>
      </c>
      <c r="Q755" s="25"/>
    </row>
    <row r="756" spans="1:17" ht="43.5" x14ac:dyDescent="0.2">
      <c r="A756" s="21" t="s">
        <v>543</v>
      </c>
      <c r="B756" s="21" t="s">
        <v>544</v>
      </c>
      <c r="C756" s="19" t="s">
        <v>1138</v>
      </c>
      <c r="D756" s="30" t="s">
        <v>2560</v>
      </c>
      <c r="E756" s="23"/>
      <c r="F756" s="23"/>
      <c r="G756" s="23"/>
      <c r="H756" s="29" t="s">
        <v>2560</v>
      </c>
      <c r="I756" s="13"/>
      <c r="J756" s="12" t="s">
        <v>4530</v>
      </c>
      <c r="K756" s="29"/>
      <c r="L756" s="11" t="s">
        <v>197</v>
      </c>
      <c r="M756" s="16"/>
      <c r="N756" s="16" t="s">
        <v>1931</v>
      </c>
      <c r="O756" s="17"/>
      <c r="P756" s="15"/>
      <c r="Q756" s="25" t="str">
        <f t="shared" si="37"/>
        <v xml:space="preserve"> </v>
      </c>
    </row>
    <row r="757" spans="1:17" x14ac:dyDescent="0.2">
      <c r="A757" s="21" t="s">
        <v>543</v>
      </c>
      <c r="B757" s="21" t="s">
        <v>544</v>
      </c>
      <c r="C757" s="19" t="s">
        <v>1138</v>
      </c>
      <c r="D757" s="30" t="s">
        <v>2560</v>
      </c>
      <c r="E757" s="23"/>
      <c r="F757" s="23"/>
      <c r="G757" s="23"/>
      <c r="H757" s="11" t="s">
        <v>1139</v>
      </c>
      <c r="I757" s="13"/>
      <c r="J757" s="12" t="s">
        <v>1242</v>
      </c>
      <c r="K757" s="29"/>
      <c r="L757" s="11" t="s">
        <v>197</v>
      </c>
      <c r="M757" s="16">
        <v>0.65</v>
      </c>
      <c r="N757" s="16">
        <v>0.55000000000000004</v>
      </c>
      <c r="O757" s="17">
        <v>44470</v>
      </c>
      <c r="P757" s="15" t="s">
        <v>1985</v>
      </c>
      <c r="Q757" s="25" t="str">
        <f t="shared" si="37"/>
        <v>35.01.12.01.1</v>
      </c>
    </row>
    <row r="758" spans="1:17" x14ac:dyDescent="0.2">
      <c r="A758" s="21" t="s">
        <v>543</v>
      </c>
      <c r="B758" s="21" t="s">
        <v>544</v>
      </c>
      <c r="C758" s="19" t="s">
        <v>1138</v>
      </c>
      <c r="D758" s="30" t="s">
        <v>2560</v>
      </c>
      <c r="E758" s="23"/>
      <c r="F758" s="23"/>
      <c r="G758" s="23"/>
      <c r="H758" s="11" t="s">
        <v>1140</v>
      </c>
      <c r="I758" s="13"/>
      <c r="J758" s="12" t="s">
        <v>1243</v>
      </c>
      <c r="K758" s="29"/>
      <c r="L758" s="11" t="s">
        <v>197</v>
      </c>
      <c r="M758" s="16">
        <v>1.2</v>
      </c>
      <c r="N758" s="16">
        <v>1.02</v>
      </c>
      <c r="O758" s="17">
        <v>44470</v>
      </c>
      <c r="P758" s="15" t="s">
        <v>1985</v>
      </c>
      <c r="Q758" s="25" t="str">
        <f t="shared" si="37"/>
        <v>35.01.12.03.1</v>
      </c>
    </row>
    <row r="759" spans="1:17" x14ac:dyDescent="0.2">
      <c r="A759" s="21" t="s">
        <v>543</v>
      </c>
      <c r="B759" s="21" t="s">
        <v>544</v>
      </c>
      <c r="C759" s="19" t="s">
        <v>1141</v>
      </c>
      <c r="D759" s="30" t="s">
        <v>2560</v>
      </c>
      <c r="E759" s="23"/>
      <c r="F759" s="23"/>
      <c r="G759" s="23"/>
      <c r="H759" s="29" t="s">
        <v>2560</v>
      </c>
      <c r="I759" s="13"/>
      <c r="J759" s="26" t="s">
        <v>1244</v>
      </c>
      <c r="K759" s="29"/>
      <c r="L759" s="11"/>
      <c r="M759" s="16"/>
      <c r="N759" s="16" t="s">
        <v>1931</v>
      </c>
      <c r="O759" s="17"/>
      <c r="P759" s="15"/>
      <c r="Q759" s="25" t="str">
        <f t="shared" si="37"/>
        <v xml:space="preserve"> </v>
      </c>
    </row>
    <row r="760" spans="1:17" ht="28.5" x14ac:dyDescent="0.2">
      <c r="A760" s="21" t="s">
        <v>543</v>
      </c>
      <c r="B760" s="21" t="s">
        <v>544</v>
      </c>
      <c r="C760" s="19" t="s">
        <v>1141</v>
      </c>
      <c r="D760" s="30" t="s">
        <v>2560</v>
      </c>
      <c r="E760" s="23"/>
      <c r="F760" s="23"/>
      <c r="G760" s="23"/>
      <c r="H760" s="11" t="s">
        <v>1142</v>
      </c>
      <c r="I760" s="13"/>
      <c r="J760" s="12" t="s">
        <v>1245</v>
      </c>
      <c r="K760" s="29"/>
      <c r="L760" s="11" t="s">
        <v>197</v>
      </c>
      <c r="M760" s="16">
        <v>0.05</v>
      </c>
      <c r="N760" s="16">
        <v>0.04</v>
      </c>
      <c r="O760" s="17">
        <v>44470</v>
      </c>
      <c r="P760" s="15" t="s">
        <v>1985</v>
      </c>
      <c r="Q760" s="25" t="str">
        <f t="shared" si="37"/>
        <v>35.01.14.10.1</v>
      </c>
    </row>
    <row r="761" spans="1:17" ht="28.5" x14ac:dyDescent="0.2">
      <c r="A761" s="21" t="s">
        <v>543</v>
      </c>
      <c r="B761" s="21" t="s">
        <v>544</v>
      </c>
      <c r="C761" s="19" t="s">
        <v>1141</v>
      </c>
      <c r="D761" s="30" t="s">
        <v>2560</v>
      </c>
      <c r="E761" s="23"/>
      <c r="F761" s="23"/>
      <c r="G761" s="23"/>
      <c r="H761" s="11" t="s">
        <v>1143</v>
      </c>
      <c r="I761" s="13"/>
      <c r="J761" s="12" t="s">
        <v>1246</v>
      </c>
      <c r="K761" s="29"/>
      <c r="L761" s="11" t="s">
        <v>197</v>
      </c>
      <c r="M761" s="16">
        <v>6.93</v>
      </c>
      <c r="N761" s="16">
        <v>6.23</v>
      </c>
      <c r="O761" s="17">
        <v>45292</v>
      </c>
      <c r="P761" s="15" t="s">
        <v>2008</v>
      </c>
      <c r="Q761" s="25" t="str">
        <f t="shared" si="37"/>
        <v>35.01.14.11.1</v>
      </c>
    </row>
    <row r="762" spans="1:17" ht="99.75" x14ac:dyDescent="0.2">
      <c r="A762" s="21" t="s">
        <v>543</v>
      </c>
      <c r="B762" s="21" t="s">
        <v>544</v>
      </c>
      <c r="C762" s="19" t="s">
        <v>1141</v>
      </c>
      <c r="D762" s="30" t="s">
        <v>2560</v>
      </c>
      <c r="E762" s="23"/>
      <c r="F762" s="23"/>
      <c r="G762" s="23"/>
      <c r="H762" s="11" t="s">
        <v>1377</v>
      </c>
      <c r="I762" s="13"/>
      <c r="J762" s="12" t="s">
        <v>4171</v>
      </c>
      <c r="K762" s="29"/>
      <c r="L762" s="11" t="s">
        <v>197</v>
      </c>
      <c r="M762" s="16">
        <v>0.85</v>
      </c>
      <c r="N762" s="16">
        <v>0.72</v>
      </c>
      <c r="O762" s="17">
        <v>45292</v>
      </c>
      <c r="P762" s="15" t="s">
        <v>317</v>
      </c>
      <c r="Q762" s="25" t="str">
        <f t="shared" si="37"/>
        <v>35.01.14.12.1</v>
      </c>
    </row>
    <row r="763" spans="1:17" ht="87" x14ac:dyDescent="0.2">
      <c r="A763" s="21" t="s">
        <v>543</v>
      </c>
      <c r="B763" s="21" t="s">
        <v>551</v>
      </c>
      <c r="C763" s="19" t="s">
        <v>2560</v>
      </c>
      <c r="D763" s="30" t="s">
        <v>2560</v>
      </c>
      <c r="E763" s="23"/>
      <c r="F763" s="23"/>
      <c r="G763" s="23"/>
      <c r="H763" s="29" t="s">
        <v>2560</v>
      </c>
      <c r="I763" s="13" t="s">
        <v>1</v>
      </c>
      <c r="J763" s="12" t="s">
        <v>4531</v>
      </c>
      <c r="K763" s="29" t="s">
        <v>1887</v>
      </c>
      <c r="L763" s="11"/>
      <c r="M763" s="16"/>
      <c r="N763" s="16" t="s">
        <v>1931</v>
      </c>
      <c r="O763" s="17"/>
      <c r="P763" s="15"/>
      <c r="Q763" s="25" t="str">
        <f t="shared" si="37"/>
        <v xml:space="preserve"> </v>
      </c>
    </row>
    <row r="764" spans="1:17" ht="57" x14ac:dyDescent="0.2">
      <c r="A764" s="21" t="s">
        <v>543</v>
      </c>
      <c r="B764" s="21" t="s">
        <v>551</v>
      </c>
      <c r="C764" s="19" t="s">
        <v>2560</v>
      </c>
      <c r="D764" s="30" t="s">
        <v>2560</v>
      </c>
      <c r="E764" s="23"/>
      <c r="F764" s="23"/>
      <c r="G764" s="23"/>
      <c r="H764" s="15" t="s">
        <v>552</v>
      </c>
      <c r="I764" s="13" t="s">
        <v>1</v>
      </c>
      <c r="J764" s="12" t="s">
        <v>746</v>
      </c>
      <c r="K764" s="29" t="s">
        <v>3829</v>
      </c>
      <c r="L764" s="11" t="s">
        <v>197</v>
      </c>
      <c r="M764" s="16">
        <v>4.5199999999999996</v>
      </c>
      <c r="N764" s="16">
        <v>3.84</v>
      </c>
      <c r="O764" s="17">
        <v>45292</v>
      </c>
      <c r="P764" s="15" t="s">
        <v>2008</v>
      </c>
      <c r="Q764" s="25" t="str">
        <f t="shared" si="37"/>
        <v>35.03.01.01.1</v>
      </c>
    </row>
    <row r="765" spans="1:17" ht="57" x14ac:dyDescent="0.2">
      <c r="A765" s="21" t="s">
        <v>543</v>
      </c>
      <c r="B765" s="21" t="s">
        <v>551</v>
      </c>
      <c r="C765" s="19" t="s">
        <v>2560</v>
      </c>
      <c r="D765" s="30" t="s">
        <v>2560</v>
      </c>
      <c r="E765" s="23"/>
      <c r="F765" s="23"/>
      <c r="G765" s="23"/>
      <c r="H765" s="11" t="s">
        <v>554</v>
      </c>
      <c r="I765" s="13" t="s">
        <v>1</v>
      </c>
      <c r="J765" s="12" t="s">
        <v>747</v>
      </c>
      <c r="K765" s="29" t="s">
        <v>3829</v>
      </c>
      <c r="L765" s="11" t="s">
        <v>197</v>
      </c>
      <c r="M765" s="16">
        <v>6.98</v>
      </c>
      <c r="N765" s="16">
        <v>5.93</v>
      </c>
      <c r="O765" s="17">
        <v>45292</v>
      </c>
      <c r="P765" s="15" t="s">
        <v>2008</v>
      </c>
      <c r="Q765" s="25" t="str">
        <f t="shared" si="37"/>
        <v>35.03.01.02.1</v>
      </c>
    </row>
    <row r="766" spans="1:17" ht="57" x14ac:dyDescent="0.2">
      <c r="A766" s="21" t="s">
        <v>543</v>
      </c>
      <c r="B766" s="21" t="s">
        <v>551</v>
      </c>
      <c r="C766" s="19" t="s">
        <v>2560</v>
      </c>
      <c r="D766" s="30" t="s">
        <v>2560</v>
      </c>
      <c r="E766" s="23"/>
      <c r="F766" s="23"/>
      <c r="G766" s="23"/>
      <c r="H766" s="11" t="s">
        <v>556</v>
      </c>
      <c r="I766" s="13" t="s">
        <v>1</v>
      </c>
      <c r="J766" s="12" t="s">
        <v>748</v>
      </c>
      <c r="K766" s="29" t="s">
        <v>3829</v>
      </c>
      <c r="L766" s="11" t="s">
        <v>197</v>
      </c>
      <c r="M766" s="16">
        <v>10.44</v>
      </c>
      <c r="N766" s="16">
        <v>8.8699999999999992</v>
      </c>
      <c r="O766" s="17">
        <v>45292</v>
      </c>
      <c r="P766" s="15" t="s">
        <v>2008</v>
      </c>
      <c r="Q766" s="25" t="str">
        <f t="shared" si="37"/>
        <v>35.03.01.03.1</v>
      </c>
    </row>
    <row r="767" spans="1:17" ht="57" x14ac:dyDescent="0.2">
      <c r="A767" s="21" t="s">
        <v>543</v>
      </c>
      <c r="B767" s="21" t="s">
        <v>551</v>
      </c>
      <c r="C767" s="19" t="s">
        <v>2560</v>
      </c>
      <c r="D767" s="30" t="s">
        <v>2560</v>
      </c>
      <c r="E767" s="23"/>
      <c r="F767" s="23"/>
      <c r="G767" s="23"/>
      <c r="H767" s="11" t="s">
        <v>558</v>
      </c>
      <c r="I767" s="13" t="s">
        <v>1</v>
      </c>
      <c r="J767" s="12" t="s">
        <v>749</v>
      </c>
      <c r="K767" s="29" t="s">
        <v>3829</v>
      </c>
      <c r="L767" s="11" t="s">
        <v>197</v>
      </c>
      <c r="M767" s="16">
        <v>21.28</v>
      </c>
      <c r="N767" s="16">
        <v>18.09</v>
      </c>
      <c r="O767" s="17">
        <v>45292</v>
      </c>
      <c r="P767" s="15" t="s">
        <v>2008</v>
      </c>
      <c r="Q767" s="25" t="str">
        <f t="shared" si="37"/>
        <v>35.03.01.04.1</v>
      </c>
    </row>
    <row r="768" spans="1:17" ht="57" x14ac:dyDescent="0.2">
      <c r="A768" s="21" t="s">
        <v>543</v>
      </c>
      <c r="B768" s="21" t="s">
        <v>551</v>
      </c>
      <c r="C768" s="19" t="s">
        <v>2560</v>
      </c>
      <c r="D768" s="30" t="s">
        <v>2560</v>
      </c>
      <c r="E768" s="23"/>
      <c r="F768" s="23"/>
      <c r="G768" s="23"/>
      <c r="H768" s="11" t="s">
        <v>560</v>
      </c>
      <c r="I768" s="13" t="s">
        <v>1</v>
      </c>
      <c r="J768" s="12" t="s">
        <v>750</v>
      </c>
      <c r="K768" s="29" t="s">
        <v>3829</v>
      </c>
      <c r="L768" s="11" t="s">
        <v>197</v>
      </c>
      <c r="M768" s="16">
        <v>32.369999999999997</v>
      </c>
      <c r="N768" s="16">
        <v>27.51</v>
      </c>
      <c r="O768" s="17">
        <v>45292</v>
      </c>
      <c r="P768" s="15" t="s">
        <v>2008</v>
      </c>
      <c r="Q768" s="25" t="str">
        <f t="shared" si="37"/>
        <v>35.03.01.06.1</v>
      </c>
    </row>
    <row r="769" spans="1:17" ht="57" x14ac:dyDescent="0.2">
      <c r="A769" s="21" t="s">
        <v>543</v>
      </c>
      <c r="B769" s="21" t="s">
        <v>562</v>
      </c>
      <c r="C769" s="19" t="s">
        <v>2560</v>
      </c>
      <c r="D769" s="30" t="s">
        <v>2560</v>
      </c>
      <c r="E769" s="23"/>
      <c r="F769" s="23"/>
      <c r="G769" s="23"/>
      <c r="H769" s="29" t="s">
        <v>2560</v>
      </c>
      <c r="I769" s="13"/>
      <c r="J769" s="12" t="s">
        <v>4591</v>
      </c>
      <c r="K769" s="29"/>
      <c r="L769" s="11"/>
      <c r="M769" s="16"/>
      <c r="N769" s="16" t="s">
        <v>1931</v>
      </c>
      <c r="O769" s="17"/>
      <c r="P769" s="15"/>
      <c r="Q769" s="25" t="str">
        <f t="shared" si="37"/>
        <v xml:space="preserve"> </v>
      </c>
    </row>
    <row r="770" spans="1:17" ht="72.75" x14ac:dyDescent="0.2">
      <c r="A770" s="21" t="s">
        <v>543</v>
      </c>
      <c r="B770" s="21" t="s">
        <v>562</v>
      </c>
      <c r="C770" s="19" t="s">
        <v>563</v>
      </c>
      <c r="D770" s="30" t="s">
        <v>2560</v>
      </c>
      <c r="E770" s="23"/>
      <c r="F770" s="23"/>
      <c r="G770" s="23"/>
      <c r="H770" s="29" t="s">
        <v>2560</v>
      </c>
      <c r="I770" s="13"/>
      <c r="J770" s="12" t="s">
        <v>4532</v>
      </c>
      <c r="K770" s="29"/>
      <c r="L770" s="11"/>
      <c r="M770" s="16"/>
      <c r="N770" s="16" t="s">
        <v>1931</v>
      </c>
      <c r="O770" s="17"/>
      <c r="P770" s="15"/>
      <c r="Q770" s="25" t="str">
        <f t="shared" si="37"/>
        <v xml:space="preserve"> </v>
      </c>
    </row>
    <row r="771" spans="1:17" ht="42.75" x14ac:dyDescent="0.2">
      <c r="A771" s="21" t="s">
        <v>543</v>
      </c>
      <c r="B771" s="21" t="s">
        <v>562</v>
      </c>
      <c r="C771" s="19" t="s">
        <v>563</v>
      </c>
      <c r="D771" s="30" t="s">
        <v>2560</v>
      </c>
      <c r="E771" s="23"/>
      <c r="F771" s="23"/>
      <c r="G771" s="23"/>
      <c r="H771" s="11" t="s">
        <v>564</v>
      </c>
      <c r="I771" s="13"/>
      <c r="J771" s="12" t="s">
        <v>752</v>
      </c>
      <c r="K771" s="29"/>
      <c r="L771" s="11" t="s">
        <v>197</v>
      </c>
      <c r="M771" s="16">
        <v>5.32</v>
      </c>
      <c r="N771" s="16">
        <v>4.79</v>
      </c>
      <c r="O771" s="17">
        <v>45292</v>
      </c>
      <c r="P771" s="15" t="s">
        <v>2008</v>
      </c>
      <c r="Q771" s="25" t="str">
        <f t="shared" si="37"/>
        <v>35.05.01.01.1</v>
      </c>
    </row>
    <row r="772" spans="1:17" ht="42.75" x14ac:dyDescent="0.2">
      <c r="A772" s="21" t="s">
        <v>543</v>
      </c>
      <c r="B772" s="21" t="s">
        <v>562</v>
      </c>
      <c r="C772" s="19" t="s">
        <v>563</v>
      </c>
      <c r="D772" s="30" t="s">
        <v>2560</v>
      </c>
      <c r="E772" s="23"/>
      <c r="F772" s="23"/>
      <c r="G772" s="23"/>
      <c r="H772" s="11" t="s">
        <v>566</v>
      </c>
      <c r="I772" s="13"/>
      <c r="J772" s="12" t="s">
        <v>751</v>
      </c>
      <c r="K772" s="29"/>
      <c r="L772" s="11" t="s">
        <v>197</v>
      </c>
      <c r="M772" s="16">
        <v>7.33</v>
      </c>
      <c r="N772" s="16">
        <v>6.59</v>
      </c>
      <c r="O772" s="17">
        <v>45292</v>
      </c>
      <c r="P772" s="15" t="s">
        <v>2008</v>
      </c>
      <c r="Q772" s="25" t="str">
        <f t="shared" si="37"/>
        <v>35.05.01.02.1</v>
      </c>
    </row>
    <row r="773" spans="1:17" ht="42.75" x14ac:dyDescent="0.2">
      <c r="A773" s="21" t="s">
        <v>543</v>
      </c>
      <c r="B773" s="21" t="s">
        <v>562</v>
      </c>
      <c r="C773" s="19" t="s">
        <v>563</v>
      </c>
      <c r="D773" s="30" t="s">
        <v>2560</v>
      </c>
      <c r="E773" s="23"/>
      <c r="F773" s="23"/>
      <c r="G773" s="23"/>
      <c r="H773" s="11" t="s">
        <v>568</v>
      </c>
      <c r="I773" s="13"/>
      <c r="J773" s="12" t="s">
        <v>753</v>
      </c>
      <c r="K773" s="29"/>
      <c r="L773" s="11" t="s">
        <v>197</v>
      </c>
      <c r="M773" s="16">
        <v>7.08</v>
      </c>
      <c r="N773" s="16">
        <v>6.37</v>
      </c>
      <c r="O773" s="17">
        <v>45292</v>
      </c>
      <c r="P773" s="15" t="s">
        <v>2008</v>
      </c>
      <c r="Q773" s="25" t="str">
        <f t="shared" si="37"/>
        <v>35.05.01.03.1</v>
      </c>
    </row>
    <row r="774" spans="1:17" ht="42.75" x14ac:dyDescent="0.2">
      <c r="A774" s="21" t="s">
        <v>543</v>
      </c>
      <c r="B774" s="21" t="s">
        <v>562</v>
      </c>
      <c r="C774" s="19" t="s">
        <v>563</v>
      </c>
      <c r="D774" s="30" t="s">
        <v>2560</v>
      </c>
      <c r="E774" s="23"/>
      <c r="F774" s="23"/>
      <c r="G774" s="23"/>
      <c r="H774" s="11" t="s">
        <v>569</v>
      </c>
      <c r="I774" s="13"/>
      <c r="J774" s="12" t="s">
        <v>754</v>
      </c>
      <c r="K774" s="29"/>
      <c r="L774" s="11" t="s">
        <v>197</v>
      </c>
      <c r="M774" s="16">
        <v>9.33</v>
      </c>
      <c r="N774" s="16">
        <v>8.4</v>
      </c>
      <c r="O774" s="17">
        <v>45292</v>
      </c>
      <c r="P774" s="15" t="s">
        <v>2008</v>
      </c>
      <c r="Q774" s="25" t="str">
        <f t="shared" si="37"/>
        <v>35.05.01.04.1</v>
      </c>
    </row>
    <row r="775" spans="1:17" ht="42.75" x14ac:dyDescent="0.2">
      <c r="A775" s="21" t="s">
        <v>543</v>
      </c>
      <c r="B775" s="21" t="s">
        <v>562</v>
      </c>
      <c r="C775" s="19" t="s">
        <v>563</v>
      </c>
      <c r="D775" s="30" t="s">
        <v>2560</v>
      </c>
      <c r="E775" s="23"/>
      <c r="F775" s="23"/>
      <c r="G775" s="23"/>
      <c r="H775" s="11" t="s">
        <v>3004</v>
      </c>
      <c r="I775" s="13"/>
      <c r="J775" s="12" t="s">
        <v>3242</v>
      </c>
      <c r="K775" s="29"/>
      <c r="L775" s="11" t="s">
        <v>197</v>
      </c>
      <c r="M775" s="16">
        <v>8.14</v>
      </c>
      <c r="N775" s="16">
        <v>7.33</v>
      </c>
      <c r="O775" s="17">
        <v>45292</v>
      </c>
      <c r="P775" s="15" t="s">
        <v>2008</v>
      </c>
      <c r="Q775" s="25" t="str">
        <f t="shared" ref="Q775:Q776" si="41">IF(H775="",IF(B775="",A775,B775),H775)</f>
        <v>35.05.01.05.1</v>
      </c>
    </row>
    <row r="776" spans="1:17" ht="42.75" x14ac:dyDescent="0.2">
      <c r="A776" s="21" t="s">
        <v>543</v>
      </c>
      <c r="B776" s="21" t="s">
        <v>562</v>
      </c>
      <c r="C776" s="19" t="s">
        <v>563</v>
      </c>
      <c r="D776" s="30" t="s">
        <v>2560</v>
      </c>
      <c r="E776" s="23"/>
      <c r="F776" s="23"/>
      <c r="G776" s="23"/>
      <c r="H776" s="11" t="s">
        <v>3005</v>
      </c>
      <c r="I776" s="13"/>
      <c r="J776" s="12" t="s">
        <v>3243</v>
      </c>
      <c r="K776" s="29"/>
      <c r="L776" s="11" t="s">
        <v>197</v>
      </c>
      <c r="M776" s="16">
        <v>10.83</v>
      </c>
      <c r="N776" s="16">
        <v>9.75</v>
      </c>
      <c r="O776" s="17">
        <v>45292</v>
      </c>
      <c r="P776" s="15" t="s">
        <v>2008</v>
      </c>
      <c r="Q776" s="25" t="str">
        <f t="shared" si="41"/>
        <v>35.05.01.06.1</v>
      </c>
    </row>
    <row r="777" spans="1:17" ht="100.5" x14ac:dyDescent="0.2">
      <c r="A777" s="21" t="s">
        <v>543</v>
      </c>
      <c r="B777" s="21" t="s">
        <v>562</v>
      </c>
      <c r="C777" s="19" t="s">
        <v>572</v>
      </c>
      <c r="D777" s="30" t="s">
        <v>2560</v>
      </c>
      <c r="E777" s="23"/>
      <c r="F777" s="23"/>
      <c r="G777" s="23"/>
      <c r="H777" s="29" t="s">
        <v>2560</v>
      </c>
      <c r="I777" s="13"/>
      <c r="J777" s="12" t="s">
        <v>4533</v>
      </c>
      <c r="K777" s="29"/>
      <c r="L777" s="11"/>
      <c r="M777" s="16"/>
      <c r="N777" s="16" t="s">
        <v>1931</v>
      </c>
      <c r="O777" s="17"/>
      <c r="P777" s="15"/>
      <c r="Q777" s="25" t="str">
        <f t="shared" si="37"/>
        <v xml:space="preserve"> </v>
      </c>
    </row>
    <row r="778" spans="1:17" ht="28.5" x14ac:dyDescent="0.2">
      <c r="A778" s="21" t="s">
        <v>543</v>
      </c>
      <c r="B778" s="21" t="s">
        <v>562</v>
      </c>
      <c r="C778" s="19" t="s">
        <v>572</v>
      </c>
      <c r="D778" s="30" t="s">
        <v>2560</v>
      </c>
      <c r="E778" s="23"/>
      <c r="F778" s="23"/>
      <c r="G778" s="23"/>
      <c r="H778" s="11" t="s">
        <v>573</v>
      </c>
      <c r="I778" s="13"/>
      <c r="J778" s="12" t="s">
        <v>755</v>
      </c>
      <c r="K778" s="29"/>
      <c r="L778" s="11" t="s">
        <v>197</v>
      </c>
      <c r="M778" s="16">
        <v>4.82</v>
      </c>
      <c r="N778" s="16">
        <v>3.85</v>
      </c>
      <c r="O778" s="17">
        <v>45292</v>
      </c>
      <c r="P778" s="15" t="s">
        <v>2008</v>
      </c>
      <c r="Q778" s="25" t="str">
        <f t="shared" ref="Q778:Q847" si="42">IF(H778="",IF(B778="",A778,B778),H778)</f>
        <v>35.05.02.01.1</v>
      </c>
    </row>
    <row r="779" spans="1:17" ht="28.5" x14ac:dyDescent="0.2">
      <c r="A779" s="21" t="s">
        <v>543</v>
      </c>
      <c r="B779" s="21" t="s">
        <v>562</v>
      </c>
      <c r="C779" s="19" t="s">
        <v>572</v>
      </c>
      <c r="D779" s="30" t="s">
        <v>2560</v>
      </c>
      <c r="E779" s="23"/>
      <c r="F779" s="23"/>
      <c r="G779" s="23"/>
      <c r="H779" s="11" t="s">
        <v>575</v>
      </c>
      <c r="I779" s="13"/>
      <c r="J779" s="12" t="s">
        <v>756</v>
      </c>
      <c r="K779" s="29"/>
      <c r="L779" s="11" t="s">
        <v>197</v>
      </c>
      <c r="M779" s="16">
        <v>6.62</v>
      </c>
      <c r="N779" s="16">
        <v>5.3</v>
      </c>
      <c r="O779" s="17">
        <v>45292</v>
      </c>
      <c r="P779" s="15" t="s">
        <v>2008</v>
      </c>
      <c r="Q779" s="25" t="str">
        <f t="shared" si="42"/>
        <v>35.05.02.02.1</v>
      </c>
    </row>
    <row r="780" spans="1:17" ht="28.5" x14ac:dyDescent="0.2">
      <c r="A780" s="21" t="s">
        <v>543</v>
      </c>
      <c r="B780" s="21" t="s">
        <v>562</v>
      </c>
      <c r="C780" s="19" t="s">
        <v>572</v>
      </c>
      <c r="D780" s="30" t="s">
        <v>2560</v>
      </c>
      <c r="E780" s="23"/>
      <c r="F780" s="23"/>
      <c r="G780" s="23"/>
      <c r="H780" s="11" t="s">
        <v>577</v>
      </c>
      <c r="I780" s="13"/>
      <c r="J780" s="12" t="s">
        <v>757</v>
      </c>
      <c r="K780" s="29"/>
      <c r="L780" s="11" t="s">
        <v>197</v>
      </c>
      <c r="M780" s="16">
        <v>10.59</v>
      </c>
      <c r="N780" s="16">
        <v>8.4700000000000006</v>
      </c>
      <c r="O780" s="17">
        <v>45292</v>
      </c>
      <c r="P780" s="15" t="s">
        <v>2008</v>
      </c>
      <c r="Q780" s="25" t="str">
        <f t="shared" si="42"/>
        <v>35.05.02.03.1</v>
      </c>
    </row>
    <row r="781" spans="1:17" ht="28.5" x14ac:dyDescent="0.2">
      <c r="A781" s="21" t="s">
        <v>543</v>
      </c>
      <c r="B781" s="21" t="s">
        <v>562</v>
      </c>
      <c r="C781" s="19" t="s">
        <v>572</v>
      </c>
      <c r="D781" s="30" t="s">
        <v>2560</v>
      </c>
      <c r="E781" s="23"/>
      <c r="F781" s="23"/>
      <c r="G781" s="23"/>
      <c r="H781" s="11" t="s">
        <v>579</v>
      </c>
      <c r="I781" s="13"/>
      <c r="J781" s="12" t="s">
        <v>758</v>
      </c>
      <c r="K781" s="29"/>
      <c r="L781" s="11" t="s">
        <v>197</v>
      </c>
      <c r="M781" s="16">
        <v>19.02</v>
      </c>
      <c r="N781" s="16">
        <v>16.170000000000002</v>
      </c>
      <c r="O781" s="17">
        <v>45292</v>
      </c>
      <c r="P781" s="15" t="s">
        <v>2008</v>
      </c>
      <c r="Q781" s="25" t="str">
        <f t="shared" si="42"/>
        <v>35.05.02.04.1</v>
      </c>
    </row>
    <row r="782" spans="1:17" ht="28.5" x14ac:dyDescent="0.2">
      <c r="A782" s="21" t="s">
        <v>543</v>
      </c>
      <c r="B782" s="21" t="s">
        <v>562</v>
      </c>
      <c r="C782" s="19" t="s">
        <v>572</v>
      </c>
      <c r="D782" s="30" t="s">
        <v>2560</v>
      </c>
      <c r="E782" s="23"/>
      <c r="F782" s="23"/>
      <c r="G782" s="23"/>
      <c r="H782" s="11" t="s">
        <v>586</v>
      </c>
      <c r="I782" s="13"/>
      <c r="J782" s="12" t="s">
        <v>759</v>
      </c>
      <c r="K782" s="29"/>
      <c r="L782" s="11" t="s">
        <v>197</v>
      </c>
      <c r="M782" s="16">
        <v>25.54</v>
      </c>
      <c r="N782" s="16">
        <v>21.71</v>
      </c>
      <c r="O782" s="17">
        <v>45292</v>
      </c>
      <c r="P782" s="15" t="s">
        <v>2008</v>
      </c>
      <c r="Q782" s="25" t="str">
        <f t="shared" si="42"/>
        <v>35.05.02.05.1</v>
      </c>
    </row>
    <row r="783" spans="1:17" ht="28.5" x14ac:dyDescent="0.2">
      <c r="A783" s="21" t="s">
        <v>543</v>
      </c>
      <c r="B783" s="21" t="s">
        <v>562</v>
      </c>
      <c r="C783" s="19" t="s">
        <v>572</v>
      </c>
      <c r="D783" s="30" t="s">
        <v>2560</v>
      </c>
      <c r="E783" s="23"/>
      <c r="F783" s="23"/>
      <c r="G783" s="23"/>
      <c r="H783" s="11" t="s">
        <v>587</v>
      </c>
      <c r="I783" s="13"/>
      <c r="J783" s="12" t="s">
        <v>760</v>
      </c>
      <c r="K783" s="29"/>
      <c r="L783" s="11" t="s">
        <v>197</v>
      </c>
      <c r="M783" s="16">
        <v>38.79</v>
      </c>
      <c r="N783" s="16">
        <v>32.97</v>
      </c>
      <c r="O783" s="17">
        <v>45292</v>
      </c>
      <c r="P783" s="15" t="s">
        <v>2008</v>
      </c>
      <c r="Q783" s="25" t="str">
        <f t="shared" si="42"/>
        <v>35.05.02.06.1</v>
      </c>
    </row>
    <row r="784" spans="1:17" ht="28.5" x14ac:dyDescent="0.2">
      <c r="A784" s="21" t="s">
        <v>543</v>
      </c>
      <c r="B784" s="21" t="s">
        <v>562</v>
      </c>
      <c r="C784" s="19" t="s">
        <v>572</v>
      </c>
      <c r="D784" s="30" t="s">
        <v>2560</v>
      </c>
      <c r="E784" s="23"/>
      <c r="F784" s="23"/>
      <c r="G784" s="23"/>
      <c r="H784" s="11" t="s">
        <v>588</v>
      </c>
      <c r="I784" s="13"/>
      <c r="J784" s="12" t="s">
        <v>761</v>
      </c>
      <c r="K784" s="29"/>
      <c r="L784" s="11" t="s">
        <v>197</v>
      </c>
      <c r="M784" s="16">
        <v>62.28</v>
      </c>
      <c r="N784" s="16">
        <v>56.06</v>
      </c>
      <c r="O784" s="17">
        <v>45292</v>
      </c>
      <c r="P784" s="15" t="s">
        <v>2008</v>
      </c>
      <c r="Q784" s="25" t="str">
        <f t="shared" si="42"/>
        <v>35.05.02.07.1</v>
      </c>
    </row>
    <row r="785" spans="1:17" ht="28.5" x14ac:dyDescent="0.2">
      <c r="A785" s="21" t="s">
        <v>543</v>
      </c>
      <c r="B785" s="21" t="s">
        <v>562</v>
      </c>
      <c r="C785" s="19" t="s">
        <v>572</v>
      </c>
      <c r="D785" s="30" t="s">
        <v>2560</v>
      </c>
      <c r="E785" s="23"/>
      <c r="F785" s="23"/>
      <c r="G785" s="23"/>
      <c r="H785" s="11" t="s">
        <v>585</v>
      </c>
      <c r="I785" s="13"/>
      <c r="J785" s="12" t="s">
        <v>762</v>
      </c>
      <c r="K785" s="29"/>
      <c r="L785" s="11" t="s">
        <v>197</v>
      </c>
      <c r="M785" s="16">
        <v>35.53</v>
      </c>
      <c r="N785" s="16">
        <v>31.98</v>
      </c>
      <c r="O785" s="17">
        <v>45292</v>
      </c>
      <c r="P785" s="15" t="s">
        <v>2008</v>
      </c>
      <c r="Q785" s="25" t="str">
        <f t="shared" si="42"/>
        <v>35.05.02.08.1</v>
      </c>
    </row>
    <row r="786" spans="1:17" ht="28.5" x14ac:dyDescent="0.2">
      <c r="A786" s="21" t="s">
        <v>543</v>
      </c>
      <c r="B786" s="21" t="s">
        <v>562</v>
      </c>
      <c r="C786" s="19" t="s">
        <v>572</v>
      </c>
      <c r="D786" s="30" t="s">
        <v>2560</v>
      </c>
      <c r="E786" s="23"/>
      <c r="F786" s="23"/>
      <c r="G786" s="23"/>
      <c r="H786" s="11" t="s">
        <v>589</v>
      </c>
      <c r="I786" s="13"/>
      <c r="J786" s="12" t="s">
        <v>4592</v>
      </c>
      <c r="K786" s="29"/>
      <c r="L786" s="11" t="s">
        <v>197</v>
      </c>
      <c r="M786" s="16">
        <v>24.14</v>
      </c>
      <c r="N786" s="16">
        <v>21.73</v>
      </c>
      <c r="O786" s="17">
        <v>45292</v>
      </c>
      <c r="P786" s="15" t="s">
        <v>2008</v>
      </c>
      <c r="Q786" s="25" t="str">
        <f t="shared" si="42"/>
        <v>35.05.02.09.1</v>
      </c>
    </row>
    <row r="787" spans="1:17" ht="157.5" x14ac:dyDescent="0.2">
      <c r="A787" s="21" t="s">
        <v>543</v>
      </c>
      <c r="B787" s="21" t="s">
        <v>562</v>
      </c>
      <c r="C787" s="19" t="s">
        <v>591</v>
      </c>
      <c r="D787" s="30" t="s">
        <v>2560</v>
      </c>
      <c r="E787" s="23"/>
      <c r="F787" s="23"/>
      <c r="G787" s="23"/>
      <c r="H787" s="29" t="s">
        <v>2560</v>
      </c>
      <c r="I787" s="13"/>
      <c r="J787" s="12" t="s">
        <v>4172</v>
      </c>
      <c r="K787" s="29"/>
      <c r="L787" s="11"/>
      <c r="M787" s="16"/>
      <c r="N787" s="16" t="s">
        <v>1931</v>
      </c>
      <c r="O787" s="17"/>
      <c r="P787" s="15"/>
      <c r="Q787" s="25" t="str">
        <f t="shared" si="42"/>
        <v xml:space="preserve"> </v>
      </c>
    </row>
    <row r="788" spans="1:17" ht="28.5" x14ac:dyDescent="0.2">
      <c r="A788" s="21" t="s">
        <v>543</v>
      </c>
      <c r="B788" s="21" t="s">
        <v>562</v>
      </c>
      <c r="C788" s="19" t="s">
        <v>591</v>
      </c>
      <c r="D788" s="30" t="s">
        <v>2560</v>
      </c>
      <c r="E788" s="23"/>
      <c r="F788" s="23"/>
      <c r="G788" s="23"/>
      <c r="H788" s="11" t="s">
        <v>592</v>
      </c>
      <c r="I788" s="13"/>
      <c r="J788" s="12" t="s">
        <v>4173</v>
      </c>
      <c r="K788" s="29"/>
      <c r="L788" s="11" t="s">
        <v>197</v>
      </c>
      <c r="M788" s="16">
        <v>5.72</v>
      </c>
      <c r="N788" s="16">
        <v>4.58</v>
      </c>
      <c r="O788" s="17">
        <v>45292</v>
      </c>
      <c r="P788" s="15" t="s">
        <v>1987</v>
      </c>
      <c r="Q788" s="25" t="str">
        <f t="shared" si="42"/>
        <v>35.05.03.01.1</v>
      </c>
    </row>
    <row r="789" spans="1:17" ht="28.5" x14ac:dyDescent="0.2">
      <c r="A789" s="21" t="s">
        <v>543</v>
      </c>
      <c r="B789" s="21" t="s">
        <v>562</v>
      </c>
      <c r="C789" s="19" t="s">
        <v>591</v>
      </c>
      <c r="D789" s="30" t="s">
        <v>2560</v>
      </c>
      <c r="E789" s="23"/>
      <c r="F789" s="23"/>
      <c r="G789" s="23"/>
      <c r="H789" s="11" t="s">
        <v>594</v>
      </c>
      <c r="I789" s="13"/>
      <c r="J789" s="12" t="s">
        <v>4174</v>
      </c>
      <c r="K789" s="29"/>
      <c r="L789" s="11" t="s">
        <v>197</v>
      </c>
      <c r="M789" s="16">
        <v>7.28</v>
      </c>
      <c r="N789" s="16">
        <v>5.82</v>
      </c>
      <c r="O789" s="17">
        <v>45292</v>
      </c>
      <c r="P789" s="15" t="s">
        <v>1987</v>
      </c>
      <c r="Q789" s="25" t="str">
        <f t="shared" si="42"/>
        <v>35.05.03.02.1</v>
      </c>
    </row>
    <row r="790" spans="1:17" ht="28.5" x14ac:dyDescent="0.2">
      <c r="A790" s="21" t="s">
        <v>543</v>
      </c>
      <c r="B790" s="21" t="s">
        <v>562</v>
      </c>
      <c r="C790" s="19" t="s">
        <v>591</v>
      </c>
      <c r="D790" s="30" t="s">
        <v>2560</v>
      </c>
      <c r="E790" s="23"/>
      <c r="F790" s="23"/>
      <c r="G790" s="23"/>
      <c r="H790" s="11" t="s">
        <v>596</v>
      </c>
      <c r="I790" s="13"/>
      <c r="J790" s="12" t="s">
        <v>4175</v>
      </c>
      <c r="K790" s="29"/>
      <c r="L790" s="11" t="s">
        <v>197</v>
      </c>
      <c r="M790" s="16">
        <v>12.09</v>
      </c>
      <c r="N790" s="16">
        <v>9.68</v>
      </c>
      <c r="O790" s="17">
        <v>45292</v>
      </c>
      <c r="P790" s="15" t="s">
        <v>1987</v>
      </c>
      <c r="Q790" s="25" t="str">
        <f t="shared" si="42"/>
        <v>35.05.03.03.1</v>
      </c>
    </row>
    <row r="791" spans="1:17" ht="28.5" x14ac:dyDescent="0.2">
      <c r="A791" s="21" t="s">
        <v>543</v>
      </c>
      <c r="B791" s="21" t="s">
        <v>562</v>
      </c>
      <c r="C791" s="19" t="s">
        <v>591</v>
      </c>
      <c r="D791" s="30" t="s">
        <v>2560</v>
      </c>
      <c r="E791" s="23"/>
      <c r="F791" s="23"/>
      <c r="G791" s="23"/>
      <c r="H791" s="11" t="s">
        <v>598</v>
      </c>
      <c r="I791" s="13"/>
      <c r="J791" s="12" t="s">
        <v>4176</v>
      </c>
      <c r="K791" s="29"/>
      <c r="L791" s="11" t="s">
        <v>197</v>
      </c>
      <c r="M791" s="16">
        <v>21.68</v>
      </c>
      <c r="N791" s="16">
        <v>18.43</v>
      </c>
      <c r="O791" s="17">
        <v>45292</v>
      </c>
      <c r="P791" s="15" t="s">
        <v>1987</v>
      </c>
      <c r="Q791" s="25" t="str">
        <f t="shared" si="42"/>
        <v>35.05.03.04.1</v>
      </c>
    </row>
    <row r="792" spans="1:17" ht="28.5" x14ac:dyDescent="0.2">
      <c r="A792" s="21" t="s">
        <v>543</v>
      </c>
      <c r="B792" s="21" t="s">
        <v>562</v>
      </c>
      <c r="C792" s="19" t="s">
        <v>591</v>
      </c>
      <c r="D792" s="30" t="s">
        <v>2560</v>
      </c>
      <c r="E792" s="23"/>
      <c r="F792" s="23"/>
      <c r="G792" s="23"/>
      <c r="H792" s="11" t="s">
        <v>600</v>
      </c>
      <c r="I792" s="13"/>
      <c r="J792" s="12" t="s">
        <v>4177</v>
      </c>
      <c r="K792" s="29"/>
      <c r="L792" s="11" t="s">
        <v>197</v>
      </c>
      <c r="M792" s="16">
        <v>32.17</v>
      </c>
      <c r="N792" s="16">
        <v>27.34</v>
      </c>
      <c r="O792" s="17">
        <v>45292</v>
      </c>
      <c r="P792" s="15" t="s">
        <v>1987</v>
      </c>
      <c r="Q792" s="25" t="str">
        <f t="shared" si="42"/>
        <v>35.05.03.05.1</v>
      </c>
    </row>
    <row r="793" spans="1:17" ht="28.5" x14ac:dyDescent="0.2">
      <c r="A793" s="21" t="s">
        <v>543</v>
      </c>
      <c r="B793" s="21" t="s">
        <v>562</v>
      </c>
      <c r="C793" s="19" t="s">
        <v>591</v>
      </c>
      <c r="D793" s="30" t="s">
        <v>2560</v>
      </c>
      <c r="E793" s="23"/>
      <c r="F793" s="23"/>
      <c r="G793" s="23"/>
      <c r="H793" s="11" t="s">
        <v>602</v>
      </c>
      <c r="I793" s="13"/>
      <c r="J793" s="12" t="s">
        <v>4178</v>
      </c>
      <c r="K793" s="29"/>
      <c r="L793" s="11" t="s">
        <v>197</v>
      </c>
      <c r="M793" s="16">
        <v>37.090000000000003</v>
      </c>
      <c r="N793" s="16">
        <v>31.53</v>
      </c>
      <c r="O793" s="17">
        <v>45292</v>
      </c>
      <c r="P793" s="15" t="s">
        <v>1987</v>
      </c>
      <c r="Q793" s="25" t="str">
        <f t="shared" si="42"/>
        <v>35.05.03.06.1</v>
      </c>
    </row>
    <row r="794" spans="1:17" ht="28.5" x14ac:dyDescent="0.2">
      <c r="A794" s="21" t="s">
        <v>543</v>
      </c>
      <c r="B794" s="21" t="s">
        <v>562</v>
      </c>
      <c r="C794" s="19" t="s">
        <v>591</v>
      </c>
      <c r="D794" s="30" t="s">
        <v>2560</v>
      </c>
      <c r="E794" s="23"/>
      <c r="F794" s="23"/>
      <c r="G794" s="23"/>
      <c r="H794" s="11" t="s">
        <v>604</v>
      </c>
      <c r="I794" s="13"/>
      <c r="J794" s="12" t="s">
        <v>4179</v>
      </c>
      <c r="K794" s="29"/>
      <c r="L794" s="11" t="s">
        <v>197</v>
      </c>
      <c r="M794" s="16">
        <v>45.57</v>
      </c>
      <c r="N794" s="16">
        <v>41.01</v>
      </c>
      <c r="O794" s="17">
        <v>45292</v>
      </c>
      <c r="P794" s="15" t="s">
        <v>1987</v>
      </c>
      <c r="Q794" s="25" t="str">
        <f t="shared" si="42"/>
        <v>35.05.03.07.1</v>
      </c>
    </row>
    <row r="795" spans="1:17" ht="28.5" x14ac:dyDescent="0.2">
      <c r="A795" s="21" t="s">
        <v>543</v>
      </c>
      <c r="B795" s="21" t="s">
        <v>562</v>
      </c>
      <c r="C795" s="19" t="s">
        <v>591</v>
      </c>
      <c r="D795" s="30" t="s">
        <v>2560</v>
      </c>
      <c r="E795" s="23"/>
      <c r="F795" s="23"/>
      <c r="G795" s="23"/>
      <c r="H795" s="11" t="s">
        <v>606</v>
      </c>
      <c r="I795" s="13"/>
      <c r="J795" s="12" t="s">
        <v>4180</v>
      </c>
      <c r="K795" s="29"/>
      <c r="L795" s="11" t="s">
        <v>197</v>
      </c>
      <c r="M795" s="16">
        <v>62.63</v>
      </c>
      <c r="N795" s="16">
        <v>56.37</v>
      </c>
      <c r="O795" s="17">
        <v>45292</v>
      </c>
      <c r="P795" s="15" t="s">
        <v>1987</v>
      </c>
      <c r="Q795" s="25" t="str">
        <f t="shared" si="42"/>
        <v>35.05.03.08.1</v>
      </c>
    </row>
    <row r="796" spans="1:17" ht="28.5" x14ac:dyDescent="0.2">
      <c r="A796" s="21" t="s">
        <v>543</v>
      </c>
      <c r="B796" s="21" t="s">
        <v>562</v>
      </c>
      <c r="C796" s="19" t="s">
        <v>591</v>
      </c>
      <c r="D796" s="30" t="s">
        <v>2560</v>
      </c>
      <c r="E796" s="23"/>
      <c r="F796" s="23"/>
      <c r="G796" s="23"/>
      <c r="H796" s="11" t="s">
        <v>608</v>
      </c>
      <c r="I796" s="13"/>
      <c r="J796" s="12" t="s">
        <v>4181</v>
      </c>
      <c r="K796" s="29"/>
      <c r="L796" s="11" t="s">
        <v>197</v>
      </c>
      <c r="M796" s="16">
        <v>32.72</v>
      </c>
      <c r="N796" s="16">
        <v>29.45</v>
      </c>
      <c r="O796" s="17">
        <v>45292</v>
      </c>
      <c r="P796" s="15" t="s">
        <v>1987</v>
      </c>
      <c r="Q796" s="25" t="str">
        <f t="shared" si="42"/>
        <v>35.05.03.10.1</v>
      </c>
    </row>
    <row r="797" spans="1:17" ht="28.5" x14ac:dyDescent="0.2">
      <c r="A797" s="21" t="s">
        <v>543</v>
      </c>
      <c r="B797" s="21" t="s">
        <v>562</v>
      </c>
      <c r="C797" s="19" t="s">
        <v>591</v>
      </c>
      <c r="D797" s="30" t="s">
        <v>2560</v>
      </c>
      <c r="E797" s="23"/>
      <c r="F797" s="23"/>
      <c r="G797" s="23"/>
      <c r="H797" s="11" t="s">
        <v>610</v>
      </c>
      <c r="I797" s="13"/>
      <c r="J797" s="12" t="s">
        <v>4593</v>
      </c>
      <c r="K797" s="29"/>
      <c r="L797" s="11" t="s">
        <v>197</v>
      </c>
      <c r="M797" s="16">
        <v>31.82</v>
      </c>
      <c r="N797" s="16">
        <v>28.64</v>
      </c>
      <c r="O797" s="17">
        <v>45292</v>
      </c>
      <c r="P797" s="15" t="s">
        <v>1987</v>
      </c>
      <c r="Q797" s="25" t="str">
        <f t="shared" si="42"/>
        <v>35.05.03.11.1</v>
      </c>
    </row>
    <row r="798" spans="1:17" ht="142.5" x14ac:dyDescent="0.2">
      <c r="A798" s="21" t="s">
        <v>543</v>
      </c>
      <c r="B798" s="21" t="s">
        <v>562</v>
      </c>
      <c r="C798" s="19" t="s">
        <v>612</v>
      </c>
      <c r="D798" s="30" t="s">
        <v>2560</v>
      </c>
      <c r="E798" s="23"/>
      <c r="F798" s="23"/>
      <c r="G798" s="23"/>
      <c r="H798" s="29" t="s">
        <v>2560</v>
      </c>
      <c r="I798" s="13"/>
      <c r="J798" s="12" t="s">
        <v>4594</v>
      </c>
      <c r="K798" s="29"/>
      <c r="L798" s="11"/>
      <c r="M798" s="16"/>
      <c r="N798" s="16" t="s">
        <v>1931</v>
      </c>
      <c r="O798" s="17"/>
      <c r="P798" s="15"/>
      <c r="Q798" s="25" t="str">
        <f t="shared" si="42"/>
        <v xml:space="preserve"> </v>
      </c>
    </row>
    <row r="799" spans="1:17" ht="28.5" x14ac:dyDescent="0.2">
      <c r="A799" s="21" t="s">
        <v>543</v>
      </c>
      <c r="B799" s="21" t="s">
        <v>562</v>
      </c>
      <c r="C799" s="19" t="s">
        <v>612</v>
      </c>
      <c r="D799" s="30" t="s">
        <v>2560</v>
      </c>
      <c r="E799" s="23"/>
      <c r="F799" s="23"/>
      <c r="G799" s="23"/>
      <c r="H799" s="11" t="s">
        <v>613</v>
      </c>
      <c r="I799" s="13"/>
      <c r="J799" s="12" t="s">
        <v>4182</v>
      </c>
      <c r="K799" s="29"/>
      <c r="L799" s="11" t="s">
        <v>197</v>
      </c>
      <c r="M799" s="16">
        <v>4.47</v>
      </c>
      <c r="N799" s="16">
        <v>3.79</v>
      </c>
      <c r="O799" s="17">
        <v>45292</v>
      </c>
      <c r="P799" s="15" t="s">
        <v>1987</v>
      </c>
      <c r="Q799" s="25" t="str">
        <f t="shared" si="42"/>
        <v>35.05.04.01.1</v>
      </c>
    </row>
    <row r="800" spans="1:17" ht="28.5" x14ac:dyDescent="0.2">
      <c r="A800" s="21" t="s">
        <v>543</v>
      </c>
      <c r="B800" s="21" t="s">
        <v>562</v>
      </c>
      <c r="C800" s="19" t="s">
        <v>612</v>
      </c>
      <c r="D800" s="30" t="s">
        <v>2560</v>
      </c>
      <c r="E800" s="23"/>
      <c r="F800" s="23"/>
      <c r="G800" s="23"/>
      <c r="H800" s="11" t="s">
        <v>615</v>
      </c>
      <c r="I800" s="13"/>
      <c r="J800" s="12" t="s">
        <v>4183</v>
      </c>
      <c r="K800" s="29"/>
      <c r="L800" s="11" t="s">
        <v>197</v>
      </c>
      <c r="M800" s="16">
        <v>7.78</v>
      </c>
      <c r="N800" s="16">
        <v>6.61</v>
      </c>
      <c r="O800" s="17">
        <v>45292</v>
      </c>
      <c r="P800" s="15" t="s">
        <v>1987</v>
      </c>
      <c r="Q800" s="25" t="str">
        <f t="shared" si="42"/>
        <v>35.05.04.02.1</v>
      </c>
    </row>
    <row r="801" spans="1:17" ht="28.5" x14ac:dyDescent="0.2">
      <c r="A801" s="21" t="s">
        <v>543</v>
      </c>
      <c r="B801" s="21" t="s">
        <v>562</v>
      </c>
      <c r="C801" s="19" t="s">
        <v>612</v>
      </c>
      <c r="D801" s="30" t="s">
        <v>2560</v>
      </c>
      <c r="E801" s="23"/>
      <c r="F801" s="23"/>
      <c r="G801" s="23"/>
      <c r="H801" s="11" t="s">
        <v>617</v>
      </c>
      <c r="I801" s="13"/>
      <c r="J801" s="12" t="s">
        <v>4184</v>
      </c>
      <c r="K801" s="29"/>
      <c r="L801" s="11" t="s">
        <v>197</v>
      </c>
      <c r="M801" s="16">
        <v>11.64</v>
      </c>
      <c r="N801" s="16">
        <v>9.31</v>
      </c>
      <c r="O801" s="17">
        <v>45292</v>
      </c>
      <c r="P801" s="15" t="s">
        <v>1987</v>
      </c>
      <c r="Q801" s="25" t="str">
        <f t="shared" si="42"/>
        <v>35.05.04.03.1</v>
      </c>
    </row>
    <row r="802" spans="1:17" ht="28.5" x14ac:dyDescent="0.2">
      <c r="A802" s="21" t="s">
        <v>543</v>
      </c>
      <c r="B802" s="21" t="s">
        <v>562</v>
      </c>
      <c r="C802" s="19" t="s">
        <v>612</v>
      </c>
      <c r="D802" s="30" t="s">
        <v>2560</v>
      </c>
      <c r="E802" s="23"/>
      <c r="F802" s="23"/>
      <c r="G802" s="23"/>
      <c r="H802" s="11" t="s">
        <v>619</v>
      </c>
      <c r="I802" s="13"/>
      <c r="J802" s="12" t="s">
        <v>4185</v>
      </c>
      <c r="K802" s="29"/>
      <c r="L802" s="11" t="s">
        <v>197</v>
      </c>
      <c r="M802" s="16">
        <v>20.68</v>
      </c>
      <c r="N802" s="16">
        <v>17.579999999999998</v>
      </c>
      <c r="O802" s="17">
        <v>45292</v>
      </c>
      <c r="P802" s="15" t="s">
        <v>1987</v>
      </c>
      <c r="Q802" s="25" t="str">
        <f t="shared" si="42"/>
        <v>35.05.04.04.1</v>
      </c>
    </row>
    <row r="803" spans="1:17" ht="28.5" x14ac:dyDescent="0.2">
      <c r="A803" s="21" t="s">
        <v>543</v>
      </c>
      <c r="B803" s="21" t="s">
        <v>562</v>
      </c>
      <c r="C803" s="19" t="s">
        <v>612</v>
      </c>
      <c r="D803" s="30" t="s">
        <v>2560</v>
      </c>
      <c r="E803" s="23"/>
      <c r="F803" s="23"/>
      <c r="G803" s="23"/>
      <c r="H803" s="11" t="s">
        <v>621</v>
      </c>
      <c r="I803" s="13"/>
      <c r="J803" s="12" t="s">
        <v>4186</v>
      </c>
      <c r="K803" s="29"/>
      <c r="L803" s="11" t="s">
        <v>197</v>
      </c>
      <c r="M803" s="16">
        <v>33.42</v>
      </c>
      <c r="N803" s="16">
        <v>30.08</v>
      </c>
      <c r="O803" s="17">
        <v>45292</v>
      </c>
      <c r="P803" s="15" t="s">
        <v>1987</v>
      </c>
      <c r="Q803" s="25" t="str">
        <f t="shared" si="42"/>
        <v>35.05.04.05.1</v>
      </c>
    </row>
    <row r="804" spans="1:17" ht="28.5" x14ac:dyDescent="0.2">
      <c r="A804" s="21" t="s">
        <v>543</v>
      </c>
      <c r="B804" s="21" t="s">
        <v>562</v>
      </c>
      <c r="C804" s="19" t="s">
        <v>612</v>
      </c>
      <c r="D804" s="30" t="s">
        <v>2560</v>
      </c>
      <c r="E804" s="23"/>
      <c r="F804" s="23"/>
      <c r="G804" s="23"/>
      <c r="H804" s="11" t="s">
        <v>623</v>
      </c>
      <c r="I804" s="13"/>
      <c r="J804" s="12" t="s">
        <v>4187</v>
      </c>
      <c r="K804" s="29"/>
      <c r="L804" s="11" t="s">
        <v>197</v>
      </c>
      <c r="M804" s="16">
        <v>43.46</v>
      </c>
      <c r="N804" s="16">
        <v>39.11</v>
      </c>
      <c r="O804" s="17">
        <v>45292</v>
      </c>
      <c r="P804" s="15" t="s">
        <v>1987</v>
      </c>
      <c r="Q804" s="25" t="str">
        <f t="shared" si="42"/>
        <v>35.05.04.06.1</v>
      </c>
    </row>
    <row r="805" spans="1:17" ht="28.5" x14ac:dyDescent="0.2">
      <c r="A805" s="21" t="s">
        <v>543</v>
      </c>
      <c r="B805" s="21" t="s">
        <v>562</v>
      </c>
      <c r="C805" s="19" t="s">
        <v>612</v>
      </c>
      <c r="D805" s="30" t="s">
        <v>2560</v>
      </c>
      <c r="E805" s="23"/>
      <c r="F805" s="23"/>
      <c r="G805" s="23"/>
      <c r="H805" s="11" t="s">
        <v>625</v>
      </c>
      <c r="I805" s="13"/>
      <c r="J805" s="12" t="s">
        <v>4188</v>
      </c>
      <c r="K805" s="29"/>
      <c r="L805" s="11" t="s">
        <v>197</v>
      </c>
      <c r="M805" s="16">
        <v>68.650000000000006</v>
      </c>
      <c r="N805" s="16">
        <v>61.79</v>
      </c>
      <c r="O805" s="17">
        <v>45292</v>
      </c>
      <c r="P805" s="15" t="s">
        <v>1987</v>
      </c>
      <c r="Q805" s="25" t="str">
        <f t="shared" si="42"/>
        <v>35.05.04.07.1</v>
      </c>
    </row>
    <row r="806" spans="1:17" ht="28.5" x14ac:dyDescent="0.2">
      <c r="A806" s="21" t="s">
        <v>543</v>
      </c>
      <c r="B806" s="21" t="s">
        <v>562</v>
      </c>
      <c r="C806" s="19" t="s">
        <v>612</v>
      </c>
      <c r="D806" s="30" t="s">
        <v>2560</v>
      </c>
      <c r="E806" s="23"/>
      <c r="F806" s="23"/>
      <c r="G806" s="23"/>
      <c r="H806" s="11" t="s">
        <v>627</v>
      </c>
      <c r="I806" s="13"/>
      <c r="J806" s="12" t="s">
        <v>4189</v>
      </c>
      <c r="K806" s="29"/>
      <c r="L806" s="11" t="s">
        <v>197</v>
      </c>
      <c r="M806" s="16">
        <v>141.52000000000001</v>
      </c>
      <c r="N806" s="16">
        <v>127.37</v>
      </c>
      <c r="O806" s="17">
        <v>45292</v>
      </c>
      <c r="P806" s="15" t="s">
        <v>1987</v>
      </c>
      <c r="Q806" s="25" t="str">
        <f t="shared" si="42"/>
        <v>35.05.04.08.1</v>
      </c>
    </row>
    <row r="807" spans="1:17" ht="28.5" x14ac:dyDescent="0.2">
      <c r="A807" s="21" t="s">
        <v>543</v>
      </c>
      <c r="B807" s="21" t="s">
        <v>562</v>
      </c>
      <c r="C807" s="19" t="s">
        <v>612</v>
      </c>
      <c r="D807" s="30" t="s">
        <v>2560</v>
      </c>
      <c r="E807" s="23"/>
      <c r="F807" s="23"/>
      <c r="G807" s="23"/>
      <c r="H807" s="11" t="s">
        <v>629</v>
      </c>
      <c r="I807" s="13"/>
      <c r="J807" s="12" t="s">
        <v>4190</v>
      </c>
      <c r="K807" s="29"/>
      <c r="L807" s="11" t="s">
        <v>197</v>
      </c>
      <c r="M807" s="16">
        <v>36.79</v>
      </c>
      <c r="N807" s="16">
        <v>33.11</v>
      </c>
      <c r="O807" s="17">
        <v>45292</v>
      </c>
      <c r="P807" s="15" t="s">
        <v>1987</v>
      </c>
      <c r="Q807" s="25" t="str">
        <f t="shared" si="42"/>
        <v>35.05.04.10.1</v>
      </c>
    </row>
    <row r="808" spans="1:17" ht="100.5" x14ac:dyDescent="0.2">
      <c r="A808" s="21" t="s">
        <v>543</v>
      </c>
      <c r="B808" s="21" t="s">
        <v>562</v>
      </c>
      <c r="C808" s="19" t="s">
        <v>631</v>
      </c>
      <c r="D808" s="30" t="s">
        <v>2560</v>
      </c>
      <c r="E808" s="23"/>
      <c r="F808" s="23"/>
      <c r="G808" s="23"/>
      <c r="H808" s="29" t="s">
        <v>2560</v>
      </c>
      <c r="I808" s="13"/>
      <c r="J808" s="12" t="s">
        <v>4534</v>
      </c>
      <c r="K808" s="29"/>
      <c r="L808" s="11"/>
      <c r="M808" s="16"/>
      <c r="N808" s="16" t="s">
        <v>1931</v>
      </c>
      <c r="O808" s="17"/>
      <c r="P808" s="15"/>
      <c r="Q808" s="25" t="str">
        <f t="shared" si="42"/>
        <v xml:space="preserve"> </v>
      </c>
    </row>
    <row r="809" spans="1:17" ht="28.5" x14ac:dyDescent="0.2">
      <c r="A809" s="21" t="s">
        <v>543</v>
      </c>
      <c r="B809" s="21" t="s">
        <v>562</v>
      </c>
      <c r="C809" s="19" t="s">
        <v>631</v>
      </c>
      <c r="D809" s="30" t="s">
        <v>2560</v>
      </c>
      <c r="E809" s="23"/>
      <c r="F809" s="23"/>
      <c r="G809" s="23"/>
      <c r="H809" s="11" t="s">
        <v>632</v>
      </c>
      <c r="I809" s="13"/>
      <c r="J809" s="12" t="s">
        <v>763</v>
      </c>
      <c r="K809" s="29"/>
      <c r="L809" s="11" t="s">
        <v>197</v>
      </c>
      <c r="M809" s="16">
        <v>3.46</v>
      </c>
      <c r="N809" s="16">
        <v>3.12</v>
      </c>
      <c r="O809" s="17">
        <v>45292</v>
      </c>
      <c r="P809" s="15" t="s">
        <v>2008</v>
      </c>
      <c r="Q809" s="25" t="str">
        <f t="shared" si="42"/>
        <v>35.05.05.01.1</v>
      </c>
    </row>
    <row r="810" spans="1:17" ht="28.5" x14ac:dyDescent="0.2">
      <c r="A810" s="21" t="s">
        <v>543</v>
      </c>
      <c r="B810" s="21" t="s">
        <v>562</v>
      </c>
      <c r="C810" s="19" t="s">
        <v>631</v>
      </c>
      <c r="D810" s="30" t="s">
        <v>2560</v>
      </c>
      <c r="E810" s="23"/>
      <c r="F810" s="23"/>
      <c r="G810" s="23"/>
      <c r="H810" s="11" t="s">
        <v>634</v>
      </c>
      <c r="I810" s="13"/>
      <c r="J810" s="12" t="s">
        <v>764</v>
      </c>
      <c r="K810" s="29"/>
      <c r="L810" s="11" t="s">
        <v>197</v>
      </c>
      <c r="M810" s="16">
        <v>4.72</v>
      </c>
      <c r="N810" s="16">
        <v>4.25</v>
      </c>
      <c r="O810" s="17">
        <v>45292</v>
      </c>
      <c r="P810" s="15" t="s">
        <v>2008</v>
      </c>
      <c r="Q810" s="25" t="str">
        <f t="shared" si="42"/>
        <v>35.05.05.02.1</v>
      </c>
    </row>
    <row r="811" spans="1:17" ht="28.5" x14ac:dyDescent="0.2">
      <c r="A811" s="21" t="s">
        <v>543</v>
      </c>
      <c r="B811" s="21" t="s">
        <v>562</v>
      </c>
      <c r="C811" s="19" t="s">
        <v>631</v>
      </c>
      <c r="D811" s="30" t="s">
        <v>2560</v>
      </c>
      <c r="E811" s="23"/>
      <c r="F811" s="23"/>
      <c r="G811" s="23"/>
      <c r="H811" s="11" t="s">
        <v>636</v>
      </c>
      <c r="I811" s="13"/>
      <c r="J811" s="12" t="s">
        <v>765</v>
      </c>
      <c r="K811" s="29"/>
      <c r="L811" s="11" t="s">
        <v>197</v>
      </c>
      <c r="M811" s="16">
        <v>6.72</v>
      </c>
      <c r="N811" s="16">
        <v>5.38</v>
      </c>
      <c r="O811" s="17">
        <v>45292</v>
      </c>
      <c r="P811" s="15" t="s">
        <v>2008</v>
      </c>
      <c r="Q811" s="25" t="str">
        <f t="shared" si="42"/>
        <v>35.05.05.03.1</v>
      </c>
    </row>
    <row r="812" spans="1:17" ht="28.5" x14ac:dyDescent="0.2">
      <c r="A812" s="21" t="s">
        <v>543</v>
      </c>
      <c r="B812" s="21" t="s">
        <v>562</v>
      </c>
      <c r="C812" s="19" t="s">
        <v>631</v>
      </c>
      <c r="D812" s="30" t="s">
        <v>2560</v>
      </c>
      <c r="E812" s="23"/>
      <c r="F812" s="23"/>
      <c r="G812" s="23"/>
      <c r="H812" s="11" t="s">
        <v>638</v>
      </c>
      <c r="I812" s="13"/>
      <c r="J812" s="12" t="s">
        <v>766</v>
      </c>
      <c r="K812" s="29"/>
      <c r="L812" s="11" t="s">
        <v>197</v>
      </c>
      <c r="M812" s="16">
        <v>11.34</v>
      </c>
      <c r="N812" s="16">
        <v>9.65</v>
      </c>
      <c r="O812" s="17">
        <v>45292</v>
      </c>
      <c r="P812" s="15" t="s">
        <v>2008</v>
      </c>
      <c r="Q812" s="25" t="str">
        <f t="shared" si="42"/>
        <v>35.05.05.04.1</v>
      </c>
    </row>
    <row r="813" spans="1:17" ht="28.5" x14ac:dyDescent="0.2">
      <c r="A813" s="21" t="s">
        <v>543</v>
      </c>
      <c r="B813" s="21" t="s">
        <v>562</v>
      </c>
      <c r="C813" s="19" t="s">
        <v>631</v>
      </c>
      <c r="D813" s="30" t="s">
        <v>2560</v>
      </c>
      <c r="E813" s="23"/>
      <c r="F813" s="23"/>
      <c r="G813" s="23"/>
      <c r="H813" s="11" t="s">
        <v>640</v>
      </c>
      <c r="I813" s="13"/>
      <c r="J813" s="12" t="s">
        <v>767</v>
      </c>
      <c r="K813" s="29"/>
      <c r="L813" s="11" t="s">
        <v>197</v>
      </c>
      <c r="M813" s="16">
        <v>20.88</v>
      </c>
      <c r="N813" s="16">
        <v>18.79</v>
      </c>
      <c r="O813" s="17">
        <v>45292</v>
      </c>
      <c r="P813" s="15" t="s">
        <v>2008</v>
      </c>
      <c r="Q813" s="25" t="str">
        <f t="shared" si="42"/>
        <v>35.05.05.05.1</v>
      </c>
    </row>
    <row r="814" spans="1:17" ht="28.5" x14ac:dyDescent="0.2">
      <c r="A814" s="21" t="s">
        <v>543</v>
      </c>
      <c r="B814" s="21" t="s">
        <v>562</v>
      </c>
      <c r="C814" s="19" t="s">
        <v>631</v>
      </c>
      <c r="D814" s="30" t="s">
        <v>2560</v>
      </c>
      <c r="E814" s="23"/>
      <c r="F814" s="23"/>
      <c r="G814" s="23"/>
      <c r="H814" s="11" t="s">
        <v>642</v>
      </c>
      <c r="I814" s="13"/>
      <c r="J814" s="12" t="s">
        <v>768</v>
      </c>
      <c r="K814" s="29"/>
      <c r="L814" s="11" t="s">
        <v>197</v>
      </c>
      <c r="M814" s="16">
        <v>24.44</v>
      </c>
      <c r="N814" s="16">
        <v>22</v>
      </c>
      <c r="O814" s="17">
        <v>45292</v>
      </c>
      <c r="P814" s="15" t="s">
        <v>2008</v>
      </c>
      <c r="Q814" s="25" t="str">
        <f t="shared" si="42"/>
        <v>35.05.05.06.1</v>
      </c>
    </row>
    <row r="815" spans="1:17" ht="42.75" x14ac:dyDescent="0.2">
      <c r="A815" s="21" t="s">
        <v>543</v>
      </c>
      <c r="B815" s="21" t="s">
        <v>562</v>
      </c>
      <c r="C815" s="19" t="s">
        <v>631</v>
      </c>
      <c r="D815" s="30" t="s">
        <v>2560</v>
      </c>
      <c r="E815" s="23"/>
      <c r="F815" s="23"/>
      <c r="G815" s="23"/>
      <c r="H815" s="11" t="s">
        <v>644</v>
      </c>
      <c r="I815" s="13"/>
      <c r="J815" s="12" t="s">
        <v>769</v>
      </c>
      <c r="K815" s="29"/>
      <c r="L815" s="11" t="s">
        <v>197</v>
      </c>
      <c r="M815" s="16">
        <v>37.29</v>
      </c>
      <c r="N815" s="16">
        <v>33.56</v>
      </c>
      <c r="O815" s="17">
        <v>45292</v>
      </c>
      <c r="P815" s="15" t="s">
        <v>2008</v>
      </c>
      <c r="Q815" s="25" t="str">
        <f t="shared" si="42"/>
        <v>35.05.05.08.1</v>
      </c>
    </row>
    <row r="816" spans="1:17" ht="42.75" x14ac:dyDescent="0.2">
      <c r="A816" s="21" t="s">
        <v>543</v>
      </c>
      <c r="B816" s="21" t="s">
        <v>562</v>
      </c>
      <c r="C816" s="19" t="s">
        <v>631</v>
      </c>
      <c r="D816" s="30" t="s">
        <v>2560</v>
      </c>
      <c r="E816" s="23"/>
      <c r="F816" s="23"/>
      <c r="G816" s="23"/>
      <c r="H816" s="11" t="s">
        <v>646</v>
      </c>
      <c r="I816" s="13"/>
      <c r="J816" s="12" t="s">
        <v>770</v>
      </c>
      <c r="K816" s="29"/>
      <c r="L816" s="11" t="s">
        <v>197</v>
      </c>
      <c r="M816" s="16">
        <v>108.7</v>
      </c>
      <c r="N816" s="16">
        <v>97.83</v>
      </c>
      <c r="O816" s="17">
        <v>45292</v>
      </c>
      <c r="P816" s="15" t="s">
        <v>2008</v>
      </c>
      <c r="Q816" s="25" t="str">
        <f t="shared" si="42"/>
        <v>35.05.05.09.1</v>
      </c>
    </row>
    <row r="817" spans="1:17" ht="73.5" x14ac:dyDescent="0.2">
      <c r="A817" s="21" t="s">
        <v>543</v>
      </c>
      <c r="B817" s="21" t="s">
        <v>562</v>
      </c>
      <c r="C817" s="19" t="s">
        <v>631</v>
      </c>
      <c r="D817" s="19" t="s">
        <v>3008</v>
      </c>
      <c r="E817" s="23"/>
      <c r="F817" s="23"/>
      <c r="G817" s="23"/>
      <c r="H817" s="29" t="s">
        <v>2560</v>
      </c>
      <c r="I817" s="13"/>
      <c r="J817" s="12" t="s">
        <v>4535</v>
      </c>
      <c r="K817" s="29"/>
      <c r="L817" s="11"/>
      <c r="M817" s="16"/>
      <c r="N817" s="16" t="s">
        <v>1931</v>
      </c>
      <c r="O817" s="17"/>
      <c r="P817" s="15"/>
      <c r="Q817" s="25" t="str">
        <f t="shared" ref="Q817:Q822" si="43">IF(H817="",IF(B817="",A817,B817),H817)</f>
        <v xml:space="preserve"> </v>
      </c>
    </row>
    <row r="818" spans="1:17" ht="42.75" x14ac:dyDescent="0.2">
      <c r="A818" s="21" t="s">
        <v>543</v>
      </c>
      <c r="B818" s="21" t="s">
        <v>562</v>
      </c>
      <c r="C818" s="19" t="s">
        <v>631</v>
      </c>
      <c r="D818" s="19" t="s">
        <v>3008</v>
      </c>
      <c r="E818" s="23"/>
      <c r="F818" s="23"/>
      <c r="G818" s="23"/>
      <c r="H818" s="11" t="s">
        <v>3009</v>
      </c>
      <c r="I818" s="13"/>
      <c r="J818" s="12" t="s">
        <v>3244</v>
      </c>
      <c r="K818" s="29"/>
      <c r="L818" s="11" t="s">
        <v>197</v>
      </c>
      <c r="M818" s="16">
        <v>8.5299999999999994</v>
      </c>
      <c r="N818" s="16">
        <v>7.68</v>
      </c>
      <c r="O818" s="17">
        <v>45292</v>
      </c>
      <c r="P818" s="15" t="s">
        <v>2008</v>
      </c>
      <c r="Q818" s="25" t="str">
        <f t="shared" si="43"/>
        <v>35.05.05.10.1</v>
      </c>
    </row>
    <row r="819" spans="1:17" ht="42.75" x14ac:dyDescent="0.2">
      <c r="A819" s="21" t="s">
        <v>543</v>
      </c>
      <c r="B819" s="21" t="s">
        <v>562</v>
      </c>
      <c r="C819" s="19" t="s">
        <v>631</v>
      </c>
      <c r="D819" s="19" t="s">
        <v>3008</v>
      </c>
      <c r="E819" s="23"/>
      <c r="F819" s="23"/>
      <c r="G819" s="23"/>
      <c r="H819" s="11" t="s">
        <v>3010</v>
      </c>
      <c r="I819" s="13"/>
      <c r="J819" s="12" t="s">
        <v>3245</v>
      </c>
      <c r="K819" s="29"/>
      <c r="L819" s="11" t="s">
        <v>197</v>
      </c>
      <c r="M819" s="16">
        <v>10.84</v>
      </c>
      <c r="N819" s="16">
        <v>9.76</v>
      </c>
      <c r="O819" s="17">
        <v>45292</v>
      </c>
      <c r="P819" s="15" t="s">
        <v>2008</v>
      </c>
      <c r="Q819" s="25" t="str">
        <f t="shared" si="43"/>
        <v>35.05.05.11.1</v>
      </c>
    </row>
    <row r="820" spans="1:17" ht="42.75" x14ac:dyDescent="0.2">
      <c r="A820" s="21" t="s">
        <v>543</v>
      </c>
      <c r="B820" s="21" t="s">
        <v>562</v>
      </c>
      <c r="C820" s="19" t="s">
        <v>631</v>
      </c>
      <c r="D820" s="19" t="s">
        <v>3008</v>
      </c>
      <c r="E820" s="23"/>
      <c r="F820" s="23"/>
      <c r="G820" s="23"/>
      <c r="H820" s="11" t="s">
        <v>3011</v>
      </c>
      <c r="I820" s="13"/>
      <c r="J820" s="12" t="s">
        <v>3246</v>
      </c>
      <c r="K820" s="29"/>
      <c r="L820" s="11" t="s">
        <v>197</v>
      </c>
      <c r="M820" s="16">
        <v>18.399999999999999</v>
      </c>
      <c r="N820" s="16">
        <v>16.559999999999999</v>
      </c>
      <c r="O820" s="17">
        <v>45292</v>
      </c>
      <c r="P820" s="15" t="s">
        <v>2008</v>
      </c>
      <c r="Q820" s="25" t="str">
        <f t="shared" si="43"/>
        <v>35.05.05.12.1</v>
      </c>
    </row>
    <row r="821" spans="1:17" ht="42.75" x14ac:dyDescent="0.2">
      <c r="A821" s="21" t="s">
        <v>543</v>
      </c>
      <c r="B821" s="21" t="s">
        <v>562</v>
      </c>
      <c r="C821" s="19" t="s">
        <v>631</v>
      </c>
      <c r="D821" s="19" t="s">
        <v>3008</v>
      </c>
      <c r="E821" s="23"/>
      <c r="F821" s="23"/>
      <c r="G821" s="23"/>
      <c r="H821" s="11" t="s">
        <v>3012</v>
      </c>
      <c r="I821" s="13"/>
      <c r="J821" s="12" t="s">
        <v>3247</v>
      </c>
      <c r="K821" s="29"/>
      <c r="L821" s="11" t="s">
        <v>197</v>
      </c>
      <c r="M821" s="16">
        <v>32.119999999999997</v>
      </c>
      <c r="N821" s="16">
        <v>28.91</v>
      </c>
      <c r="O821" s="17">
        <v>45292</v>
      </c>
      <c r="P821" s="15" t="s">
        <v>2008</v>
      </c>
      <c r="Q821" s="25" t="str">
        <f t="shared" si="43"/>
        <v>35.05.05.13.1</v>
      </c>
    </row>
    <row r="822" spans="1:17" ht="42.75" x14ac:dyDescent="0.2">
      <c r="A822" s="21" t="s">
        <v>543</v>
      </c>
      <c r="B822" s="21" t="s">
        <v>562</v>
      </c>
      <c r="C822" s="19" t="s">
        <v>631</v>
      </c>
      <c r="D822" s="19" t="s">
        <v>3008</v>
      </c>
      <c r="E822" s="23"/>
      <c r="F822" s="23"/>
      <c r="G822" s="23"/>
      <c r="H822" s="11" t="s">
        <v>3013</v>
      </c>
      <c r="I822" s="13"/>
      <c r="J822" s="12" t="s">
        <v>3248</v>
      </c>
      <c r="K822" s="29"/>
      <c r="L822" s="11" t="s">
        <v>197</v>
      </c>
      <c r="M822" s="16">
        <v>52.12</v>
      </c>
      <c r="N822" s="16">
        <v>46.91</v>
      </c>
      <c r="O822" s="17">
        <v>45292</v>
      </c>
      <c r="P822" s="15" t="s">
        <v>2008</v>
      </c>
      <c r="Q822" s="25" t="str">
        <f t="shared" si="43"/>
        <v>35.05.05.14.1</v>
      </c>
    </row>
    <row r="823" spans="1:17" ht="102" x14ac:dyDescent="0.2">
      <c r="A823" s="21" t="s">
        <v>543</v>
      </c>
      <c r="B823" s="21" t="s">
        <v>562</v>
      </c>
      <c r="C823" s="19" t="s">
        <v>648</v>
      </c>
      <c r="D823" s="30" t="s">
        <v>2560</v>
      </c>
      <c r="E823" s="23"/>
      <c r="F823" s="23"/>
      <c r="G823" s="23"/>
      <c r="H823" s="29" t="s">
        <v>2560</v>
      </c>
      <c r="I823" s="13"/>
      <c r="J823" s="12" t="s">
        <v>4536</v>
      </c>
      <c r="K823" s="29"/>
      <c r="L823" s="11"/>
      <c r="M823" s="16"/>
      <c r="N823" s="16" t="s">
        <v>1931</v>
      </c>
      <c r="O823" s="17"/>
      <c r="P823" s="15"/>
      <c r="Q823" s="25" t="str">
        <f t="shared" si="42"/>
        <v xml:space="preserve"> </v>
      </c>
    </row>
    <row r="824" spans="1:17" ht="28.5" x14ac:dyDescent="0.2">
      <c r="A824" s="21" t="s">
        <v>543</v>
      </c>
      <c r="B824" s="21" t="s">
        <v>562</v>
      </c>
      <c r="C824" s="19" t="s">
        <v>648</v>
      </c>
      <c r="D824" s="30" t="s">
        <v>2560</v>
      </c>
      <c r="E824" s="23"/>
      <c r="F824" s="23"/>
      <c r="G824" s="23"/>
      <c r="H824" s="11" t="s">
        <v>649</v>
      </c>
      <c r="I824" s="13"/>
      <c r="J824" s="12" t="s">
        <v>771</v>
      </c>
      <c r="K824" s="29"/>
      <c r="L824" s="11" t="s">
        <v>197</v>
      </c>
      <c r="M824" s="16">
        <v>3.41</v>
      </c>
      <c r="N824" s="16">
        <v>2.73</v>
      </c>
      <c r="O824" s="17">
        <v>45292</v>
      </c>
      <c r="P824" s="15" t="s">
        <v>2008</v>
      </c>
      <c r="Q824" s="25" t="str">
        <f t="shared" si="42"/>
        <v>35.05.06.01.1</v>
      </c>
    </row>
    <row r="825" spans="1:17" ht="28.5" x14ac:dyDescent="0.2">
      <c r="A825" s="21" t="s">
        <v>543</v>
      </c>
      <c r="B825" s="21" t="s">
        <v>562</v>
      </c>
      <c r="C825" s="19" t="s">
        <v>648</v>
      </c>
      <c r="D825" s="30" t="s">
        <v>2560</v>
      </c>
      <c r="E825" s="23"/>
      <c r="F825" s="23"/>
      <c r="G825" s="23"/>
      <c r="H825" s="11" t="s">
        <v>651</v>
      </c>
      <c r="I825" s="13"/>
      <c r="J825" s="12" t="s">
        <v>772</v>
      </c>
      <c r="K825" s="29"/>
      <c r="L825" s="11" t="s">
        <v>197</v>
      </c>
      <c r="M825" s="16">
        <v>8.2799999999999994</v>
      </c>
      <c r="N825" s="16">
        <v>6.62</v>
      </c>
      <c r="O825" s="17">
        <v>45292</v>
      </c>
      <c r="P825" s="15" t="s">
        <v>2008</v>
      </c>
      <c r="Q825" s="25" t="str">
        <f t="shared" si="42"/>
        <v>35.05.06.02.1</v>
      </c>
    </row>
    <row r="826" spans="1:17" ht="28.5" x14ac:dyDescent="0.2">
      <c r="A826" s="21" t="s">
        <v>543</v>
      </c>
      <c r="B826" s="21" t="s">
        <v>562</v>
      </c>
      <c r="C826" s="19" t="s">
        <v>648</v>
      </c>
      <c r="D826" s="30" t="s">
        <v>2560</v>
      </c>
      <c r="E826" s="23"/>
      <c r="F826" s="23"/>
      <c r="G826" s="23"/>
      <c r="H826" s="11" t="s">
        <v>653</v>
      </c>
      <c r="I826" s="13"/>
      <c r="J826" s="12" t="s">
        <v>773</v>
      </c>
      <c r="K826" s="29"/>
      <c r="L826" s="11" t="s">
        <v>197</v>
      </c>
      <c r="M826" s="16">
        <v>14.2</v>
      </c>
      <c r="N826" s="16">
        <v>12.79</v>
      </c>
      <c r="O826" s="17">
        <v>45292</v>
      </c>
      <c r="P826" s="15" t="s">
        <v>2008</v>
      </c>
      <c r="Q826" s="25" t="str">
        <f t="shared" si="42"/>
        <v>35.05.06.03.1</v>
      </c>
    </row>
    <row r="827" spans="1:17" ht="28.5" x14ac:dyDescent="0.2">
      <c r="A827" s="21" t="s">
        <v>543</v>
      </c>
      <c r="B827" s="21" t="s">
        <v>562</v>
      </c>
      <c r="C827" s="19" t="s">
        <v>648</v>
      </c>
      <c r="D827" s="30" t="s">
        <v>2560</v>
      </c>
      <c r="E827" s="23"/>
      <c r="F827" s="23"/>
      <c r="G827" s="23"/>
      <c r="H827" s="11" t="s">
        <v>655</v>
      </c>
      <c r="I827" s="13"/>
      <c r="J827" s="12" t="s">
        <v>774</v>
      </c>
      <c r="K827" s="29"/>
      <c r="L827" s="11" t="s">
        <v>197</v>
      </c>
      <c r="M827" s="16">
        <v>17.87</v>
      </c>
      <c r="N827" s="16">
        <v>16.079999999999998</v>
      </c>
      <c r="O827" s="17">
        <v>45292</v>
      </c>
      <c r="P827" s="15" t="s">
        <v>2008</v>
      </c>
      <c r="Q827" s="25" t="str">
        <f t="shared" si="42"/>
        <v>35.05.06.04.1</v>
      </c>
    </row>
    <row r="828" spans="1:17" ht="28.5" x14ac:dyDescent="0.2">
      <c r="A828" s="21" t="s">
        <v>543</v>
      </c>
      <c r="B828" s="21" t="s">
        <v>562</v>
      </c>
      <c r="C828" s="19" t="s">
        <v>648</v>
      </c>
      <c r="D828" s="30" t="s">
        <v>2560</v>
      </c>
      <c r="E828" s="23"/>
      <c r="F828" s="23"/>
      <c r="G828" s="23"/>
      <c r="H828" s="11" t="s">
        <v>657</v>
      </c>
      <c r="I828" s="13"/>
      <c r="J828" s="12" t="s">
        <v>775</v>
      </c>
      <c r="K828" s="29"/>
      <c r="L828" s="11" t="s">
        <v>197</v>
      </c>
      <c r="M828" s="16">
        <v>27.15</v>
      </c>
      <c r="N828" s="16">
        <v>24.44</v>
      </c>
      <c r="O828" s="17">
        <v>45292</v>
      </c>
      <c r="P828" s="15" t="s">
        <v>2008</v>
      </c>
      <c r="Q828" s="25" t="str">
        <f t="shared" si="42"/>
        <v>35.05.06.05.1</v>
      </c>
    </row>
    <row r="829" spans="1:17" ht="28.5" x14ac:dyDescent="0.2">
      <c r="A829" s="21" t="s">
        <v>543</v>
      </c>
      <c r="B829" s="21" t="s">
        <v>562</v>
      </c>
      <c r="C829" s="19" t="s">
        <v>648</v>
      </c>
      <c r="D829" s="30" t="s">
        <v>2560</v>
      </c>
      <c r="E829" s="23"/>
      <c r="F829" s="23"/>
      <c r="G829" s="23"/>
      <c r="H829" s="11" t="s">
        <v>659</v>
      </c>
      <c r="I829" s="13"/>
      <c r="J829" s="12" t="s">
        <v>776</v>
      </c>
      <c r="K829" s="29"/>
      <c r="L829" s="11" t="s">
        <v>197</v>
      </c>
      <c r="M829" s="16">
        <v>60.93</v>
      </c>
      <c r="N829" s="16">
        <v>54.83</v>
      </c>
      <c r="O829" s="17">
        <v>45292</v>
      </c>
      <c r="P829" s="15" t="s">
        <v>2008</v>
      </c>
      <c r="Q829" s="25" t="str">
        <f t="shared" si="42"/>
        <v>35.05.06.07.1</v>
      </c>
    </row>
    <row r="830" spans="1:17" ht="28.5" x14ac:dyDescent="0.2">
      <c r="A830" s="21" t="s">
        <v>543</v>
      </c>
      <c r="B830" s="21" t="s">
        <v>562</v>
      </c>
      <c r="C830" s="19" t="s">
        <v>648</v>
      </c>
      <c r="D830" s="30" t="s">
        <v>2560</v>
      </c>
      <c r="E830" s="23"/>
      <c r="F830" s="23"/>
      <c r="G830" s="23"/>
      <c r="H830" s="11" t="s">
        <v>662</v>
      </c>
      <c r="I830" s="13"/>
      <c r="J830" s="12" t="s">
        <v>777</v>
      </c>
      <c r="K830" s="29"/>
      <c r="L830" s="11" t="s">
        <v>197</v>
      </c>
      <c r="M830" s="16">
        <v>17.87</v>
      </c>
      <c r="N830" s="16">
        <v>15.19</v>
      </c>
      <c r="O830" s="17">
        <v>45292</v>
      </c>
      <c r="P830" s="15" t="s">
        <v>2008</v>
      </c>
      <c r="Q830" s="25" t="str">
        <f t="shared" si="42"/>
        <v>35.05.06.08.1</v>
      </c>
    </row>
    <row r="831" spans="1:17" ht="129" x14ac:dyDescent="0.2">
      <c r="A831" s="21" t="s">
        <v>543</v>
      </c>
      <c r="B831" s="21" t="s">
        <v>562</v>
      </c>
      <c r="C831" s="19" t="s">
        <v>663</v>
      </c>
      <c r="D831" s="30" t="s">
        <v>2560</v>
      </c>
      <c r="E831" s="23"/>
      <c r="F831" s="23"/>
      <c r="G831" s="23"/>
      <c r="H831" s="29" t="s">
        <v>2560</v>
      </c>
      <c r="I831" s="13"/>
      <c r="J831" s="12" t="s">
        <v>4191</v>
      </c>
      <c r="K831" s="29"/>
      <c r="L831" s="11"/>
      <c r="M831" s="16"/>
      <c r="N831" s="16" t="s">
        <v>1931</v>
      </c>
      <c r="O831" s="17"/>
      <c r="P831" s="15"/>
      <c r="Q831" s="25" t="str">
        <f t="shared" si="42"/>
        <v xml:space="preserve"> </v>
      </c>
    </row>
    <row r="832" spans="1:17" ht="28.5" x14ac:dyDescent="0.2">
      <c r="A832" s="21" t="s">
        <v>543</v>
      </c>
      <c r="B832" s="21" t="s">
        <v>562</v>
      </c>
      <c r="C832" s="19" t="s">
        <v>663</v>
      </c>
      <c r="D832" s="30" t="s">
        <v>2560</v>
      </c>
      <c r="E832" s="23"/>
      <c r="F832" s="23"/>
      <c r="G832" s="23"/>
      <c r="H832" s="11" t="s">
        <v>664</v>
      </c>
      <c r="I832" s="13"/>
      <c r="J832" s="12" t="s">
        <v>4192</v>
      </c>
      <c r="K832" s="29"/>
      <c r="L832" s="11" t="s">
        <v>197</v>
      </c>
      <c r="M832" s="16">
        <v>5.52</v>
      </c>
      <c r="N832" s="16">
        <v>4.42</v>
      </c>
      <c r="O832" s="17">
        <v>45292</v>
      </c>
      <c r="P832" s="15" t="s">
        <v>1987</v>
      </c>
      <c r="Q832" s="25" t="str">
        <f t="shared" si="42"/>
        <v>35.05.07.01.1</v>
      </c>
    </row>
    <row r="833" spans="1:17" ht="28.5" x14ac:dyDescent="0.2">
      <c r="A833" s="21" t="s">
        <v>543</v>
      </c>
      <c r="B833" s="21" t="s">
        <v>562</v>
      </c>
      <c r="C833" s="19" t="s">
        <v>663</v>
      </c>
      <c r="D833" s="30" t="s">
        <v>2560</v>
      </c>
      <c r="E833" s="23"/>
      <c r="F833" s="23"/>
      <c r="G833" s="23"/>
      <c r="H833" s="11" t="s">
        <v>666</v>
      </c>
      <c r="I833" s="13"/>
      <c r="J833" s="12" t="s">
        <v>4193</v>
      </c>
      <c r="K833" s="29"/>
      <c r="L833" s="11" t="s">
        <v>197</v>
      </c>
      <c r="M833" s="16">
        <v>9.74</v>
      </c>
      <c r="N833" s="16">
        <v>7.79</v>
      </c>
      <c r="O833" s="17">
        <v>45292</v>
      </c>
      <c r="P833" s="15" t="s">
        <v>1987</v>
      </c>
      <c r="Q833" s="25" t="str">
        <f t="shared" si="42"/>
        <v>35.05.07.02.1</v>
      </c>
    </row>
    <row r="834" spans="1:17" ht="28.5" x14ac:dyDescent="0.2">
      <c r="A834" s="21" t="s">
        <v>543</v>
      </c>
      <c r="B834" s="21" t="s">
        <v>562</v>
      </c>
      <c r="C834" s="19" t="s">
        <v>663</v>
      </c>
      <c r="D834" s="30" t="s">
        <v>2560</v>
      </c>
      <c r="E834" s="23"/>
      <c r="F834" s="23"/>
      <c r="G834" s="23"/>
      <c r="H834" s="11" t="s">
        <v>668</v>
      </c>
      <c r="I834" s="13"/>
      <c r="J834" s="12" t="s">
        <v>4194</v>
      </c>
      <c r="K834" s="29"/>
      <c r="L834" s="11" t="s">
        <v>197</v>
      </c>
      <c r="M834" s="16">
        <v>28.46</v>
      </c>
      <c r="N834" s="16">
        <v>25.61</v>
      </c>
      <c r="O834" s="17">
        <v>45292</v>
      </c>
      <c r="P834" s="15" t="s">
        <v>1987</v>
      </c>
      <c r="Q834" s="25" t="str">
        <f t="shared" si="42"/>
        <v>35.05.07.04.1</v>
      </c>
    </row>
    <row r="835" spans="1:17" ht="28.5" x14ac:dyDescent="0.2">
      <c r="A835" s="21" t="s">
        <v>543</v>
      </c>
      <c r="B835" s="21" t="s">
        <v>562</v>
      </c>
      <c r="C835" s="19" t="s">
        <v>663</v>
      </c>
      <c r="D835" s="30" t="s">
        <v>2560</v>
      </c>
      <c r="E835" s="23"/>
      <c r="F835" s="23"/>
      <c r="G835" s="23"/>
      <c r="H835" s="11" t="s">
        <v>670</v>
      </c>
      <c r="I835" s="13"/>
      <c r="J835" s="12" t="s">
        <v>4195</v>
      </c>
      <c r="K835" s="29"/>
      <c r="L835" s="11" t="s">
        <v>197</v>
      </c>
      <c r="M835" s="16">
        <v>50.94</v>
      </c>
      <c r="N835" s="16">
        <v>45.85</v>
      </c>
      <c r="O835" s="17">
        <v>45292</v>
      </c>
      <c r="P835" s="15" t="s">
        <v>1987</v>
      </c>
      <c r="Q835" s="25" t="str">
        <f t="shared" si="42"/>
        <v>35.05.07.05.1</v>
      </c>
    </row>
    <row r="836" spans="1:17" ht="28.5" x14ac:dyDescent="0.2">
      <c r="A836" s="21" t="s">
        <v>543</v>
      </c>
      <c r="B836" s="21" t="s">
        <v>562</v>
      </c>
      <c r="C836" s="19" t="s">
        <v>663</v>
      </c>
      <c r="D836" s="30" t="s">
        <v>2560</v>
      </c>
      <c r="E836" s="23"/>
      <c r="F836" s="23"/>
      <c r="G836" s="23"/>
      <c r="H836" s="11" t="s">
        <v>672</v>
      </c>
      <c r="I836" s="13"/>
      <c r="J836" s="12" t="s">
        <v>4196</v>
      </c>
      <c r="K836" s="29"/>
      <c r="L836" s="11" t="s">
        <v>197</v>
      </c>
      <c r="M836" s="16">
        <v>26.2</v>
      </c>
      <c r="N836" s="16">
        <v>23.58</v>
      </c>
      <c r="O836" s="17">
        <v>45292</v>
      </c>
      <c r="P836" s="15" t="s">
        <v>1987</v>
      </c>
      <c r="Q836" s="25" t="str">
        <f t="shared" si="42"/>
        <v>35.05.07.09.1</v>
      </c>
    </row>
    <row r="837" spans="1:17" ht="128.25" x14ac:dyDescent="0.2">
      <c r="A837" s="21" t="s">
        <v>543</v>
      </c>
      <c r="B837" s="21" t="s">
        <v>562</v>
      </c>
      <c r="C837" s="19" t="s">
        <v>674</v>
      </c>
      <c r="D837" s="30" t="s">
        <v>2560</v>
      </c>
      <c r="E837" s="23"/>
      <c r="F837" s="23"/>
      <c r="G837" s="23"/>
      <c r="H837" s="29" t="s">
        <v>2560</v>
      </c>
      <c r="I837" s="13"/>
      <c r="J837" s="12" t="s">
        <v>4595</v>
      </c>
      <c r="K837" s="29"/>
      <c r="L837" s="11"/>
      <c r="M837" s="16"/>
      <c r="N837" s="16" t="s">
        <v>1931</v>
      </c>
      <c r="O837" s="17"/>
      <c r="P837" s="15"/>
      <c r="Q837" s="25" t="str">
        <f t="shared" si="42"/>
        <v xml:space="preserve"> </v>
      </c>
    </row>
    <row r="838" spans="1:17" ht="28.5" x14ac:dyDescent="0.2">
      <c r="A838" s="21" t="s">
        <v>543</v>
      </c>
      <c r="B838" s="21" t="s">
        <v>562</v>
      </c>
      <c r="C838" s="19" t="s">
        <v>674</v>
      </c>
      <c r="D838" s="30" t="s">
        <v>2560</v>
      </c>
      <c r="E838" s="23"/>
      <c r="F838" s="23"/>
      <c r="G838" s="23"/>
      <c r="H838" s="11" t="s">
        <v>675</v>
      </c>
      <c r="I838" s="13"/>
      <c r="J838" s="12" t="s">
        <v>778</v>
      </c>
      <c r="K838" s="29"/>
      <c r="L838" s="11" t="s">
        <v>197</v>
      </c>
      <c r="M838" s="16">
        <v>5.57</v>
      </c>
      <c r="N838" s="16">
        <v>4.74</v>
      </c>
      <c r="O838" s="17">
        <v>45292</v>
      </c>
      <c r="P838" s="15" t="s">
        <v>2008</v>
      </c>
      <c r="Q838" s="25" t="str">
        <f t="shared" si="42"/>
        <v>35.05.08.01.1</v>
      </c>
    </row>
    <row r="839" spans="1:17" ht="28.5" x14ac:dyDescent="0.2">
      <c r="A839" s="21" t="s">
        <v>543</v>
      </c>
      <c r="B839" s="21" t="s">
        <v>562</v>
      </c>
      <c r="C839" s="19" t="s">
        <v>674</v>
      </c>
      <c r="D839" s="30" t="s">
        <v>2560</v>
      </c>
      <c r="E839" s="23"/>
      <c r="F839" s="23"/>
      <c r="G839" s="23"/>
      <c r="H839" s="11" t="s">
        <v>677</v>
      </c>
      <c r="I839" s="13"/>
      <c r="J839" s="12" t="s">
        <v>779</v>
      </c>
      <c r="K839" s="29"/>
      <c r="L839" s="11" t="s">
        <v>197</v>
      </c>
      <c r="M839" s="16">
        <v>7.28</v>
      </c>
      <c r="N839" s="16">
        <v>6.55</v>
      </c>
      <c r="O839" s="17">
        <v>45292</v>
      </c>
      <c r="P839" s="15" t="s">
        <v>2008</v>
      </c>
      <c r="Q839" s="25" t="str">
        <f t="shared" si="42"/>
        <v>35.05.08.02.1</v>
      </c>
    </row>
    <row r="840" spans="1:17" ht="28.5" x14ac:dyDescent="0.2">
      <c r="A840" s="21" t="s">
        <v>543</v>
      </c>
      <c r="B840" s="21" t="s">
        <v>562</v>
      </c>
      <c r="C840" s="19" t="s">
        <v>674</v>
      </c>
      <c r="D840" s="30" t="s">
        <v>2560</v>
      </c>
      <c r="E840" s="23"/>
      <c r="F840" s="23"/>
      <c r="G840" s="23"/>
      <c r="H840" s="11" t="s">
        <v>679</v>
      </c>
      <c r="I840" s="13"/>
      <c r="J840" s="12" t="s">
        <v>780</v>
      </c>
      <c r="K840" s="29"/>
      <c r="L840" s="11" t="s">
        <v>197</v>
      </c>
      <c r="M840" s="16">
        <v>18.77</v>
      </c>
      <c r="N840" s="16">
        <v>16.89</v>
      </c>
      <c r="O840" s="17">
        <v>45292</v>
      </c>
      <c r="P840" s="15" t="s">
        <v>2008</v>
      </c>
      <c r="Q840" s="25" t="str">
        <f t="shared" si="42"/>
        <v>35.05.08.03.1</v>
      </c>
    </row>
    <row r="841" spans="1:17" ht="28.5" x14ac:dyDescent="0.2">
      <c r="A841" s="21" t="s">
        <v>543</v>
      </c>
      <c r="B841" s="21" t="s">
        <v>562</v>
      </c>
      <c r="C841" s="19" t="s">
        <v>674</v>
      </c>
      <c r="D841" s="30" t="s">
        <v>2560</v>
      </c>
      <c r="E841" s="23"/>
      <c r="F841" s="23"/>
      <c r="G841" s="23"/>
      <c r="H841" s="11" t="s">
        <v>681</v>
      </c>
      <c r="I841" s="13"/>
      <c r="J841" s="12" t="s">
        <v>781</v>
      </c>
      <c r="K841" s="29"/>
      <c r="L841" s="11" t="s">
        <v>197</v>
      </c>
      <c r="M841" s="16">
        <v>20.98</v>
      </c>
      <c r="N841" s="16">
        <v>18.88</v>
      </c>
      <c r="O841" s="17">
        <v>45292</v>
      </c>
      <c r="P841" s="15" t="s">
        <v>2008</v>
      </c>
      <c r="Q841" s="25" t="str">
        <f t="shared" si="42"/>
        <v>35.05.08.04.1</v>
      </c>
    </row>
    <row r="842" spans="1:17" ht="28.5" x14ac:dyDescent="0.2">
      <c r="A842" s="21" t="s">
        <v>543</v>
      </c>
      <c r="B842" s="21" t="s">
        <v>562</v>
      </c>
      <c r="C842" s="19" t="s">
        <v>674</v>
      </c>
      <c r="D842" s="30" t="s">
        <v>2560</v>
      </c>
      <c r="E842" s="23"/>
      <c r="F842" s="23"/>
      <c r="G842" s="23"/>
      <c r="H842" s="11" t="s">
        <v>683</v>
      </c>
      <c r="I842" s="13"/>
      <c r="J842" s="12" t="s">
        <v>782</v>
      </c>
      <c r="K842" s="29"/>
      <c r="L842" s="11" t="s">
        <v>197</v>
      </c>
      <c r="M842" s="16">
        <v>48.33</v>
      </c>
      <c r="N842" s="16">
        <v>43.5</v>
      </c>
      <c r="O842" s="17">
        <v>45292</v>
      </c>
      <c r="P842" s="15" t="s">
        <v>2008</v>
      </c>
      <c r="Q842" s="25" t="str">
        <f t="shared" si="42"/>
        <v>35.05.08.05.1</v>
      </c>
    </row>
    <row r="843" spans="1:17" ht="57.75" x14ac:dyDescent="0.2">
      <c r="A843" s="21" t="s">
        <v>543</v>
      </c>
      <c r="B843" s="21" t="s">
        <v>562</v>
      </c>
      <c r="C843" s="19" t="s">
        <v>685</v>
      </c>
      <c r="D843" s="30" t="s">
        <v>2560</v>
      </c>
      <c r="E843" s="23"/>
      <c r="F843" s="23"/>
      <c r="G843" s="23"/>
      <c r="H843" s="29" t="s">
        <v>2560</v>
      </c>
      <c r="I843" s="13"/>
      <c r="J843" s="12" t="s">
        <v>4197</v>
      </c>
      <c r="K843" s="29"/>
      <c r="L843" s="11"/>
      <c r="M843" s="16"/>
      <c r="N843" s="16" t="s">
        <v>1931</v>
      </c>
      <c r="O843" s="17"/>
      <c r="P843" s="15"/>
      <c r="Q843" s="25" t="str">
        <f t="shared" si="42"/>
        <v xml:space="preserve"> </v>
      </c>
    </row>
    <row r="844" spans="1:17" ht="114.75" x14ac:dyDescent="0.2">
      <c r="A844" s="21" t="s">
        <v>543</v>
      </c>
      <c r="B844" s="21" t="s">
        <v>562</v>
      </c>
      <c r="C844" s="19" t="s">
        <v>685</v>
      </c>
      <c r="D844" s="21" t="s">
        <v>686</v>
      </c>
      <c r="E844" s="23"/>
      <c r="F844" s="23"/>
      <c r="G844" s="23"/>
      <c r="H844" s="29" t="s">
        <v>2560</v>
      </c>
      <c r="I844" s="13"/>
      <c r="J844" s="12" t="s">
        <v>4198</v>
      </c>
      <c r="K844" s="29"/>
      <c r="L844" s="11"/>
      <c r="M844" s="16"/>
      <c r="N844" s="16" t="s">
        <v>1931</v>
      </c>
      <c r="O844" s="17"/>
      <c r="P844" s="15"/>
      <c r="Q844" s="25" t="str">
        <f t="shared" si="42"/>
        <v xml:space="preserve"> </v>
      </c>
    </row>
    <row r="845" spans="1:17" x14ac:dyDescent="0.2">
      <c r="A845" s="21" t="s">
        <v>543</v>
      </c>
      <c r="B845" s="21" t="s">
        <v>562</v>
      </c>
      <c r="C845" s="19" t="s">
        <v>685</v>
      </c>
      <c r="D845" s="21" t="s">
        <v>686</v>
      </c>
      <c r="E845" s="23"/>
      <c r="F845" s="23"/>
      <c r="G845" s="23"/>
      <c r="H845" s="11" t="s">
        <v>687</v>
      </c>
      <c r="I845" s="13"/>
      <c r="J845" s="12" t="s">
        <v>783</v>
      </c>
      <c r="K845" s="29"/>
      <c r="L845" s="11" t="s">
        <v>197</v>
      </c>
      <c r="M845" s="16">
        <v>7.38</v>
      </c>
      <c r="N845" s="16">
        <v>6.27</v>
      </c>
      <c r="O845" s="17">
        <v>45292</v>
      </c>
      <c r="P845" s="15" t="s">
        <v>2008</v>
      </c>
      <c r="Q845" s="25" t="str">
        <f t="shared" si="42"/>
        <v>35.05.09.01.1</v>
      </c>
    </row>
    <row r="846" spans="1:17" x14ac:dyDescent="0.2">
      <c r="A846" s="21" t="s">
        <v>543</v>
      </c>
      <c r="B846" s="21" t="s">
        <v>562</v>
      </c>
      <c r="C846" s="19" t="s">
        <v>685</v>
      </c>
      <c r="D846" s="21" t="s">
        <v>686</v>
      </c>
      <c r="E846" s="23"/>
      <c r="F846" s="23"/>
      <c r="G846" s="23"/>
      <c r="H846" s="11" t="s">
        <v>689</v>
      </c>
      <c r="I846" s="13"/>
      <c r="J846" s="12" t="s">
        <v>784</v>
      </c>
      <c r="K846" s="29"/>
      <c r="L846" s="11" t="s">
        <v>197</v>
      </c>
      <c r="M846" s="16">
        <v>9.59</v>
      </c>
      <c r="N846" s="16">
        <v>8.15</v>
      </c>
      <c r="O846" s="17">
        <v>45292</v>
      </c>
      <c r="P846" s="15" t="s">
        <v>2008</v>
      </c>
      <c r="Q846" s="25" t="str">
        <f t="shared" si="42"/>
        <v>35.05.09.02.1</v>
      </c>
    </row>
    <row r="847" spans="1:17" x14ac:dyDescent="0.2">
      <c r="A847" s="21" t="s">
        <v>543</v>
      </c>
      <c r="B847" s="21" t="s">
        <v>562</v>
      </c>
      <c r="C847" s="19" t="s">
        <v>685</v>
      </c>
      <c r="D847" s="21" t="s">
        <v>686</v>
      </c>
      <c r="E847" s="23"/>
      <c r="F847" s="23"/>
      <c r="G847" s="23"/>
      <c r="H847" s="11" t="s">
        <v>691</v>
      </c>
      <c r="I847" s="13"/>
      <c r="J847" s="12" t="s">
        <v>785</v>
      </c>
      <c r="K847" s="29"/>
      <c r="L847" s="11" t="s">
        <v>197</v>
      </c>
      <c r="M847" s="16">
        <v>14.2</v>
      </c>
      <c r="N847" s="16">
        <v>12.79</v>
      </c>
      <c r="O847" s="17">
        <v>45292</v>
      </c>
      <c r="P847" s="15" t="s">
        <v>2008</v>
      </c>
      <c r="Q847" s="25" t="str">
        <f t="shared" si="42"/>
        <v>35.05.09.03.1</v>
      </c>
    </row>
    <row r="848" spans="1:17" ht="114" x14ac:dyDescent="0.2">
      <c r="A848" s="21" t="s">
        <v>543</v>
      </c>
      <c r="B848" s="21" t="s">
        <v>562</v>
      </c>
      <c r="C848" s="19" t="s">
        <v>685</v>
      </c>
      <c r="D848" s="21" t="s">
        <v>3019</v>
      </c>
      <c r="E848" s="23"/>
      <c r="F848" s="23"/>
      <c r="G848" s="23"/>
      <c r="H848" s="29" t="s">
        <v>2560</v>
      </c>
      <c r="I848" s="13" t="s">
        <v>1</v>
      </c>
      <c r="J848" s="12" t="s">
        <v>4537</v>
      </c>
      <c r="K848" s="29" t="s">
        <v>3560</v>
      </c>
      <c r="L848" s="11"/>
      <c r="M848" s="16"/>
      <c r="N848" s="16" t="s">
        <v>1931</v>
      </c>
      <c r="O848" s="17"/>
      <c r="P848" s="15"/>
      <c r="Q848" s="25" t="str">
        <f t="shared" ref="Q848:Q851" si="44">IF(H848="",IF(B848="",A848,B848),H848)</f>
        <v xml:space="preserve"> </v>
      </c>
    </row>
    <row r="849" spans="1:17" s="25" customFormat="1" ht="57" x14ac:dyDescent="0.2">
      <c r="A849" s="21" t="s">
        <v>543</v>
      </c>
      <c r="B849" s="21" t="s">
        <v>562</v>
      </c>
      <c r="C849" s="19" t="s">
        <v>685</v>
      </c>
      <c r="D849" s="21" t="s">
        <v>3019</v>
      </c>
      <c r="E849" s="23"/>
      <c r="F849" s="23"/>
      <c r="G849" s="23"/>
      <c r="H849" s="11" t="s">
        <v>3249</v>
      </c>
      <c r="I849" s="13" t="s">
        <v>1</v>
      </c>
      <c r="J849" s="12" t="s">
        <v>3252</v>
      </c>
      <c r="K849" s="29"/>
      <c r="L849" s="11" t="s">
        <v>197</v>
      </c>
      <c r="M849" s="16">
        <v>19.07</v>
      </c>
      <c r="N849" s="16">
        <v>17.16</v>
      </c>
      <c r="O849" s="17">
        <v>45292</v>
      </c>
      <c r="P849" s="15" t="s">
        <v>2008</v>
      </c>
      <c r="Q849" s="25" t="str">
        <f t="shared" si="44"/>
        <v>35.05.09.10.1</v>
      </c>
    </row>
    <row r="850" spans="1:17" s="25" customFormat="1" ht="28.5" x14ac:dyDescent="0.2">
      <c r="A850" s="21" t="s">
        <v>543</v>
      </c>
      <c r="B850" s="21" t="s">
        <v>562</v>
      </c>
      <c r="C850" s="19" t="s">
        <v>685</v>
      </c>
      <c r="D850" s="21" t="s">
        <v>3019</v>
      </c>
      <c r="E850" s="23"/>
      <c r="F850" s="23"/>
      <c r="G850" s="23"/>
      <c r="H850" s="11" t="s">
        <v>3250</v>
      </c>
      <c r="I850" s="13" t="s">
        <v>1</v>
      </c>
      <c r="J850" s="12" t="s">
        <v>3253</v>
      </c>
      <c r="K850" s="29"/>
      <c r="L850" s="11" t="s">
        <v>197</v>
      </c>
      <c r="M850" s="16">
        <v>35.28</v>
      </c>
      <c r="N850" s="16">
        <v>31.76</v>
      </c>
      <c r="O850" s="17">
        <v>45292</v>
      </c>
      <c r="P850" s="15" t="s">
        <v>2008</v>
      </c>
      <c r="Q850" s="25" t="str">
        <f t="shared" si="44"/>
        <v>35.05.09.11.1</v>
      </c>
    </row>
    <row r="851" spans="1:17" s="25" customFormat="1" ht="28.5" x14ac:dyDescent="0.2">
      <c r="A851" s="21" t="s">
        <v>543</v>
      </c>
      <c r="B851" s="21" t="s">
        <v>562</v>
      </c>
      <c r="C851" s="19" t="s">
        <v>685</v>
      </c>
      <c r="D851" s="21" t="s">
        <v>3019</v>
      </c>
      <c r="E851" s="23"/>
      <c r="F851" s="23"/>
      <c r="G851" s="23"/>
      <c r="H851" s="11" t="s">
        <v>3251</v>
      </c>
      <c r="I851" s="13" t="s">
        <v>1</v>
      </c>
      <c r="J851" s="12" t="s">
        <v>3254</v>
      </c>
      <c r="K851" s="29"/>
      <c r="L851" s="11" t="s">
        <v>197</v>
      </c>
      <c r="M851" s="16"/>
      <c r="N851" s="16">
        <v>85.34</v>
      </c>
      <c r="O851" s="17">
        <v>45292</v>
      </c>
      <c r="P851" s="15" t="s">
        <v>1985</v>
      </c>
      <c r="Q851" s="25" t="str">
        <f t="shared" si="44"/>
        <v>35.05.09.12.1</v>
      </c>
    </row>
    <row r="852" spans="1:17" ht="72" x14ac:dyDescent="0.2">
      <c r="A852" s="21" t="s">
        <v>543</v>
      </c>
      <c r="B852" s="21" t="s">
        <v>562</v>
      </c>
      <c r="C852" s="19" t="s">
        <v>685</v>
      </c>
      <c r="D852" s="21" t="s">
        <v>693</v>
      </c>
      <c r="E852" s="23"/>
      <c r="F852" s="23"/>
      <c r="G852" s="23"/>
      <c r="H852" s="29" t="s">
        <v>2560</v>
      </c>
      <c r="I852" s="13"/>
      <c r="J852" s="12" t="s">
        <v>4199</v>
      </c>
      <c r="K852" s="29"/>
      <c r="L852" s="11"/>
      <c r="M852" s="16"/>
      <c r="N852" s="16" t="s">
        <v>1931</v>
      </c>
      <c r="O852" s="17"/>
      <c r="P852" s="15"/>
      <c r="Q852" s="25" t="str">
        <f t="shared" ref="Q852:Q1035" si="45">IF(H852="",IF(B852="",A852,B852),H852)</f>
        <v xml:space="preserve"> </v>
      </c>
    </row>
    <row r="853" spans="1:17" ht="28.5" x14ac:dyDescent="0.2">
      <c r="A853" s="21" t="s">
        <v>543</v>
      </c>
      <c r="B853" s="21" t="s">
        <v>562</v>
      </c>
      <c r="C853" s="19" t="s">
        <v>685</v>
      </c>
      <c r="D853" s="21" t="s">
        <v>693</v>
      </c>
      <c r="E853" s="23"/>
      <c r="F853" s="23"/>
      <c r="G853" s="23"/>
      <c r="H853" s="11" t="s">
        <v>694</v>
      </c>
      <c r="I853" s="13"/>
      <c r="J853" s="12" t="s">
        <v>786</v>
      </c>
      <c r="K853" s="29"/>
      <c r="L853" s="11" t="s">
        <v>197</v>
      </c>
      <c r="M853" s="16">
        <v>8.33</v>
      </c>
      <c r="N853" s="16">
        <v>7.5</v>
      </c>
      <c r="O853" s="17">
        <v>45292</v>
      </c>
      <c r="P853" s="15" t="s">
        <v>2008</v>
      </c>
      <c r="Q853" s="25" t="str">
        <f t="shared" si="45"/>
        <v>35.05.09.15.1</v>
      </c>
    </row>
    <row r="854" spans="1:17" ht="28.5" x14ac:dyDescent="0.2">
      <c r="A854" s="21" t="s">
        <v>543</v>
      </c>
      <c r="B854" s="21" t="s">
        <v>562</v>
      </c>
      <c r="C854" s="19" t="s">
        <v>685</v>
      </c>
      <c r="D854" s="21" t="s">
        <v>693</v>
      </c>
      <c r="E854" s="23"/>
      <c r="F854" s="23"/>
      <c r="G854" s="23"/>
      <c r="H854" s="11" t="s">
        <v>696</v>
      </c>
      <c r="I854" s="13"/>
      <c r="J854" s="12" t="s">
        <v>787</v>
      </c>
      <c r="K854" s="29"/>
      <c r="L854" s="11" t="s">
        <v>197</v>
      </c>
      <c r="M854" s="16">
        <v>11.89</v>
      </c>
      <c r="N854" s="16">
        <v>10.71</v>
      </c>
      <c r="O854" s="17">
        <v>45292</v>
      </c>
      <c r="P854" s="15" t="s">
        <v>2008</v>
      </c>
      <c r="Q854" s="25" t="str">
        <f t="shared" si="45"/>
        <v>35.05.09.16.1</v>
      </c>
    </row>
    <row r="855" spans="1:17" ht="28.5" x14ac:dyDescent="0.2">
      <c r="A855" s="21" t="s">
        <v>543</v>
      </c>
      <c r="B855" s="21" t="s">
        <v>562</v>
      </c>
      <c r="C855" s="19" t="s">
        <v>685</v>
      </c>
      <c r="D855" s="21" t="s">
        <v>693</v>
      </c>
      <c r="E855" s="23"/>
      <c r="F855" s="23"/>
      <c r="G855" s="23"/>
      <c r="H855" s="11" t="s">
        <v>698</v>
      </c>
      <c r="I855" s="13"/>
      <c r="J855" s="12" t="s">
        <v>788</v>
      </c>
      <c r="K855" s="29"/>
      <c r="L855" s="11" t="s">
        <v>197</v>
      </c>
      <c r="M855" s="16">
        <v>13.55</v>
      </c>
      <c r="N855" s="16">
        <v>12.2</v>
      </c>
      <c r="O855" s="17">
        <v>45292</v>
      </c>
      <c r="P855" s="15" t="s">
        <v>2008</v>
      </c>
      <c r="Q855" s="25" t="str">
        <f t="shared" si="45"/>
        <v>35.05.09.17.1</v>
      </c>
    </row>
    <row r="856" spans="1:17" ht="28.5" x14ac:dyDescent="0.2">
      <c r="A856" s="21" t="s">
        <v>543</v>
      </c>
      <c r="B856" s="21" t="s">
        <v>562</v>
      </c>
      <c r="C856" s="19" t="s">
        <v>685</v>
      </c>
      <c r="D856" s="21" t="s">
        <v>693</v>
      </c>
      <c r="E856" s="23"/>
      <c r="F856" s="23"/>
      <c r="G856" s="23"/>
      <c r="H856" s="11" t="s">
        <v>700</v>
      </c>
      <c r="I856" s="13"/>
      <c r="J856" s="12" t="s">
        <v>789</v>
      </c>
      <c r="K856" s="29"/>
      <c r="L856" s="11" t="s">
        <v>197</v>
      </c>
      <c r="M856" s="16">
        <v>25.24</v>
      </c>
      <c r="N856" s="16">
        <v>22.72</v>
      </c>
      <c r="O856" s="17">
        <v>45292</v>
      </c>
      <c r="P856" s="15" t="s">
        <v>2008</v>
      </c>
      <c r="Q856" s="25" t="str">
        <f t="shared" si="45"/>
        <v>35.05.09.18.1</v>
      </c>
    </row>
    <row r="857" spans="1:17" x14ac:dyDescent="0.2">
      <c r="A857" s="21" t="s">
        <v>543</v>
      </c>
      <c r="B857" s="21" t="s">
        <v>562</v>
      </c>
      <c r="C857" s="19" t="s">
        <v>703</v>
      </c>
      <c r="D857" s="30" t="s">
        <v>2560</v>
      </c>
      <c r="E857" s="23"/>
      <c r="F857" s="23"/>
      <c r="G857" s="23"/>
      <c r="H857" s="29" t="s">
        <v>2560</v>
      </c>
      <c r="I857" s="13"/>
      <c r="J857" s="26" t="s">
        <v>796</v>
      </c>
      <c r="K857" s="29"/>
      <c r="L857" s="11"/>
      <c r="M857" s="16"/>
      <c r="N857" s="16" t="s">
        <v>1931</v>
      </c>
      <c r="O857" s="17"/>
      <c r="P857" s="15"/>
      <c r="Q857" s="25" t="str">
        <f t="shared" si="45"/>
        <v xml:space="preserve"> </v>
      </c>
    </row>
    <row r="858" spans="1:17" ht="86.25" x14ac:dyDescent="0.2">
      <c r="A858" s="21" t="s">
        <v>543</v>
      </c>
      <c r="B858" s="21" t="s">
        <v>562</v>
      </c>
      <c r="C858" s="19" t="s">
        <v>703</v>
      </c>
      <c r="D858" s="21" t="s">
        <v>702</v>
      </c>
      <c r="E858" s="23"/>
      <c r="F858" s="23"/>
      <c r="G858" s="23"/>
      <c r="H858" s="29" t="s">
        <v>2560</v>
      </c>
      <c r="I858" s="13"/>
      <c r="J858" s="12" t="s">
        <v>4538</v>
      </c>
      <c r="K858" s="29"/>
      <c r="L858" s="11"/>
      <c r="M858" s="16"/>
      <c r="N858" s="16" t="s">
        <v>1931</v>
      </c>
      <c r="O858" s="17"/>
      <c r="P858" s="15"/>
      <c r="Q858" s="25" t="str">
        <f t="shared" si="45"/>
        <v xml:space="preserve"> </v>
      </c>
    </row>
    <row r="859" spans="1:17" ht="28.5" x14ac:dyDescent="0.2">
      <c r="A859" s="21" t="s">
        <v>543</v>
      </c>
      <c r="B859" s="21" t="s">
        <v>562</v>
      </c>
      <c r="C859" s="19" t="s">
        <v>703</v>
      </c>
      <c r="D859" s="21" t="s">
        <v>702</v>
      </c>
      <c r="E859" s="23"/>
      <c r="F859" s="23"/>
      <c r="G859" s="23"/>
      <c r="H859" s="11" t="s">
        <v>704</v>
      </c>
      <c r="I859" s="13"/>
      <c r="J859" s="12" t="s">
        <v>790</v>
      </c>
      <c r="K859" s="29"/>
      <c r="L859" s="11" t="s">
        <v>197</v>
      </c>
      <c r="M859" s="16">
        <v>1.3</v>
      </c>
      <c r="N859" s="16">
        <v>0.98</v>
      </c>
      <c r="O859" s="17">
        <v>44470</v>
      </c>
      <c r="P859" s="15" t="s">
        <v>1985</v>
      </c>
      <c r="Q859" s="25" t="str">
        <f t="shared" si="45"/>
        <v>35.05.10.01.1</v>
      </c>
    </row>
    <row r="860" spans="1:17" ht="28.5" x14ac:dyDescent="0.2">
      <c r="A860" s="21" t="s">
        <v>543</v>
      </c>
      <c r="B860" s="21" t="s">
        <v>562</v>
      </c>
      <c r="C860" s="19" t="s">
        <v>703</v>
      </c>
      <c r="D860" s="21" t="s">
        <v>702</v>
      </c>
      <c r="E860" s="23"/>
      <c r="F860" s="23"/>
      <c r="G860" s="23"/>
      <c r="H860" s="11" t="s">
        <v>706</v>
      </c>
      <c r="I860" s="13"/>
      <c r="J860" s="12" t="s">
        <v>791</v>
      </c>
      <c r="K860" s="29"/>
      <c r="L860" s="11" t="s">
        <v>197</v>
      </c>
      <c r="M860" s="16">
        <v>1.86</v>
      </c>
      <c r="N860" s="16">
        <v>1.4</v>
      </c>
      <c r="O860" s="17">
        <v>45292</v>
      </c>
      <c r="P860" s="15" t="s">
        <v>2008</v>
      </c>
      <c r="Q860" s="25" t="str">
        <f t="shared" si="45"/>
        <v>35.05.10.02.1</v>
      </c>
    </row>
    <row r="861" spans="1:17" ht="28.5" x14ac:dyDescent="0.2">
      <c r="A861" s="21" t="s">
        <v>543</v>
      </c>
      <c r="B861" s="21" t="s">
        <v>562</v>
      </c>
      <c r="C861" s="19" t="s">
        <v>703</v>
      </c>
      <c r="D861" s="21" t="s">
        <v>702</v>
      </c>
      <c r="E861" s="23"/>
      <c r="F861" s="23"/>
      <c r="G861" s="23"/>
      <c r="H861" s="11" t="s">
        <v>708</v>
      </c>
      <c r="I861" s="13"/>
      <c r="J861" s="12" t="s">
        <v>792</v>
      </c>
      <c r="K861" s="29"/>
      <c r="L861" s="11" t="s">
        <v>197</v>
      </c>
      <c r="M861" s="16">
        <v>2.61</v>
      </c>
      <c r="N861" s="16">
        <v>1.96</v>
      </c>
      <c r="O861" s="17">
        <v>45292</v>
      </c>
      <c r="P861" s="15" t="s">
        <v>2008</v>
      </c>
      <c r="Q861" s="25" t="str">
        <f t="shared" si="45"/>
        <v>35.05.10.03.1</v>
      </c>
    </row>
    <row r="862" spans="1:17" ht="28.5" x14ac:dyDescent="0.2">
      <c r="A862" s="21" t="s">
        <v>543</v>
      </c>
      <c r="B862" s="21" t="s">
        <v>562</v>
      </c>
      <c r="C862" s="19" t="s">
        <v>703</v>
      </c>
      <c r="D862" s="21" t="s">
        <v>702</v>
      </c>
      <c r="E862" s="23"/>
      <c r="F862" s="23"/>
      <c r="G862" s="23"/>
      <c r="H862" s="11" t="s">
        <v>710</v>
      </c>
      <c r="I862" s="13"/>
      <c r="J862" s="12" t="s">
        <v>793</v>
      </c>
      <c r="K862" s="29"/>
      <c r="L862" s="11" t="s">
        <v>197</v>
      </c>
      <c r="M862" s="16">
        <v>3.76</v>
      </c>
      <c r="N862" s="16">
        <v>3.2</v>
      </c>
      <c r="O862" s="17">
        <v>45292</v>
      </c>
      <c r="P862" s="15" t="s">
        <v>2008</v>
      </c>
      <c r="Q862" s="25" t="str">
        <f t="shared" si="45"/>
        <v>35.05.10.04.1</v>
      </c>
    </row>
    <row r="863" spans="1:17" ht="28.5" x14ac:dyDescent="0.2">
      <c r="A863" s="21" t="s">
        <v>543</v>
      </c>
      <c r="B863" s="21" t="s">
        <v>562</v>
      </c>
      <c r="C863" s="19" t="s">
        <v>703</v>
      </c>
      <c r="D863" s="21" t="s">
        <v>702</v>
      </c>
      <c r="E863" s="23"/>
      <c r="F863" s="23"/>
      <c r="G863" s="23"/>
      <c r="H863" s="11" t="s">
        <v>712</v>
      </c>
      <c r="I863" s="13"/>
      <c r="J863" s="12" t="s">
        <v>794</v>
      </c>
      <c r="K863" s="29"/>
      <c r="L863" s="11" t="s">
        <v>197</v>
      </c>
      <c r="M863" s="16">
        <v>5.22</v>
      </c>
      <c r="N863" s="16">
        <v>4.4400000000000004</v>
      </c>
      <c r="O863" s="17">
        <v>45292</v>
      </c>
      <c r="P863" s="15" t="s">
        <v>2008</v>
      </c>
      <c r="Q863" s="25" t="str">
        <f t="shared" si="45"/>
        <v>35.05.10.05.1</v>
      </c>
    </row>
    <row r="864" spans="1:17" ht="28.5" x14ac:dyDescent="0.2">
      <c r="A864" s="21" t="s">
        <v>543</v>
      </c>
      <c r="B864" s="21" t="s">
        <v>562</v>
      </c>
      <c r="C864" s="19" t="s">
        <v>703</v>
      </c>
      <c r="D864" s="21" t="s">
        <v>702</v>
      </c>
      <c r="E864" s="23"/>
      <c r="F864" s="23"/>
      <c r="G864" s="23"/>
      <c r="H864" s="11" t="s">
        <v>714</v>
      </c>
      <c r="I864" s="13"/>
      <c r="J864" s="12" t="s">
        <v>795</v>
      </c>
      <c r="K864" s="29"/>
      <c r="L864" s="11" t="s">
        <v>197</v>
      </c>
      <c r="M864" s="16">
        <v>6.52</v>
      </c>
      <c r="N864" s="16">
        <v>5.87</v>
      </c>
      <c r="O864" s="17">
        <v>45292</v>
      </c>
      <c r="P864" s="15" t="s">
        <v>2008</v>
      </c>
      <c r="Q864" s="25" t="str">
        <f t="shared" si="45"/>
        <v>35.05.10.06.1</v>
      </c>
    </row>
    <row r="865" spans="1:17" ht="72" x14ac:dyDescent="0.2">
      <c r="A865" s="21" t="s">
        <v>543</v>
      </c>
      <c r="B865" s="21" t="s">
        <v>562</v>
      </c>
      <c r="C865" s="19" t="s">
        <v>703</v>
      </c>
      <c r="D865" s="21" t="s">
        <v>716</v>
      </c>
      <c r="E865" s="23"/>
      <c r="F865" s="23"/>
      <c r="G865" s="23"/>
      <c r="H865" s="29" t="s">
        <v>2560</v>
      </c>
      <c r="I865" s="13"/>
      <c r="J865" s="12" t="s">
        <v>4539</v>
      </c>
      <c r="K865" s="29"/>
      <c r="L865" s="11"/>
      <c r="M865" s="16"/>
      <c r="N865" s="16" t="s">
        <v>1931</v>
      </c>
      <c r="O865" s="17"/>
      <c r="P865" s="15"/>
      <c r="Q865" s="25" t="str">
        <f t="shared" si="45"/>
        <v xml:space="preserve"> </v>
      </c>
    </row>
    <row r="866" spans="1:17" ht="28.5" x14ac:dyDescent="0.2">
      <c r="A866" s="21" t="s">
        <v>543</v>
      </c>
      <c r="B866" s="21" t="s">
        <v>562</v>
      </c>
      <c r="C866" s="19" t="s">
        <v>703</v>
      </c>
      <c r="D866" s="21" t="s">
        <v>716</v>
      </c>
      <c r="E866" s="23"/>
      <c r="F866" s="23"/>
      <c r="G866" s="23"/>
      <c r="H866" s="11" t="s">
        <v>717</v>
      </c>
      <c r="I866" s="13"/>
      <c r="J866" s="12" t="s">
        <v>798</v>
      </c>
      <c r="K866" s="29"/>
      <c r="L866" s="11" t="s">
        <v>197</v>
      </c>
      <c r="M866" s="16">
        <v>6.02</v>
      </c>
      <c r="N866" s="16">
        <v>5.42</v>
      </c>
      <c r="O866" s="17">
        <v>45292</v>
      </c>
      <c r="P866" s="15" t="s">
        <v>2008</v>
      </c>
      <c r="Q866" s="25" t="str">
        <f t="shared" si="45"/>
        <v>35.05.10.10.1</v>
      </c>
    </row>
    <row r="867" spans="1:17" ht="28.5" x14ac:dyDescent="0.2">
      <c r="A867" s="21" t="s">
        <v>543</v>
      </c>
      <c r="B867" s="21" t="s">
        <v>562</v>
      </c>
      <c r="C867" s="19" t="s">
        <v>703</v>
      </c>
      <c r="D867" s="21" t="s">
        <v>716</v>
      </c>
      <c r="E867" s="23"/>
      <c r="F867" s="23"/>
      <c r="G867" s="23"/>
      <c r="H867" s="11" t="s">
        <v>719</v>
      </c>
      <c r="I867" s="13"/>
      <c r="J867" s="12" t="s">
        <v>799</v>
      </c>
      <c r="K867" s="29"/>
      <c r="L867" s="11" t="s">
        <v>197</v>
      </c>
      <c r="M867" s="16">
        <v>10.039999999999999</v>
      </c>
      <c r="N867" s="16">
        <v>9.0299999999999994</v>
      </c>
      <c r="O867" s="17">
        <v>45292</v>
      </c>
      <c r="P867" s="15" t="s">
        <v>2008</v>
      </c>
      <c r="Q867" s="25" t="str">
        <f t="shared" si="45"/>
        <v>35.05.10.11.1</v>
      </c>
    </row>
    <row r="868" spans="1:17" ht="28.5" x14ac:dyDescent="0.2">
      <c r="A868" s="21" t="s">
        <v>543</v>
      </c>
      <c r="B868" s="21" t="s">
        <v>562</v>
      </c>
      <c r="C868" s="19" t="s">
        <v>703</v>
      </c>
      <c r="D868" s="21" t="s">
        <v>716</v>
      </c>
      <c r="E868" s="23"/>
      <c r="F868" s="23"/>
      <c r="G868" s="23"/>
      <c r="H868" s="11" t="s">
        <v>721</v>
      </c>
      <c r="I868" s="13"/>
      <c r="J868" s="12" t="s">
        <v>800</v>
      </c>
      <c r="K868" s="29"/>
      <c r="L868" s="11" t="s">
        <v>197</v>
      </c>
      <c r="M868" s="16">
        <v>18.57</v>
      </c>
      <c r="N868" s="16">
        <v>16.71</v>
      </c>
      <c r="O868" s="17">
        <v>45292</v>
      </c>
      <c r="P868" s="15" t="s">
        <v>2008</v>
      </c>
      <c r="Q868" s="25" t="str">
        <f t="shared" si="45"/>
        <v>35.05.10.12.1</v>
      </c>
    </row>
    <row r="869" spans="1:17" ht="28.5" x14ac:dyDescent="0.2">
      <c r="A869" s="21" t="s">
        <v>543</v>
      </c>
      <c r="B869" s="21" t="s">
        <v>562</v>
      </c>
      <c r="C869" s="19" t="s">
        <v>703</v>
      </c>
      <c r="D869" s="21" t="s">
        <v>716</v>
      </c>
      <c r="E869" s="23"/>
      <c r="F869" s="23"/>
      <c r="G869" s="23"/>
      <c r="H869" s="11" t="s">
        <v>723</v>
      </c>
      <c r="I869" s="13"/>
      <c r="J869" s="12" t="s">
        <v>801</v>
      </c>
      <c r="K869" s="29"/>
      <c r="L869" s="11" t="s">
        <v>197</v>
      </c>
      <c r="M869" s="16">
        <v>35.130000000000003</v>
      </c>
      <c r="N869" s="16">
        <v>28.1</v>
      </c>
      <c r="O869" s="17">
        <v>45292</v>
      </c>
      <c r="P869" s="15" t="s">
        <v>2008</v>
      </c>
      <c r="Q869" s="25" t="str">
        <f t="shared" si="45"/>
        <v>35.05.10.13.1</v>
      </c>
    </row>
    <row r="870" spans="1:17" ht="28.5" x14ac:dyDescent="0.2">
      <c r="A870" s="21" t="s">
        <v>543</v>
      </c>
      <c r="B870" s="21" t="s">
        <v>562</v>
      </c>
      <c r="C870" s="19" t="s">
        <v>703</v>
      </c>
      <c r="D870" s="21" t="s">
        <v>716</v>
      </c>
      <c r="E870" s="23"/>
      <c r="F870" s="23"/>
      <c r="G870" s="23"/>
      <c r="H870" s="11" t="s">
        <v>725</v>
      </c>
      <c r="I870" s="13"/>
      <c r="J870" s="12" t="s">
        <v>802</v>
      </c>
      <c r="K870" s="29"/>
      <c r="L870" s="11" t="s">
        <v>197</v>
      </c>
      <c r="M870" s="16">
        <v>50.19</v>
      </c>
      <c r="N870" s="16">
        <v>45.17</v>
      </c>
      <c r="O870" s="17">
        <v>45292</v>
      </c>
      <c r="P870" s="15" t="s">
        <v>2008</v>
      </c>
      <c r="Q870" s="25" t="str">
        <f t="shared" si="45"/>
        <v>35.05.10.14.1</v>
      </c>
    </row>
    <row r="871" spans="1:17" ht="129.75" x14ac:dyDescent="0.2">
      <c r="A871" s="21" t="s">
        <v>543</v>
      </c>
      <c r="B871" s="21" t="s">
        <v>562</v>
      </c>
      <c r="C871" s="19" t="s">
        <v>703</v>
      </c>
      <c r="D871" s="21" t="s">
        <v>727</v>
      </c>
      <c r="E871" s="23"/>
      <c r="F871" s="23"/>
      <c r="G871" s="23"/>
      <c r="H871" s="29" t="s">
        <v>2560</v>
      </c>
      <c r="I871" s="13"/>
      <c r="J871" s="12" t="s">
        <v>4540</v>
      </c>
      <c r="K871" s="29"/>
      <c r="L871" s="11"/>
      <c r="M871" s="16"/>
      <c r="N871" s="16" t="s">
        <v>1931</v>
      </c>
      <c r="O871" s="17"/>
      <c r="P871" s="15"/>
      <c r="Q871" s="25" t="str">
        <f t="shared" si="45"/>
        <v xml:space="preserve"> </v>
      </c>
    </row>
    <row r="872" spans="1:17" ht="42.75" x14ac:dyDescent="0.2">
      <c r="A872" s="21" t="s">
        <v>543</v>
      </c>
      <c r="B872" s="21" t="s">
        <v>562</v>
      </c>
      <c r="C872" s="19" t="s">
        <v>703</v>
      </c>
      <c r="D872" s="21" t="s">
        <v>727</v>
      </c>
      <c r="E872" s="23"/>
      <c r="F872" s="23"/>
      <c r="G872" s="23"/>
      <c r="H872" s="11" t="s">
        <v>728</v>
      </c>
      <c r="I872" s="13"/>
      <c r="J872" s="12" t="s">
        <v>2597</v>
      </c>
      <c r="K872" s="29"/>
      <c r="L872" s="11" t="s">
        <v>197</v>
      </c>
      <c r="M872" s="16">
        <v>1.91</v>
      </c>
      <c r="N872" s="16">
        <v>1.72</v>
      </c>
      <c r="O872" s="17">
        <v>45292</v>
      </c>
      <c r="P872" s="15" t="s">
        <v>2008</v>
      </c>
      <c r="Q872" s="25" t="str">
        <f t="shared" si="45"/>
        <v>35.05.10.20.1</v>
      </c>
    </row>
    <row r="873" spans="1:17" ht="42.75" x14ac:dyDescent="0.2">
      <c r="A873" s="21" t="s">
        <v>543</v>
      </c>
      <c r="B873" s="21" t="s">
        <v>562</v>
      </c>
      <c r="C873" s="19" t="s">
        <v>703</v>
      </c>
      <c r="D873" s="21" t="s">
        <v>727</v>
      </c>
      <c r="E873" s="23"/>
      <c r="F873" s="23"/>
      <c r="G873" s="23"/>
      <c r="H873" s="11" t="s">
        <v>729</v>
      </c>
      <c r="I873" s="13"/>
      <c r="J873" s="12" t="s">
        <v>2598</v>
      </c>
      <c r="K873" s="29"/>
      <c r="L873" s="11" t="s">
        <v>197</v>
      </c>
      <c r="M873" s="16">
        <v>2.61</v>
      </c>
      <c r="N873" s="16">
        <v>2.35</v>
      </c>
      <c r="O873" s="17">
        <v>45292</v>
      </c>
      <c r="P873" s="15" t="s">
        <v>2008</v>
      </c>
      <c r="Q873" s="25" t="str">
        <f t="shared" si="45"/>
        <v>35.05.10.22.1</v>
      </c>
    </row>
    <row r="874" spans="1:17" ht="42.75" x14ac:dyDescent="0.2">
      <c r="A874" s="21" t="s">
        <v>543</v>
      </c>
      <c r="B874" s="21" t="s">
        <v>562</v>
      </c>
      <c r="C874" s="19" t="s">
        <v>703</v>
      </c>
      <c r="D874" s="21" t="s">
        <v>727</v>
      </c>
      <c r="E874" s="23"/>
      <c r="F874" s="23"/>
      <c r="G874" s="23"/>
      <c r="H874" s="11" t="s">
        <v>730</v>
      </c>
      <c r="I874" s="13"/>
      <c r="J874" s="12" t="s">
        <v>2599</v>
      </c>
      <c r="K874" s="29"/>
      <c r="L874" s="11" t="s">
        <v>197</v>
      </c>
      <c r="M874" s="16">
        <v>18.52</v>
      </c>
      <c r="N874" s="16">
        <v>16.670000000000002</v>
      </c>
      <c r="O874" s="17">
        <v>45292</v>
      </c>
      <c r="P874" s="15" t="s">
        <v>2008</v>
      </c>
      <c r="Q874" s="25" t="str">
        <f t="shared" si="45"/>
        <v>35.05.10.23.1</v>
      </c>
    </row>
    <row r="875" spans="1:17" ht="42.75" x14ac:dyDescent="0.2">
      <c r="A875" s="21" t="s">
        <v>543</v>
      </c>
      <c r="B875" s="21" t="s">
        <v>562</v>
      </c>
      <c r="C875" s="19" t="s">
        <v>703</v>
      </c>
      <c r="D875" s="21" t="s">
        <v>727</v>
      </c>
      <c r="E875" s="23"/>
      <c r="F875" s="23"/>
      <c r="G875" s="23"/>
      <c r="H875" s="11" t="s">
        <v>731</v>
      </c>
      <c r="I875" s="13"/>
      <c r="J875" s="12" t="s">
        <v>2600</v>
      </c>
      <c r="K875" s="29"/>
      <c r="L875" s="11" t="s">
        <v>197</v>
      </c>
      <c r="M875" s="16">
        <v>19.62</v>
      </c>
      <c r="N875" s="16">
        <v>17.670000000000002</v>
      </c>
      <c r="O875" s="17">
        <v>45292</v>
      </c>
      <c r="P875" s="15" t="s">
        <v>2008</v>
      </c>
      <c r="Q875" s="25" t="str">
        <f t="shared" si="45"/>
        <v>35.05.10.24.1</v>
      </c>
    </row>
    <row r="876" spans="1:17" ht="114.75" x14ac:dyDescent="0.2">
      <c r="A876" s="21" t="s">
        <v>543</v>
      </c>
      <c r="B876" s="21" t="s">
        <v>562</v>
      </c>
      <c r="C876" s="19" t="s">
        <v>703</v>
      </c>
      <c r="D876" s="21" t="s">
        <v>732</v>
      </c>
      <c r="E876" s="23"/>
      <c r="F876" s="23"/>
      <c r="G876" s="23"/>
      <c r="H876" s="29" t="s">
        <v>2560</v>
      </c>
      <c r="I876" s="13"/>
      <c r="J876" s="12" t="s">
        <v>4541</v>
      </c>
      <c r="K876" s="29"/>
      <c r="L876" s="11"/>
      <c r="M876" s="16"/>
      <c r="N876" s="16" t="s">
        <v>1931</v>
      </c>
      <c r="O876" s="17"/>
      <c r="P876" s="15"/>
      <c r="Q876" s="25" t="str">
        <f t="shared" si="45"/>
        <v xml:space="preserve"> </v>
      </c>
    </row>
    <row r="877" spans="1:17" ht="28.5" x14ac:dyDescent="0.2">
      <c r="A877" s="21" t="s">
        <v>543</v>
      </c>
      <c r="B877" s="21" t="s">
        <v>562</v>
      </c>
      <c r="C877" s="19" t="s">
        <v>703</v>
      </c>
      <c r="D877" s="21" t="s">
        <v>732</v>
      </c>
      <c r="E877" s="23"/>
      <c r="F877" s="23"/>
      <c r="G877" s="23"/>
      <c r="H877" s="11" t="s">
        <v>733</v>
      </c>
      <c r="I877" s="13"/>
      <c r="J877" s="12" t="s">
        <v>803</v>
      </c>
      <c r="K877" s="29"/>
      <c r="L877" s="11" t="s">
        <v>197</v>
      </c>
      <c r="M877" s="16">
        <v>18.07</v>
      </c>
      <c r="N877" s="16">
        <v>16.260000000000002</v>
      </c>
      <c r="O877" s="17">
        <v>45292</v>
      </c>
      <c r="P877" s="15" t="s">
        <v>2008</v>
      </c>
      <c r="Q877" s="25" t="str">
        <f t="shared" si="45"/>
        <v>35.05.10.30.1</v>
      </c>
    </row>
    <row r="878" spans="1:17" ht="28.5" x14ac:dyDescent="0.2">
      <c r="A878" s="21" t="s">
        <v>543</v>
      </c>
      <c r="B878" s="21" t="s">
        <v>562</v>
      </c>
      <c r="C878" s="19" t="s">
        <v>703</v>
      </c>
      <c r="D878" s="21" t="s">
        <v>732</v>
      </c>
      <c r="E878" s="23"/>
      <c r="F878" s="23"/>
      <c r="G878" s="23"/>
      <c r="H878" s="11" t="s">
        <v>735</v>
      </c>
      <c r="I878" s="13"/>
      <c r="J878" s="12" t="s">
        <v>804</v>
      </c>
      <c r="K878" s="29"/>
      <c r="L878" s="11" t="s">
        <v>197</v>
      </c>
      <c r="M878" s="16">
        <v>28.61</v>
      </c>
      <c r="N878" s="16">
        <v>25.75</v>
      </c>
      <c r="O878" s="17">
        <v>45292</v>
      </c>
      <c r="P878" s="15" t="s">
        <v>2008</v>
      </c>
      <c r="Q878" s="25" t="str">
        <f t="shared" si="45"/>
        <v>35.05.10.31.1</v>
      </c>
    </row>
    <row r="879" spans="1:17" ht="28.5" x14ac:dyDescent="0.2">
      <c r="A879" s="21" t="s">
        <v>543</v>
      </c>
      <c r="B879" s="21" t="s">
        <v>562</v>
      </c>
      <c r="C879" s="19" t="s">
        <v>703</v>
      </c>
      <c r="D879" s="21" t="s">
        <v>732</v>
      </c>
      <c r="E879" s="23"/>
      <c r="F879" s="23"/>
      <c r="G879" s="23"/>
      <c r="H879" s="11" t="s">
        <v>737</v>
      </c>
      <c r="I879" s="13"/>
      <c r="J879" s="12" t="s">
        <v>805</v>
      </c>
      <c r="K879" s="29"/>
      <c r="L879" s="11" t="s">
        <v>197</v>
      </c>
      <c r="M879" s="16">
        <v>36.130000000000003</v>
      </c>
      <c r="N879" s="16">
        <v>32.520000000000003</v>
      </c>
      <c r="O879" s="17">
        <v>45292</v>
      </c>
      <c r="P879" s="15" t="s">
        <v>2008</v>
      </c>
      <c r="Q879" s="25" t="str">
        <f t="shared" si="45"/>
        <v>35.05.10.32.1</v>
      </c>
    </row>
    <row r="880" spans="1:17" ht="28.5" x14ac:dyDescent="0.2">
      <c r="A880" s="21" t="s">
        <v>543</v>
      </c>
      <c r="B880" s="21" t="s">
        <v>562</v>
      </c>
      <c r="C880" s="19" t="s">
        <v>703</v>
      </c>
      <c r="D880" s="21" t="s">
        <v>732</v>
      </c>
      <c r="E880" s="23"/>
      <c r="F880" s="23"/>
      <c r="G880" s="23"/>
      <c r="H880" s="11" t="s">
        <v>739</v>
      </c>
      <c r="I880" s="13"/>
      <c r="J880" s="12" t="s">
        <v>806</v>
      </c>
      <c r="K880" s="29"/>
      <c r="L880" s="11" t="s">
        <v>197</v>
      </c>
      <c r="M880" s="16">
        <v>48.18</v>
      </c>
      <c r="N880" s="16">
        <v>43.36</v>
      </c>
      <c r="O880" s="17">
        <v>45292</v>
      </c>
      <c r="P880" s="15" t="s">
        <v>2008</v>
      </c>
      <c r="Q880" s="25" t="str">
        <f t="shared" si="45"/>
        <v>35.05.10.33.1</v>
      </c>
    </row>
    <row r="881" spans="1:17" s="25" customFormat="1" ht="45" x14ac:dyDescent="0.2">
      <c r="A881" s="21" t="s">
        <v>543</v>
      </c>
      <c r="B881" s="21" t="s">
        <v>3021</v>
      </c>
      <c r="C881" s="19" t="s">
        <v>2560</v>
      </c>
      <c r="D881" s="30" t="s">
        <v>2560</v>
      </c>
      <c r="E881" s="23"/>
      <c r="F881" s="23"/>
      <c r="G881" s="23"/>
      <c r="H881" s="29" t="s">
        <v>2560</v>
      </c>
      <c r="I881" s="13"/>
      <c r="J881" s="26" t="s">
        <v>4596</v>
      </c>
      <c r="K881" s="29"/>
      <c r="L881" s="11"/>
      <c r="M881" s="16"/>
      <c r="N881" s="16" t="s">
        <v>1931</v>
      </c>
      <c r="O881" s="17"/>
      <c r="P881" s="15"/>
      <c r="Q881" s="25" t="str">
        <f t="shared" ref="Q881:Q889" si="46">IF(H881="",IF(B881="",A881,B881),H881)</f>
        <v xml:space="preserve"> </v>
      </c>
    </row>
    <row r="882" spans="1:17" s="25" customFormat="1" ht="45" x14ac:dyDescent="0.2">
      <c r="A882" s="21" t="s">
        <v>543</v>
      </c>
      <c r="B882" s="21" t="s">
        <v>3021</v>
      </c>
      <c r="C882" s="19" t="s">
        <v>3022</v>
      </c>
      <c r="D882" s="30" t="s">
        <v>2560</v>
      </c>
      <c r="E882" s="23"/>
      <c r="F882" s="23"/>
      <c r="G882" s="23"/>
      <c r="H882" s="29" t="s">
        <v>2560</v>
      </c>
      <c r="I882" s="13"/>
      <c r="J882" s="26" t="s">
        <v>4200</v>
      </c>
      <c r="K882" s="29"/>
      <c r="L882" s="11"/>
      <c r="M882" s="16"/>
      <c r="N882" s="16" t="s">
        <v>1931</v>
      </c>
      <c r="O882" s="17"/>
      <c r="P882" s="15"/>
      <c r="Q882" s="25" t="str">
        <f t="shared" si="46"/>
        <v xml:space="preserve"> </v>
      </c>
    </row>
    <row r="883" spans="1:17" s="25" customFormat="1" ht="171" x14ac:dyDescent="0.2">
      <c r="A883" s="21" t="s">
        <v>543</v>
      </c>
      <c r="B883" s="21" t="s">
        <v>3021</v>
      </c>
      <c r="C883" s="19" t="s">
        <v>3022</v>
      </c>
      <c r="D883" s="30" t="s">
        <v>3023</v>
      </c>
      <c r="E883" s="23"/>
      <c r="F883" s="23"/>
      <c r="G883" s="23"/>
      <c r="H883" s="29" t="s">
        <v>2560</v>
      </c>
      <c r="I883" s="13" t="s">
        <v>1</v>
      </c>
      <c r="J883" s="26" t="s">
        <v>4201</v>
      </c>
      <c r="K883" s="29" t="s">
        <v>3255</v>
      </c>
      <c r="L883" s="11"/>
      <c r="M883" s="16"/>
      <c r="N883" s="16" t="s">
        <v>1931</v>
      </c>
      <c r="O883" s="17"/>
      <c r="P883" s="15"/>
      <c r="Q883" s="25" t="str">
        <f t="shared" si="46"/>
        <v xml:space="preserve"> </v>
      </c>
    </row>
    <row r="884" spans="1:17" s="25" customFormat="1" ht="28.5" x14ac:dyDescent="0.2">
      <c r="A884" s="21" t="s">
        <v>543</v>
      </c>
      <c r="B884" s="21" t="s">
        <v>3021</v>
      </c>
      <c r="C884" s="19" t="s">
        <v>3022</v>
      </c>
      <c r="D884" s="30" t="s">
        <v>3023</v>
      </c>
      <c r="E884" s="23"/>
      <c r="F884" s="23"/>
      <c r="G884" s="23"/>
      <c r="H884" s="11" t="s">
        <v>3024</v>
      </c>
      <c r="I884" s="13" t="s">
        <v>1</v>
      </c>
      <c r="J884" s="12" t="s">
        <v>4202</v>
      </c>
      <c r="K884" s="29"/>
      <c r="L884" s="11" t="s">
        <v>197</v>
      </c>
      <c r="M884" s="16">
        <v>7</v>
      </c>
      <c r="N884" s="16">
        <v>6.29</v>
      </c>
      <c r="O884" s="17">
        <v>45292</v>
      </c>
      <c r="P884" s="15" t="s">
        <v>1987</v>
      </c>
      <c r="Q884" s="25" t="str">
        <f t="shared" si="46"/>
        <v>35.06.04.20.1</v>
      </c>
    </row>
    <row r="885" spans="1:17" s="25" customFormat="1" ht="28.5" x14ac:dyDescent="0.2">
      <c r="A885" s="21" t="s">
        <v>543</v>
      </c>
      <c r="B885" s="21" t="s">
        <v>3021</v>
      </c>
      <c r="C885" s="19" t="s">
        <v>3022</v>
      </c>
      <c r="D885" s="30" t="s">
        <v>3023</v>
      </c>
      <c r="E885" s="23"/>
      <c r="F885" s="23"/>
      <c r="G885" s="23"/>
      <c r="H885" s="11" t="s">
        <v>3025</v>
      </c>
      <c r="I885" s="13" t="s">
        <v>1</v>
      </c>
      <c r="J885" s="12" t="s">
        <v>4203</v>
      </c>
      <c r="K885" s="29"/>
      <c r="L885" s="11" t="s">
        <v>197</v>
      </c>
      <c r="M885" s="16">
        <v>7.84</v>
      </c>
      <c r="N885" s="16">
        <v>7.06</v>
      </c>
      <c r="O885" s="17">
        <v>45292</v>
      </c>
      <c r="P885" s="15" t="s">
        <v>1987</v>
      </c>
      <c r="Q885" s="25" t="str">
        <f t="shared" si="46"/>
        <v>35.06.04.21.1</v>
      </c>
    </row>
    <row r="886" spans="1:17" s="25" customFormat="1" ht="28.5" x14ac:dyDescent="0.2">
      <c r="A886" s="21" t="s">
        <v>543</v>
      </c>
      <c r="B886" s="21" t="s">
        <v>3021</v>
      </c>
      <c r="C886" s="19" t="s">
        <v>3022</v>
      </c>
      <c r="D886" s="30" t="s">
        <v>3023</v>
      </c>
      <c r="E886" s="23"/>
      <c r="F886" s="23"/>
      <c r="G886" s="23"/>
      <c r="H886" s="11" t="s">
        <v>3026</v>
      </c>
      <c r="I886" s="13" t="s">
        <v>1</v>
      </c>
      <c r="J886" s="12" t="s">
        <v>4204</v>
      </c>
      <c r="K886" s="29"/>
      <c r="L886" s="11" t="s">
        <v>197</v>
      </c>
      <c r="M886" s="16">
        <v>12.83</v>
      </c>
      <c r="N886" s="16">
        <v>11.54</v>
      </c>
      <c r="O886" s="17">
        <v>45292</v>
      </c>
      <c r="P886" s="15" t="s">
        <v>1987</v>
      </c>
      <c r="Q886" s="25" t="str">
        <f t="shared" si="46"/>
        <v>35.06.04.22.1</v>
      </c>
    </row>
    <row r="887" spans="1:17" s="25" customFormat="1" ht="28.5" x14ac:dyDescent="0.2">
      <c r="A887" s="21" t="s">
        <v>543</v>
      </c>
      <c r="B887" s="21" t="s">
        <v>3021</v>
      </c>
      <c r="C887" s="19" t="s">
        <v>3022</v>
      </c>
      <c r="D887" s="30" t="s">
        <v>3023</v>
      </c>
      <c r="E887" s="23"/>
      <c r="F887" s="23"/>
      <c r="G887" s="23"/>
      <c r="H887" s="11" t="s">
        <v>3027</v>
      </c>
      <c r="I887" s="13" t="s">
        <v>1</v>
      </c>
      <c r="J887" s="12" t="s">
        <v>4205</v>
      </c>
      <c r="K887" s="29"/>
      <c r="L887" s="11" t="s">
        <v>197</v>
      </c>
      <c r="M887" s="16">
        <v>19.420000000000002</v>
      </c>
      <c r="N887" s="16">
        <v>17.48</v>
      </c>
      <c r="O887" s="17">
        <v>45292</v>
      </c>
      <c r="P887" s="15" t="s">
        <v>1987</v>
      </c>
      <c r="Q887" s="25" t="str">
        <f t="shared" si="46"/>
        <v>35.06.04.23.1</v>
      </c>
    </row>
    <row r="888" spans="1:17" s="25" customFormat="1" ht="28.5" x14ac:dyDescent="0.2">
      <c r="A888" s="21" t="s">
        <v>543</v>
      </c>
      <c r="B888" s="21" t="s">
        <v>3021</v>
      </c>
      <c r="C888" s="19" t="s">
        <v>3022</v>
      </c>
      <c r="D888" s="30" t="s">
        <v>3023</v>
      </c>
      <c r="E888" s="23"/>
      <c r="F888" s="23"/>
      <c r="G888" s="23"/>
      <c r="H888" s="11" t="s">
        <v>3028</v>
      </c>
      <c r="I888" s="13" t="s">
        <v>1</v>
      </c>
      <c r="J888" s="12" t="s">
        <v>4206</v>
      </c>
      <c r="K888" s="29"/>
      <c r="L888" s="11" t="s">
        <v>197</v>
      </c>
      <c r="M888" s="16">
        <v>29.92</v>
      </c>
      <c r="N888" s="16">
        <v>26.93</v>
      </c>
      <c r="O888" s="17">
        <v>45292</v>
      </c>
      <c r="P888" s="15" t="s">
        <v>1987</v>
      </c>
      <c r="Q888" s="25" t="str">
        <f t="shared" si="46"/>
        <v>35.06.04.24.1</v>
      </c>
    </row>
    <row r="889" spans="1:17" s="25" customFormat="1" ht="28.5" x14ac:dyDescent="0.2">
      <c r="A889" s="21" t="s">
        <v>543</v>
      </c>
      <c r="B889" s="21" t="s">
        <v>3021</v>
      </c>
      <c r="C889" s="19" t="s">
        <v>3038</v>
      </c>
      <c r="D889" s="30" t="s">
        <v>3023</v>
      </c>
      <c r="E889" s="23"/>
      <c r="F889" s="23"/>
      <c r="G889" s="23"/>
      <c r="H889" s="11" t="s">
        <v>3029</v>
      </c>
      <c r="I889" s="13" t="s">
        <v>1</v>
      </c>
      <c r="J889" s="12" t="s">
        <v>4207</v>
      </c>
      <c r="K889" s="29"/>
      <c r="L889" s="11" t="s">
        <v>197</v>
      </c>
      <c r="M889" s="16">
        <v>41.87</v>
      </c>
      <c r="N889" s="16">
        <v>37.69</v>
      </c>
      <c r="O889" s="17">
        <v>45292</v>
      </c>
      <c r="P889" s="15" t="s">
        <v>1987</v>
      </c>
      <c r="Q889" s="25" t="str">
        <f t="shared" si="46"/>
        <v>35.06.04.25.1</v>
      </c>
    </row>
    <row r="890" spans="1:17" s="25" customFormat="1" ht="30" x14ac:dyDescent="0.2">
      <c r="A890" s="21" t="s">
        <v>543</v>
      </c>
      <c r="B890" s="21" t="s">
        <v>3021</v>
      </c>
      <c r="C890" s="19" t="s">
        <v>3038</v>
      </c>
      <c r="D890" s="30" t="s">
        <v>2560</v>
      </c>
      <c r="E890" s="23"/>
      <c r="F890" s="23"/>
      <c r="G890" s="23"/>
      <c r="H890" s="29" t="s">
        <v>2560</v>
      </c>
      <c r="I890" s="13"/>
      <c r="J890" s="26" t="s">
        <v>4208</v>
      </c>
      <c r="K890" s="29"/>
      <c r="L890" s="11"/>
      <c r="M890" s="16"/>
      <c r="N890" s="16"/>
      <c r="O890" s="17"/>
      <c r="P890" s="15"/>
      <c r="Q890" s="25" t="str">
        <f t="shared" ref="Q890:Q896" si="47">IF(H890="",IF(B890="",A890,B890),H890)</f>
        <v xml:space="preserve"> </v>
      </c>
    </row>
    <row r="891" spans="1:17" s="25" customFormat="1" ht="171" x14ac:dyDescent="0.2">
      <c r="A891" s="21" t="s">
        <v>543</v>
      </c>
      <c r="B891" s="21" t="s">
        <v>3021</v>
      </c>
      <c r="C891" s="19" t="s">
        <v>3038</v>
      </c>
      <c r="D891" s="30" t="s">
        <v>3041</v>
      </c>
      <c r="E891" s="23"/>
      <c r="F891" s="23"/>
      <c r="G891" s="23"/>
      <c r="H891" s="29" t="s">
        <v>2560</v>
      </c>
      <c r="I891" s="13" t="s">
        <v>1</v>
      </c>
      <c r="J891" s="26" t="s">
        <v>4209</v>
      </c>
      <c r="K891" s="29" t="s">
        <v>3256</v>
      </c>
      <c r="L891" s="11"/>
      <c r="M891" s="16"/>
      <c r="N891" s="16" t="s">
        <v>1931</v>
      </c>
      <c r="O891" s="17"/>
      <c r="P891" s="15"/>
      <c r="Q891" s="25" t="str">
        <f t="shared" si="47"/>
        <v xml:space="preserve"> </v>
      </c>
    </row>
    <row r="892" spans="1:17" s="25" customFormat="1" ht="28.5" x14ac:dyDescent="0.2">
      <c r="A892" s="21" t="s">
        <v>543</v>
      </c>
      <c r="B892" s="21" t="s">
        <v>3021</v>
      </c>
      <c r="C892" s="19" t="s">
        <v>3038</v>
      </c>
      <c r="D892" s="30" t="s">
        <v>3041</v>
      </c>
      <c r="E892" s="23"/>
      <c r="F892" s="23"/>
      <c r="G892" s="23"/>
      <c r="H892" s="11" t="s">
        <v>3057</v>
      </c>
      <c r="I892" s="13" t="s">
        <v>1</v>
      </c>
      <c r="J892" s="12" t="s">
        <v>3257</v>
      </c>
      <c r="K892" s="29"/>
      <c r="L892" s="11" t="s">
        <v>197</v>
      </c>
      <c r="M892" s="16">
        <v>5.27</v>
      </c>
      <c r="N892" s="16">
        <v>4.75</v>
      </c>
      <c r="O892" s="17">
        <v>45292</v>
      </c>
      <c r="P892" s="15" t="s">
        <v>2008</v>
      </c>
      <c r="Q892" s="25" t="str">
        <f t="shared" si="47"/>
        <v>35.06.06.20.1</v>
      </c>
    </row>
    <row r="893" spans="1:17" s="25" customFormat="1" ht="28.5" x14ac:dyDescent="0.2">
      <c r="A893" s="21" t="s">
        <v>543</v>
      </c>
      <c r="B893" s="21" t="s">
        <v>3021</v>
      </c>
      <c r="C893" s="19" t="s">
        <v>3038</v>
      </c>
      <c r="D893" s="30" t="s">
        <v>3041</v>
      </c>
      <c r="E893" s="23"/>
      <c r="F893" s="23"/>
      <c r="G893" s="23"/>
      <c r="H893" s="11" t="s">
        <v>3058</v>
      </c>
      <c r="I893" s="13" t="s">
        <v>1</v>
      </c>
      <c r="J893" s="12" t="s">
        <v>3258</v>
      </c>
      <c r="K893" s="29"/>
      <c r="L893" s="11" t="s">
        <v>197</v>
      </c>
      <c r="M893" s="16">
        <v>13.81</v>
      </c>
      <c r="N893" s="16">
        <v>12.43</v>
      </c>
      <c r="O893" s="17">
        <v>45292</v>
      </c>
      <c r="P893" s="15" t="s">
        <v>2008</v>
      </c>
      <c r="Q893" s="25" t="str">
        <f t="shared" si="47"/>
        <v>35.06.06.21.1</v>
      </c>
    </row>
    <row r="894" spans="1:17" s="25" customFormat="1" ht="28.5" x14ac:dyDescent="0.2">
      <c r="A894" s="21" t="s">
        <v>543</v>
      </c>
      <c r="B894" s="21" t="s">
        <v>3021</v>
      </c>
      <c r="C894" s="19" t="s">
        <v>3038</v>
      </c>
      <c r="D894" s="30" t="s">
        <v>3041</v>
      </c>
      <c r="E894" s="23"/>
      <c r="F894" s="23"/>
      <c r="G894" s="23"/>
      <c r="H894" s="11" t="s">
        <v>3059</v>
      </c>
      <c r="I894" s="13" t="s">
        <v>1</v>
      </c>
      <c r="J894" s="12" t="s">
        <v>3259</v>
      </c>
      <c r="K894" s="29"/>
      <c r="L894" s="11" t="s">
        <v>197</v>
      </c>
      <c r="M894" s="16">
        <v>22.42</v>
      </c>
      <c r="N894" s="16">
        <v>20.18</v>
      </c>
      <c r="O894" s="17">
        <v>45292</v>
      </c>
      <c r="P894" s="15" t="s">
        <v>2008</v>
      </c>
      <c r="Q894" s="25" t="str">
        <f t="shared" si="47"/>
        <v>35.06.06.22.1</v>
      </c>
    </row>
    <row r="895" spans="1:17" s="25" customFormat="1" ht="28.5" x14ac:dyDescent="0.2">
      <c r="A895" s="21" t="s">
        <v>543</v>
      </c>
      <c r="B895" s="21" t="s">
        <v>3021</v>
      </c>
      <c r="C895" s="19" t="s">
        <v>3038</v>
      </c>
      <c r="D895" s="30" t="s">
        <v>3041</v>
      </c>
      <c r="E895" s="23"/>
      <c r="F895" s="23"/>
      <c r="G895" s="23"/>
      <c r="H895" s="11" t="s">
        <v>3060</v>
      </c>
      <c r="I895" s="13" t="s">
        <v>1</v>
      </c>
      <c r="J895" s="12" t="s">
        <v>3260</v>
      </c>
      <c r="K895" s="29"/>
      <c r="L895" s="11" t="s">
        <v>197</v>
      </c>
      <c r="M895" s="16">
        <v>26.31</v>
      </c>
      <c r="N895" s="16">
        <v>23.68</v>
      </c>
      <c r="O895" s="17">
        <v>45292</v>
      </c>
      <c r="P895" s="15" t="s">
        <v>2008</v>
      </c>
      <c r="Q895" s="25" t="str">
        <f t="shared" si="47"/>
        <v>35.06.06.23.1</v>
      </c>
    </row>
    <row r="896" spans="1:17" s="25" customFormat="1" ht="28.5" x14ac:dyDescent="0.2">
      <c r="A896" s="21" t="s">
        <v>543</v>
      </c>
      <c r="B896" s="21" t="s">
        <v>3021</v>
      </c>
      <c r="C896" s="19" t="s">
        <v>3038</v>
      </c>
      <c r="D896" s="30" t="s">
        <v>3041</v>
      </c>
      <c r="E896" s="23"/>
      <c r="F896" s="23"/>
      <c r="G896" s="23"/>
      <c r="H896" s="11" t="s">
        <v>3061</v>
      </c>
      <c r="I896" s="13" t="s">
        <v>1</v>
      </c>
      <c r="J896" s="12" t="s">
        <v>3261</v>
      </c>
      <c r="K896" s="29"/>
      <c r="L896" s="11" t="s">
        <v>197</v>
      </c>
      <c r="M896" s="16">
        <v>25.49</v>
      </c>
      <c r="N896" s="16">
        <v>22.94</v>
      </c>
      <c r="O896" s="17">
        <v>45292</v>
      </c>
      <c r="P896" s="15" t="s">
        <v>2008</v>
      </c>
      <c r="Q896" s="25" t="str">
        <f t="shared" si="47"/>
        <v>35.06.06.26.1</v>
      </c>
    </row>
    <row r="897" spans="1:17" s="25" customFormat="1" ht="45" x14ac:dyDescent="0.2">
      <c r="A897" s="21" t="s">
        <v>543</v>
      </c>
      <c r="B897" s="21" t="s">
        <v>3021</v>
      </c>
      <c r="C897" s="19" t="s">
        <v>3039</v>
      </c>
      <c r="D897" s="30" t="s">
        <v>2560</v>
      </c>
      <c r="E897" s="23"/>
      <c r="F897" s="23"/>
      <c r="G897" s="23"/>
      <c r="H897" s="29" t="s">
        <v>2560</v>
      </c>
      <c r="I897" s="13"/>
      <c r="J897" s="26" t="s">
        <v>4210</v>
      </c>
      <c r="K897" s="29"/>
      <c r="L897" s="11"/>
      <c r="M897" s="16"/>
      <c r="N897" s="16" t="s">
        <v>1931</v>
      </c>
      <c r="O897" s="17"/>
      <c r="P897" s="15"/>
      <c r="Q897" s="25" t="str">
        <f t="shared" ref="Q897:Q903" si="48">IF(H897="",IF(B897="",A897,B897),H897)</f>
        <v xml:space="preserve"> </v>
      </c>
    </row>
    <row r="898" spans="1:17" s="25" customFormat="1" ht="186.75" x14ac:dyDescent="0.2">
      <c r="A898" s="21" t="s">
        <v>543</v>
      </c>
      <c r="B898" s="21" t="s">
        <v>3021</v>
      </c>
      <c r="C898" s="19" t="s">
        <v>3039</v>
      </c>
      <c r="D898" s="30" t="s">
        <v>3042</v>
      </c>
      <c r="E898" s="23"/>
      <c r="F898" s="23"/>
      <c r="G898" s="23"/>
      <c r="H898" s="29" t="s">
        <v>2560</v>
      </c>
      <c r="I898" s="13" t="s">
        <v>1</v>
      </c>
      <c r="J898" s="26" t="s">
        <v>4211</v>
      </c>
      <c r="K898" s="29" t="s">
        <v>3262</v>
      </c>
      <c r="L898" s="11"/>
      <c r="M898" s="16"/>
      <c r="N898" s="16" t="s">
        <v>1931</v>
      </c>
      <c r="O898" s="17"/>
      <c r="P898" s="15"/>
      <c r="Q898" s="25" t="str">
        <f t="shared" si="48"/>
        <v xml:space="preserve"> </v>
      </c>
    </row>
    <row r="899" spans="1:17" s="25" customFormat="1" ht="42.75" x14ac:dyDescent="0.2">
      <c r="A899" s="21" t="s">
        <v>543</v>
      </c>
      <c r="B899" s="21" t="s">
        <v>3021</v>
      </c>
      <c r="C899" s="19" t="s">
        <v>3039</v>
      </c>
      <c r="D899" s="30" t="s">
        <v>3042</v>
      </c>
      <c r="E899" s="23"/>
      <c r="F899" s="23"/>
      <c r="G899" s="23"/>
      <c r="H899" s="11" t="s">
        <v>3068</v>
      </c>
      <c r="I899" s="13" t="s">
        <v>1</v>
      </c>
      <c r="J899" s="12" t="s">
        <v>4212</v>
      </c>
      <c r="K899" s="29"/>
      <c r="L899" s="11" t="s">
        <v>197</v>
      </c>
      <c r="M899" s="16">
        <v>7.27</v>
      </c>
      <c r="N899" s="16">
        <v>6.54</v>
      </c>
      <c r="O899" s="17">
        <v>45292</v>
      </c>
      <c r="P899" s="15" t="s">
        <v>1987</v>
      </c>
      <c r="Q899" s="25" t="str">
        <f t="shared" si="48"/>
        <v>35.06.07.20.1</v>
      </c>
    </row>
    <row r="900" spans="1:17" s="25" customFormat="1" ht="42.75" x14ac:dyDescent="0.2">
      <c r="A900" s="21" t="s">
        <v>543</v>
      </c>
      <c r="B900" s="21" t="s">
        <v>3021</v>
      </c>
      <c r="C900" s="19" t="s">
        <v>3039</v>
      </c>
      <c r="D900" s="30" t="s">
        <v>3042</v>
      </c>
      <c r="E900" s="23"/>
      <c r="F900" s="23"/>
      <c r="G900" s="23"/>
      <c r="H900" s="11" t="s">
        <v>3069</v>
      </c>
      <c r="I900" s="13" t="s">
        <v>1</v>
      </c>
      <c r="J900" s="12" t="s">
        <v>4213</v>
      </c>
      <c r="K900" s="29"/>
      <c r="L900" s="11" t="s">
        <v>197</v>
      </c>
      <c r="M900" s="16">
        <v>23.96</v>
      </c>
      <c r="N900" s="16">
        <v>21.56</v>
      </c>
      <c r="O900" s="17">
        <v>45292</v>
      </c>
      <c r="P900" s="15" t="s">
        <v>1987</v>
      </c>
      <c r="Q900" s="25" t="str">
        <f t="shared" si="48"/>
        <v>35.06.07.22.1</v>
      </c>
    </row>
    <row r="901" spans="1:17" s="25" customFormat="1" ht="42.75" x14ac:dyDescent="0.2">
      <c r="A901" s="21" t="s">
        <v>543</v>
      </c>
      <c r="B901" s="21" t="s">
        <v>3021</v>
      </c>
      <c r="C901" s="19" t="s">
        <v>3039</v>
      </c>
      <c r="D901" s="30" t="s">
        <v>3042</v>
      </c>
      <c r="E901" s="23"/>
      <c r="F901" s="23"/>
      <c r="G901" s="23"/>
      <c r="H901" s="11" t="s">
        <v>3070</v>
      </c>
      <c r="I901" s="13" t="s">
        <v>1</v>
      </c>
      <c r="J901" s="12" t="s">
        <v>4214</v>
      </c>
      <c r="K901" s="29"/>
      <c r="L901" s="11" t="s">
        <v>197</v>
      </c>
      <c r="M901" s="16">
        <v>41.15</v>
      </c>
      <c r="N901" s="16">
        <v>37.04</v>
      </c>
      <c r="O901" s="17">
        <v>45292</v>
      </c>
      <c r="P901" s="15" t="s">
        <v>1987</v>
      </c>
      <c r="Q901" s="25" t="str">
        <f t="shared" si="48"/>
        <v>35.06.07.24.1</v>
      </c>
    </row>
    <row r="902" spans="1:17" s="25" customFormat="1" ht="42.75" x14ac:dyDescent="0.2">
      <c r="A902" s="21" t="s">
        <v>543</v>
      </c>
      <c r="B902" s="21" t="s">
        <v>3021</v>
      </c>
      <c r="C902" s="19" t="s">
        <v>3039</v>
      </c>
      <c r="D902" s="30" t="s">
        <v>3042</v>
      </c>
      <c r="E902" s="23"/>
      <c r="F902" s="23"/>
      <c r="G902" s="23"/>
      <c r="H902" s="11" t="s">
        <v>3071</v>
      </c>
      <c r="I902" s="13" t="s">
        <v>1</v>
      </c>
      <c r="J902" s="12" t="s">
        <v>4215</v>
      </c>
      <c r="K902" s="29"/>
      <c r="L902" s="11" t="s">
        <v>197</v>
      </c>
      <c r="M902" s="16">
        <v>67.44</v>
      </c>
      <c r="N902" s="16">
        <v>60.69</v>
      </c>
      <c r="O902" s="17">
        <v>45292</v>
      </c>
      <c r="P902" s="15" t="s">
        <v>1987</v>
      </c>
      <c r="Q902" s="25" t="str">
        <f t="shared" si="48"/>
        <v>35.06.07.25.1</v>
      </c>
    </row>
    <row r="903" spans="1:17" s="25" customFormat="1" ht="42.75" x14ac:dyDescent="0.2">
      <c r="A903" s="21" t="s">
        <v>543</v>
      </c>
      <c r="B903" s="21" t="s">
        <v>3021</v>
      </c>
      <c r="C903" s="19" t="s">
        <v>3039</v>
      </c>
      <c r="D903" s="30" t="s">
        <v>3042</v>
      </c>
      <c r="E903" s="23"/>
      <c r="F903" s="23"/>
      <c r="G903" s="23"/>
      <c r="H903" s="11" t="s">
        <v>3072</v>
      </c>
      <c r="I903" s="13" t="s">
        <v>1</v>
      </c>
      <c r="J903" s="12" t="s">
        <v>4216</v>
      </c>
      <c r="K903" s="29"/>
      <c r="L903" s="11" t="s">
        <v>197</v>
      </c>
      <c r="M903" s="16">
        <v>62.93</v>
      </c>
      <c r="N903" s="16">
        <v>56.64</v>
      </c>
      <c r="O903" s="17">
        <v>45292</v>
      </c>
      <c r="P903" s="15" t="s">
        <v>1987</v>
      </c>
      <c r="Q903" s="25" t="str">
        <f t="shared" si="48"/>
        <v>35.06.07.26.1</v>
      </c>
    </row>
    <row r="904" spans="1:17" s="25" customFormat="1" ht="42.75" x14ac:dyDescent="0.2">
      <c r="A904" s="21" t="s">
        <v>543</v>
      </c>
      <c r="B904" s="21" t="s">
        <v>3021</v>
      </c>
      <c r="C904" s="19" t="s">
        <v>3039</v>
      </c>
      <c r="D904" s="30" t="s">
        <v>3042</v>
      </c>
      <c r="E904" s="23"/>
      <c r="F904" s="23"/>
      <c r="G904" s="23"/>
      <c r="H904" s="11" t="s">
        <v>3073</v>
      </c>
      <c r="I904" s="13" t="s">
        <v>1</v>
      </c>
      <c r="J904" s="12" t="s">
        <v>4217</v>
      </c>
      <c r="K904" s="29"/>
      <c r="L904" s="11" t="s">
        <v>197</v>
      </c>
      <c r="M904" s="16">
        <v>20.74</v>
      </c>
      <c r="N904" s="16">
        <v>18.670000000000002</v>
      </c>
      <c r="O904" s="17">
        <v>45292</v>
      </c>
      <c r="P904" s="15" t="s">
        <v>1987</v>
      </c>
      <c r="Q904" s="25" t="str">
        <f t="shared" ref="Q904:Q910" si="49">IF(H904="",IF(B904="",A904,B904),H904)</f>
        <v>35.06.07.28.1</v>
      </c>
    </row>
    <row r="905" spans="1:17" s="25" customFormat="1" ht="45" x14ac:dyDescent="0.2">
      <c r="A905" s="21" t="s">
        <v>543</v>
      </c>
      <c r="B905" s="21" t="s">
        <v>3021</v>
      </c>
      <c r="C905" s="19" t="s">
        <v>3040</v>
      </c>
      <c r="D905" s="30" t="s">
        <v>2560</v>
      </c>
      <c r="E905" s="23"/>
      <c r="F905" s="23"/>
      <c r="G905" s="23"/>
      <c r="H905" s="29" t="s">
        <v>2560</v>
      </c>
      <c r="I905" s="13"/>
      <c r="J905" s="26" t="s">
        <v>4218</v>
      </c>
      <c r="K905" s="29"/>
      <c r="L905" s="11"/>
      <c r="M905" s="16"/>
      <c r="N905" s="16" t="s">
        <v>1931</v>
      </c>
      <c r="O905" s="17"/>
      <c r="P905" s="15"/>
      <c r="Q905" s="25" t="str">
        <f t="shared" si="49"/>
        <v xml:space="preserve"> </v>
      </c>
    </row>
    <row r="906" spans="1:17" s="25" customFormat="1" ht="171" x14ac:dyDescent="0.2">
      <c r="A906" s="21" t="s">
        <v>543</v>
      </c>
      <c r="B906" s="21" t="s">
        <v>3021</v>
      </c>
      <c r="C906" s="19" t="s">
        <v>3040</v>
      </c>
      <c r="D906" s="30" t="s">
        <v>3043</v>
      </c>
      <c r="E906" s="23"/>
      <c r="F906" s="23"/>
      <c r="G906" s="23"/>
      <c r="H906" s="29" t="s">
        <v>2560</v>
      </c>
      <c r="I906" s="13" t="s">
        <v>1</v>
      </c>
      <c r="J906" s="26" t="s">
        <v>4597</v>
      </c>
      <c r="K906" s="29" t="s">
        <v>3263</v>
      </c>
      <c r="L906" s="11"/>
      <c r="M906" s="16"/>
      <c r="N906" s="16" t="s">
        <v>1931</v>
      </c>
      <c r="O906" s="17"/>
      <c r="P906" s="15"/>
      <c r="Q906" s="25" t="str">
        <f t="shared" si="49"/>
        <v xml:space="preserve"> </v>
      </c>
    </row>
    <row r="907" spans="1:17" s="25" customFormat="1" ht="28.5" x14ac:dyDescent="0.2">
      <c r="A907" s="21" t="s">
        <v>543</v>
      </c>
      <c r="B907" s="21" t="s">
        <v>3021</v>
      </c>
      <c r="C907" s="19" t="s">
        <v>3040</v>
      </c>
      <c r="D907" s="30" t="s">
        <v>3043</v>
      </c>
      <c r="E907" s="23"/>
      <c r="F907" s="23"/>
      <c r="G907" s="23"/>
      <c r="H907" s="11" t="s">
        <v>3081</v>
      </c>
      <c r="I907" s="13" t="s">
        <v>1</v>
      </c>
      <c r="J907" s="12" t="s">
        <v>3264</v>
      </c>
      <c r="K907" s="29"/>
      <c r="L907" s="11" t="s">
        <v>197</v>
      </c>
      <c r="M907" s="16">
        <v>7.66</v>
      </c>
      <c r="N907" s="16">
        <v>6.9</v>
      </c>
      <c r="O907" s="17">
        <v>45292</v>
      </c>
      <c r="P907" s="15" t="s">
        <v>2008</v>
      </c>
      <c r="Q907" s="25" t="str">
        <f t="shared" si="49"/>
        <v>35.06.08.01.1</v>
      </c>
    </row>
    <row r="908" spans="1:17" s="25" customFormat="1" ht="28.5" x14ac:dyDescent="0.2">
      <c r="A908" s="21" t="s">
        <v>543</v>
      </c>
      <c r="B908" s="21" t="s">
        <v>3021</v>
      </c>
      <c r="C908" s="19" t="s">
        <v>3040</v>
      </c>
      <c r="D908" s="30" t="s">
        <v>3043</v>
      </c>
      <c r="E908" s="23"/>
      <c r="F908" s="23"/>
      <c r="G908" s="23"/>
      <c r="H908" s="11" t="s">
        <v>3082</v>
      </c>
      <c r="I908" s="13" t="s">
        <v>1</v>
      </c>
      <c r="J908" s="12" t="s">
        <v>3265</v>
      </c>
      <c r="K908" s="29"/>
      <c r="L908" s="11" t="s">
        <v>197</v>
      </c>
      <c r="M908" s="16">
        <v>10.54</v>
      </c>
      <c r="N908" s="16">
        <v>9.49</v>
      </c>
      <c r="O908" s="17">
        <v>45292</v>
      </c>
      <c r="P908" s="15" t="s">
        <v>2008</v>
      </c>
      <c r="Q908" s="25" t="str">
        <f t="shared" si="49"/>
        <v>35.06.08.02.1</v>
      </c>
    </row>
    <row r="909" spans="1:17" s="25" customFormat="1" ht="28.5" x14ac:dyDescent="0.2">
      <c r="A909" s="21" t="s">
        <v>543</v>
      </c>
      <c r="B909" s="21" t="s">
        <v>3021</v>
      </c>
      <c r="C909" s="19" t="s">
        <v>3040</v>
      </c>
      <c r="D909" s="30" t="s">
        <v>3043</v>
      </c>
      <c r="E909" s="23"/>
      <c r="F909" s="23"/>
      <c r="G909" s="23"/>
      <c r="H909" s="11" t="s">
        <v>3083</v>
      </c>
      <c r="I909" s="13" t="s">
        <v>1</v>
      </c>
      <c r="J909" s="12" t="s">
        <v>3266</v>
      </c>
      <c r="K909" s="29"/>
      <c r="L909" s="11" t="s">
        <v>197</v>
      </c>
      <c r="M909" s="16">
        <v>33.17</v>
      </c>
      <c r="N909" s="16">
        <v>29.86</v>
      </c>
      <c r="O909" s="17">
        <v>45292</v>
      </c>
      <c r="P909" s="15" t="s">
        <v>2008</v>
      </c>
      <c r="Q909" s="25" t="str">
        <f t="shared" si="49"/>
        <v>35.06.08.03.1</v>
      </c>
    </row>
    <row r="910" spans="1:17" s="25" customFormat="1" ht="28.5" x14ac:dyDescent="0.2">
      <c r="A910" s="21" t="s">
        <v>543</v>
      </c>
      <c r="B910" s="21" t="s">
        <v>3021</v>
      </c>
      <c r="C910" s="19" t="s">
        <v>3040</v>
      </c>
      <c r="D910" s="30" t="s">
        <v>3043</v>
      </c>
      <c r="E910" s="23"/>
      <c r="F910" s="23"/>
      <c r="G910" s="23"/>
      <c r="H910" s="11" t="s">
        <v>3084</v>
      </c>
      <c r="I910" s="13" t="s">
        <v>1</v>
      </c>
      <c r="J910" s="12" t="s">
        <v>3267</v>
      </c>
      <c r="K910" s="29"/>
      <c r="L910" s="11" t="s">
        <v>197</v>
      </c>
      <c r="M910" s="16">
        <v>34.14</v>
      </c>
      <c r="N910" s="16">
        <v>30.72</v>
      </c>
      <c r="O910" s="17">
        <v>45292</v>
      </c>
      <c r="P910" s="15" t="s">
        <v>2008</v>
      </c>
      <c r="Q910" s="25" t="str">
        <f t="shared" si="49"/>
        <v>35.06.08.04.1</v>
      </c>
    </row>
    <row r="911" spans="1:17" s="25" customFormat="1" ht="85.5" x14ac:dyDescent="0.2">
      <c r="A911" s="21" t="s">
        <v>543</v>
      </c>
      <c r="B911" s="21" t="s">
        <v>2796</v>
      </c>
      <c r="C911" s="19" t="s">
        <v>2560</v>
      </c>
      <c r="D911" s="30" t="s">
        <v>2560</v>
      </c>
      <c r="E911" s="23"/>
      <c r="F911" s="23"/>
      <c r="G911" s="23"/>
      <c r="H911" s="29" t="s">
        <v>2560</v>
      </c>
      <c r="I911" s="13"/>
      <c r="J911" s="12" t="s">
        <v>4598</v>
      </c>
      <c r="K911" s="29"/>
      <c r="L911" s="11"/>
      <c r="M911" s="16"/>
      <c r="N911" s="16" t="s">
        <v>1931</v>
      </c>
      <c r="O911" s="17"/>
      <c r="P911" s="15"/>
      <c r="Q911" s="25" t="str">
        <f t="shared" si="45"/>
        <v xml:space="preserve"> </v>
      </c>
    </row>
    <row r="912" spans="1:17" s="25" customFormat="1" ht="30" x14ac:dyDescent="0.2">
      <c r="A912" s="21" t="s">
        <v>543</v>
      </c>
      <c r="B912" s="21" t="s">
        <v>2796</v>
      </c>
      <c r="C912" s="19" t="s">
        <v>2797</v>
      </c>
      <c r="D912" s="30" t="s">
        <v>2560</v>
      </c>
      <c r="E912" s="23"/>
      <c r="F912" s="23"/>
      <c r="G912" s="23"/>
      <c r="H912" s="29" t="s">
        <v>2560</v>
      </c>
      <c r="I912" s="13"/>
      <c r="J912" s="26" t="s">
        <v>4219</v>
      </c>
      <c r="K912" s="29"/>
      <c r="L912" s="11"/>
      <c r="M912" s="16"/>
      <c r="N912" s="16" t="s">
        <v>1931</v>
      </c>
      <c r="O912" s="17"/>
      <c r="P912" s="15"/>
      <c r="Q912" s="25" t="str">
        <f t="shared" si="45"/>
        <v xml:space="preserve"> </v>
      </c>
    </row>
    <row r="913" spans="1:17" s="25" customFormat="1" ht="58.5" x14ac:dyDescent="0.2">
      <c r="A913" s="21" t="s">
        <v>543</v>
      </c>
      <c r="B913" s="21" t="s">
        <v>2796</v>
      </c>
      <c r="C913" s="19" t="s">
        <v>2797</v>
      </c>
      <c r="D913" s="30" t="s">
        <v>2802</v>
      </c>
      <c r="E913" s="23"/>
      <c r="F913" s="23"/>
      <c r="G913" s="23"/>
      <c r="H913" s="29" t="s">
        <v>2560</v>
      </c>
      <c r="I913" s="13"/>
      <c r="J913" s="26" t="s">
        <v>4220</v>
      </c>
      <c r="K913" s="29"/>
      <c r="L913" s="11"/>
      <c r="M913" s="16"/>
      <c r="N913" s="16" t="s">
        <v>1931</v>
      </c>
      <c r="O913" s="17"/>
      <c r="P913" s="15"/>
      <c r="Q913" s="25" t="str">
        <f t="shared" ref="Q913" si="50">IF(H913="",IF(B913="",A913,B913),H913)</f>
        <v xml:space="preserve"> </v>
      </c>
    </row>
    <row r="914" spans="1:17" s="25" customFormat="1" ht="28.5" x14ac:dyDescent="0.2">
      <c r="A914" s="21" t="s">
        <v>543</v>
      </c>
      <c r="B914" s="21" t="s">
        <v>2796</v>
      </c>
      <c r="C914" s="19" t="s">
        <v>2797</v>
      </c>
      <c r="D914" s="30" t="s">
        <v>2802</v>
      </c>
      <c r="E914" s="23"/>
      <c r="F914" s="23"/>
      <c r="G914" s="23"/>
      <c r="H914" s="11" t="s">
        <v>2798</v>
      </c>
      <c r="I914" s="13"/>
      <c r="J914" s="12" t="s">
        <v>2882</v>
      </c>
      <c r="K914" s="29"/>
      <c r="L914" s="11" t="s">
        <v>197</v>
      </c>
      <c r="M914" s="16">
        <v>10.54</v>
      </c>
      <c r="N914" s="16">
        <v>9.49</v>
      </c>
      <c r="O914" s="17">
        <v>45292</v>
      </c>
      <c r="P914" s="15" t="s">
        <v>2008</v>
      </c>
      <c r="Q914" s="25" t="str">
        <f t="shared" si="45"/>
        <v>35.07.01.10.1</v>
      </c>
    </row>
    <row r="915" spans="1:17" s="25" customFormat="1" ht="28.5" x14ac:dyDescent="0.2">
      <c r="A915" s="21" t="s">
        <v>543</v>
      </c>
      <c r="B915" s="21" t="s">
        <v>2796</v>
      </c>
      <c r="C915" s="19" t="s">
        <v>2797</v>
      </c>
      <c r="D915" s="30" t="s">
        <v>2802</v>
      </c>
      <c r="E915" s="23"/>
      <c r="F915" s="23"/>
      <c r="G915" s="23"/>
      <c r="H915" s="11" t="s">
        <v>2799</v>
      </c>
      <c r="I915" s="13"/>
      <c r="J915" s="12" t="s">
        <v>3538</v>
      </c>
      <c r="K915" s="29"/>
      <c r="L915" s="11" t="s">
        <v>197</v>
      </c>
      <c r="M915" s="16">
        <v>20.58</v>
      </c>
      <c r="N915" s="16">
        <v>18.52</v>
      </c>
      <c r="O915" s="17">
        <v>45292</v>
      </c>
      <c r="P915" s="15" t="s">
        <v>2008</v>
      </c>
      <c r="Q915" s="25" t="str">
        <f t="shared" si="45"/>
        <v>35.07.01.11.1</v>
      </c>
    </row>
    <row r="916" spans="1:17" s="25" customFormat="1" ht="28.5" x14ac:dyDescent="0.2">
      <c r="A916" s="21" t="s">
        <v>543</v>
      </c>
      <c r="B916" s="21" t="s">
        <v>2796</v>
      </c>
      <c r="C916" s="19" t="s">
        <v>2797</v>
      </c>
      <c r="D916" s="30" t="s">
        <v>2802</v>
      </c>
      <c r="E916" s="23"/>
      <c r="F916" s="23"/>
      <c r="G916" s="23"/>
      <c r="H916" s="11" t="s">
        <v>2800</v>
      </c>
      <c r="I916" s="13"/>
      <c r="J916" s="12" t="s">
        <v>3539</v>
      </c>
      <c r="K916" s="29"/>
      <c r="L916" s="11" t="s">
        <v>197</v>
      </c>
      <c r="M916" s="16">
        <v>35.880000000000003</v>
      </c>
      <c r="N916" s="16">
        <v>32.299999999999997</v>
      </c>
      <c r="O916" s="17">
        <v>45292</v>
      </c>
      <c r="P916" s="15" t="s">
        <v>2008</v>
      </c>
      <c r="Q916" s="25" t="str">
        <f t="shared" si="45"/>
        <v>35.07.01.12.1</v>
      </c>
    </row>
    <row r="917" spans="1:17" s="25" customFormat="1" ht="28.5" x14ac:dyDescent="0.2">
      <c r="A917" s="21" t="s">
        <v>543</v>
      </c>
      <c r="B917" s="21" t="s">
        <v>2796</v>
      </c>
      <c r="C917" s="19" t="s">
        <v>2797</v>
      </c>
      <c r="D917" s="30" t="s">
        <v>2802</v>
      </c>
      <c r="E917" s="23"/>
      <c r="F917" s="23"/>
      <c r="G917" s="23"/>
      <c r="H917" s="11" t="s">
        <v>2803</v>
      </c>
      <c r="I917" s="13"/>
      <c r="J917" s="12" t="s">
        <v>3540</v>
      </c>
      <c r="K917" s="29"/>
      <c r="L917" s="11" t="s">
        <v>197</v>
      </c>
      <c r="M917" s="16">
        <v>56.46</v>
      </c>
      <c r="N917" s="16">
        <v>50.82</v>
      </c>
      <c r="O917" s="17">
        <v>45292</v>
      </c>
      <c r="P917" s="15" t="s">
        <v>2008</v>
      </c>
      <c r="Q917" s="25" t="str">
        <f t="shared" si="45"/>
        <v>35.07.01.13.1</v>
      </c>
    </row>
    <row r="918" spans="1:17" s="25" customFormat="1" ht="28.5" x14ac:dyDescent="0.2">
      <c r="A918" s="21" t="s">
        <v>543</v>
      </c>
      <c r="B918" s="21" t="s">
        <v>2796</v>
      </c>
      <c r="C918" s="19" t="s">
        <v>2797</v>
      </c>
      <c r="D918" s="30" t="s">
        <v>2802</v>
      </c>
      <c r="E918" s="23"/>
      <c r="F918" s="23"/>
      <c r="G918" s="23"/>
      <c r="H918" s="11" t="s">
        <v>2804</v>
      </c>
      <c r="I918" s="13"/>
      <c r="J918" s="12" t="s">
        <v>3541</v>
      </c>
      <c r="K918" s="29"/>
      <c r="L918" s="11" t="s">
        <v>197</v>
      </c>
      <c r="M918" s="16">
        <v>78.36</v>
      </c>
      <c r="N918" s="16">
        <v>70.52</v>
      </c>
      <c r="O918" s="17">
        <v>45292</v>
      </c>
      <c r="P918" s="15" t="s">
        <v>2008</v>
      </c>
      <c r="Q918" s="25" t="str">
        <f t="shared" ref="Q918:Q925" si="51">IF(H918="",IF(B918="",A918,B918),H918)</f>
        <v>35.07.01.14.1</v>
      </c>
    </row>
    <row r="919" spans="1:17" s="25" customFormat="1" ht="28.5" x14ac:dyDescent="0.2">
      <c r="A919" s="21" t="s">
        <v>543</v>
      </c>
      <c r="B919" s="21" t="s">
        <v>2796</v>
      </c>
      <c r="C919" s="19" t="s">
        <v>2797</v>
      </c>
      <c r="D919" s="30" t="s">
        <v>2802</v>
      </c>
      <c r="E919" s="23"/>
      <c r="F919" s="23"/>
      <c r="G919" s="23"/>
      <c r="H919" s="11" t="s">
        <v>2805</v>
      </c>
      <c r="I919" s="13"/>
      <c r="J919" s="12" t="s">
        <v>3542</v>
      </c>
      <c r="K919" s="29"/>
      <c r="L919" s="11" t="s">
        <v>197</v>
      </c>
      <c r="M919" s="16">
        <v>119.64</v>
      </c>
      <c r="N919" s="16">
        <v>107.7</v>
      </c>
      <c r="O919" s="17">
        <v>45292</v>
      </c>
      <c r="P919" s="15" t="s">
        <v>2008</v>
      </c>
      <c r="Q919" s="25" t="str">
        <f t="shared" si="51"/>
        <v>35.07.01.15.1</v>
      </c>
    </row>
    <row r="920" spans="1:17" s="25" customFormat="1" ht="30" x14ac:dyDescent="0.2">
      <c r="A920" s="21" t="s">
        <v>543</v>
      </c>
      <c r="B920" s="21" t="s">
        <v>2796</v>
      </c>
      <c r="C920" s="19" t="s">
        <v>2806</v>
      </c>
      <c r="D920" s="30" t="s">
        <v>2560</v>
      </c>
      <c r="E920" s="23"/>
      <c r="F920" s="23"/>
      <c r="G920" s="23"/>
      <c r="H920" s="29" t="s">
        <v>2560</v>
      </c>
      <c r="I920" s="13"/>
      <c r="J920" s="26" t="s">
        <v>4221</v>
      </c>
      <c r="K920" s="29"/>
      <c r="L920" s="11"/>
      <c r="M920" s="16"/>
      <c r="N920" s="16" t="s">
        <v>1931</v>
      </c>
      <c r="O920" s="17"/>
      <c r="P920" s="15"/>
      <c r="Q920" s="25" t="str">
        <f t="shared" si="51"/>
        <v xml:space="preserve"> </v>
      </c>
    </row>
    <row r="921" spans="1:17" s="25" customFormat="1" ht="58.5" x14ac:dyDescent="0.2">
      <c r="A921" s="21" t="s">
        <v>543</v>
      </c>
      <c r="B921" s="21" t="s">
        <v>2796</v>
      </c>
      <c r="C921" s="19" t="s">
        <v>2806</v>
      </c>
      <c r="D921" s="30" t="s">
        <v>2807</v>
      </c>
      <c r="E921" s="23"/>
      <c r="F921" s="23"/>
      <c r="G921" s="23"/>
      <c r="H921" s="29" t="s">
        <v>2560</v>
      </c>
      <c r="I921" s="13"/>
      <c r="J921" s="26" t="s">
        <v>4222</v>
      </c>
      <c r="K921" s="29"/>
      <c r="L921" s="11"/>
      <c r="M921" s="16"/>
      <c r="N921" s="16" t="s">
        <v>1931</v>
      </c>
      <c r="O921" s="17"/>
      <c r="P921" s="15"/>
      <c r="Q921" s="25" t="str">
        <f t="shared" si="51"/>
        <v xml:space="preserve"> </v>
      </c>
    </row>
    <row r="922" spans="1:17" s="25" customFormat="1" ht="28.5" x14ac:dyDescent="0.2">
      <c r="A922" s="21" t="s">
        <v>543</v>
      </c>
      <c r="B922" s="21" t="s">
        <v>2796</v>
      </c>
      <c r="C922" s="19" t="s">
        <v>2806</v>
      </c>
      <c r="D922" s="30" t="s">
        <v>2807</v>
      </c>
      <c r="E922" s="23"/>
      <c r="F922" s="23"/>
      <c r="G922" s="23"/>
      <c r="H922" s="11" t="s">
        <v>2808</v>
      </c>
      <c r="I922" s="13"/>
      <c r="J922" s="12" t="s">
        <v>3543</v>
      </c>
      <c r="K922" s="29"/>
      <c r="L922" s="11" t="s">
        <v>197</v>
      </c>
      <c r="M922" s="16">
        <v>12.45</v>
      </c>
      <c r="N922" s="16">
        <v>11.2</v>
      </c>
      <c r="O922" s="17">
        <v>45292</v>
      </c>
      <c r="P922" s="15" t="s">
        <v>2008</v>
      </c>
      <c r="Q922" s="25" t="str">
        <f t="shared" si="51"/>
        <v>35.07.09.30.1</v>
      </c>
    </row>
    <row r="923" spans="1:17" s="25" customFormat="1" ht="28.5" x14ac:dyDescent="0.2">
      <c r="A923" s="21" t="s">
        <v>543</v>
      </c>
      <c r="B923" s="21" t="s">
        <v>2796</v>
      </c>
      <c r="C923" s="19" t="s">
        <v>2806</v>
      </c>
      <c r="D923" s="30" t="s">
        <v>2807</v>
      </c>
      <c r="E923" s="23"/>
      <c r="F923" s="23"/>
      <c r="G923" s="23"/>
      <c r="H923" s="11" t="s">
        <v>2809</v>
      </c>
      <c r="I923" s="13"/>
      <c r="J923" s="12" t="s">
        <v>3544</v>
      </c>
      <c r="K923" s="29"/>
      <c r="L923" s="11" t="s">
        <v>197</v>
      </c>
      <c r="M923" s="16">
        <v>20.68</v>
      </c>
      <c r="N923" s="16">
        <v>18.61</v>
      </c>
      <c r="O923" s="17">
        <v>45292</v>
      </c>
      <c r="P923" s="15" t="s">
        <v>2008</v>
      </c>
      <c r="Q923" s="25" t="str">
        <f t="shared" si="51"/>
        <v>35.07.09.31.1</v>
      </c>
    </row>
    <row r="924" spans="1:17" s="25" customFormat="1" ht="28.5" x14ac:dyDescent="0.2">
      <c r="A924" s="21" t="s">
        <v>543</v>
      </c>
      <c r="B924" s="21" t="s">
        <v>2796</v>
      </c>
      <c r="C924" s="19" t="s">
        <v>2806</v>
      </c>
      <c r="D924" s="30" t="s">
        <v>2807</v>
      </c>
      <c r="E924" s="23"/>
      <c r="F924" s="23"/>
      <c r="G924" s="23"/>
      <c r="H924" s="11" t="s">
        <v>2810</v>
      </c>
      <c r="I924" s="13"/>
      <c r="J924" s="12" t="s">
        <v>3545</v>
      </c>
      <c r="K924" s="12"/>
      <c r="L924" s="11" t="s">
        <v>197</v>
      </c>
      <c r="M924" s="16">
        <v>31.01</v>
      </c>
      <c r="N924" s="16">
        <v>27.91</v>
      </c>
      <c r="O924" s="17">
        <v>45292</v>
      </c>
      <c r="P924" s="15" t="s">
        <v>2008</v>
      </c>
      <c r="Q924" s="25" t="str">
        <f t="shared" si="51"/>
        <v>35.07.09.32.1</v>
      </c>
    </row>
    <row r="925" spans="1:17" s="25" customFormat="1" ht="28.5" x14ac:dyDescent="0.2">
      <c r="A925" s="21" t="s">
        <v>543</v>
      </c>
      <c r="B925" s="21" t="s">
        <v>2796</v>
      </c>
      <c r="C925" s="19" t="s">
        <v>2806</v>
      </c>
      <c r="D925" s="30" t="s">
        <v>2807</v>
      </c>
      <c r="E925" s="23"/>
      <c r="F925" s="23"/>
      <c r="G925" s="23"/>
      <c r="H925" s="11" t="s">
        <v>2811</v>
      </c>
      <c r="I925" s="13"/>
      <c r="J925" s="12" t="s">
        <v>3546</v>
      </c>
      <c r="K925" s="29"/>
      <c r="L925" s="11" t="s">
        <v>197</v>
      </c>
      <c r="M925" s="16">
        <v>59.22</v>
      </c>
      <c r="N925" s="16">
        <v>53.3</v>
      </c>
      <c r="O925" s="17">
        <v>45292</v>
      </c>
      <c r="P925" s="15" t="s">
        <v>2008</v>
      </c>
      <c r="Q925" s="25" t="str">
        <f t="shared" si="51"/>
        <v>35.07.09.33.1</v>
      </c>
    </row>
    <row r="926" spans="1:17" s="25" customFormat="1" ht="28.5" x14ac:dyDescent="0.2">
      <c r="A926" s="21" t="s">
        <v>543</v>
      </c>
      <c r="B926" s="21" t="s">
        <v>2796</v>
      </c>
      <c r="C926" s="19" t="s">
        <v>2806</v>
      </c>
      <c r="D926" s="30" t="s">
        <v>2807</v>
      </c>
      <c r="E926" s="23"/>
      <c r="F926" s="23"/>
      <c r="G926" s="23"/>
      <c r="H926" s="11" t="s">
        <v>2812</v>
      </c>
      <c r="I926" s="13"/>
      <c r="J926" s="12" t="s">
        <v>3547</v>
      </c>
      <c r="K926" s="29"/>
      <c r="L926" s="11" t="s">
        <v>197</v>
      </c>
      <c r="M926" s="16">
        <v>80.3</v>
      </c>
      <c r="N926" s="16">
        <v>72.27</v>
      </c>
      <c r="O926" s="17">
        <v>45292</v>
      </c>
      <c r="P926" s="15" t="s">
        <v>2008</v>
      </c>
      <c r="Q926" s="25" t="str">
        <f t="shared" ref="Q926:Q930" si="52">IF(H926="",IF(B926="",A926,B926),H926)</f>
        <v>35.07.09.34.1</v>
      </c>
    </row>
    <row r="927" spans="1:17" s="25" customFormat="1" ht="30" x14ac:dyDescent="0.2">
      <c r="A927" s="21" t="s">
        <v>543</v>
      </c>
      <c r="B927" s="21" t="s">
        <v>2796</v>
      </c>
      <c r="C927" s="19" t="s">
        <v>2813</v>
      </c>
      <c r="D927" s="30" t="s">
        <v>2560</v>
      </c>
      <c r="E927" s="23"/>
      <c r="F927" s="23"/>
      <c r="G927" s="23"/>
      <c r="H927" s="29" t="s">
        <v>2560</v>
      </c>
      <c r="I927" s="13"/>
      <c r="J927" s="26" t="s">
        <v>4223</v>
      </c>
      <c r="K927" s="29"/>
      <c r="L927" s="11"/>
      <c r="M927" s="16"/>
      <c r="N927" s="16" t="s">
        <v>1931</v>
      </c>
      <c r="O927" s="17"/>
      <c r="P927" s="15"/>
      <c r="Q927" s="25" t="str">
        <f t="shared" si="52"/>
        <v xml:space="preserve"> </v>
      </c>
    </row>
    <row r="928" spans="1:17" s="25" customFormat="1" ht="58.5" x14ac:dyDescent="0.2">
      <c r="A928" s="21" t="s">
        <v>543</v>
      </c>
      <c r="B928" s="21" t="s">
        <v>2796</v>
      </c>
      <c r="C928" s="19" t="s">
        <v>2813</v>
      </c>
      <c r="D928" s="30" t="s">
        <v>2814</v>
      </c>
      <c r="E928" s="23"/>
      <c r="F928" s="23"/>
      <c r="G928" s="23"/>
      <c r="H928" s="29" t="s">
        <v>2560</v>
      </c>
      <c r="I928" s="13"/>
      <c r="J928" s="26" t="s">
        <v>4224</v>
      </c>
      <c r="K928" s="29"/>
      <c r="L928" s="11"/>
      <c r="M928" s="16"/>
      <c r="N928" s="16" t="s">
        <v>1931</v>
      </c>
      <c r="O928" s="17"/>
      <c r="P928" s="15"/>
      <c r="Q928" s="25" t="str">
        <f t="shared" si="52"/>
        <v xml:space="preserve"> </v>
      </c>
    </row>
    <row r="929" spans="1:17" s="25" customFormat="1" ht="28.5" x14ac:dyDescent="0.2">
      <c r="A929" s="21" t="s">
        <v>543</v>
      </c>
      <c r="B929" s="21" t="s">
        <v>2796</v>
      </c>
      <c r="C929" s="19" t="s">
        <v>2813</v>
      </c>
      <c r="D929" s="30" t="s">
        <v>2814</v>
      </c>
      <c r="E929" s="23"/>
      <c r="F929" s="23"/>
      <c r="G929" s="23"/>
      <c r="H929" s="11" t="s">
        <v>2883</v>
      </c>
      <c r="I929" s="13"/>
      <c r="J929" s="12" t="s">
        <v>2885</v>
      </c>
      <c r="K929" s="29"/>
      <c r="L929" s="11" t="s">
        <v>197</v>
      </c>
      <c r="M929" s="16">
        <v>7.48</v>
      </c>
      <c r="N929" s="16">
        <v>6.73</v>
      </c>
      <c r="O929" s="17">
        <v>45292</v>
      </c>
      <c r="P929" s="15" t="s">
        <v>2008</v>
      </c>
      <c r="Q929" s="25" t="str">
        <f t="shared" si="52"/>
        <v>35.07.11.10.1</v>
      </c>
    </row>
    <row r="930" spans="1:17" s="25" customFormat="1" ht="28.5" x14ac:dyDescent="0.2">
      <c r="A930" s="21" t="s">
        <v>543</v>
      </c>
      <c r="B930" s="21" t="s">
        <v>2796</v>
      </c>
      <c r="C930" s="19" t="s">
        <v>2813</v>
      </c>
      <c r="D930" s="30" t="s">
        <v>2814</v>
      </c>
      <c r="E930" s="23"/>
      <c r="F930" s="23"/>
      <c r="G930" s="23"/>
      <c r="H930" s="11" t="s">
        <v>2884</v>
      </c>
      <c r="I930" s="13"/>
      <c r="J930" s="12" t="s">
        <v>2886</v>
      </c>
      <c r="K930" s="29"/>
      <c r="L930" s="11" t="s">
        <v>197</v>
      </c>
      <c r="M930" s="16">
        <v>20.98</v>
      </c>
      <c r="N930" s="16">
        <v>18.88</v>
      </c>
      <c r="O930" s="17">
        <v>45292</v>
      </c>
      <c r="P930" s="15" t="s">
        <v>2008</v>
      </c>
      <c r="Q930" s="25" t="str">
        <f t="shared" si="52"/>
        <v>35.07.11.11.1</v>
      </c>
    </row>
    <row r="931" spans="1:17" ht="85.5" x14ac:dyDescent="0.2">
      <c r="A931" s="21" t="s">
        <v>543</v>
      </c>
      <c r="B931" s="21" t="s">
        <v>741</v>
      </c>
      <c r="C931" s="19" t="s">
        <v>2560</v>
      </c>
      <c r="D931" s="30" t="s">
        <v>2560</v>
      </c>
      <c r="E931" s="23"/>
      <c r="F931" s="23"/>
      <c r="G931" s="23"/>
      <c r="H931" s="29" t="s">
        <v>2560</v>
      </c>
      <c r="I931" s="13"/>
      <c r="J931" s="12" t="s">
        <v>4599</v>
      </c>
      <c r="K931" s="29"/>
      <c r="L931" s="11"/>
      <c r="M931" s="16"/>
      <c r="N931" s="16" t="s">
        <v>1931</v>
      </c>
      <c r="O931" s="17"/>
      <c r="P931" s="15"/>
      <c r="Q931" s="25" t="str">
        <f t="shared" si="45"/>
        <v xml:space="preserve"> </v>
      </c>
    </row>
    <row r="932" spans="1:17" ht="30" x14ac:dyDescent="0.2">
      <c r="A932" s="21" t="s">
        <v>543</v>
      </c>
      <c r="B932" s="21" t="s">
        <v>741</v>
      </c>
      <c r="C932" s="19" t="s">
        <v>3047</v>
      </c>
      <c r="D932" s="30" t="s">
        <v>2560</v>
      </c>
      <c r="E932" s="23"/>
      <c r="F932" s="23"/>
      <c r="G932" s="23"/>
      <c r="H932" s="29" t="s">
        <v>2560</v>
      </c>
      <c r="I932" s="13"/>
      <c r="J932" s="26" t="s">
        <v>4225</v>
      </c>
      <c r="K932" s="29"/>
      <c r="L932" s="11"/>
      <c r="M932" s="16"/>
      <c r="N932" s="16"/>
      <c r="O932" s="17"/>
      <c r="P932" s="15"/>
      <c r="Q932" s="25" t="str">
        <f t="shared" si="45"/>
        <v xml:space="preserve"> </v>
      </c>
    </row>
    <row r="933" spans="1:17" s="25" customFormat="1" ht="189" x14ac:dyDescent="0.2">
      <c r="A933" s="21" t="s">
        <v>543</v>
      </c>
      <c r="B933" s="21" t="s">
        <v>741</v>
      </c>
      <c r="C933" s="19" t="s">
        <v>3047</v>
      </c>
      <c r="D933" s="30" t="s">
        <v>3048</v>
      </c>
      <c r="E933" s="23"/>
      <c r="F933" s="23"/>
      <c r="G933" s="23"/>
      <c r="H933" s="29" t="s">
        <v>2560</v>
      </c>
      <c r="I933" s="13" t="s">
        <v>1</v>
      </c>
      <c r="J933" s="26" t="s">
        <v>4226</v>
      </c>
      <c r="K933" s="29" t="s">
        <v>4265</v>
      </c>
      <c r="L933" s="11"/>
      <c r="M933" s="16"/>
      <c r="N933" s="16" t="s">
        <v>1931</v>
      </c>
      <c r="O933" s="17"/>
      <c r="P933" s="15"/>
      <c r="Q933" s="25" t="str">
        <f t="shared" si="45"/>
        <v xml:space="preserve"> </v>
      </c>
    </row>
    <row r="934" spans="1:17" s="25" customFormat="1" ht="42.75" x14ac:dyDescent="0.2">
      <c r="A934" s="21" t="s">
        <v>543</v>
      </c>
      <c r="B934" s="21" t="s">
        <v>741</v>
      </c>
      <c r="C934" s="19" t="s">
        <v>3047</v>
      </c>
      <c r="D934" s="19" t="s">
        <v>3048</v>
      </c>
      <c r="E934" s="23"/>
      <c r="F934" s="23"/>
      <c r="G934" s="23"/>
      <c r="H934" s="29" t="s">
        <v>3049</v>
      </c>
      <c r="I934" s="13" t="s">
        <v>1</v>
      </c>
      <c r="J934" s="12" t="s">
        <v>4227</v>
      </c>
      <c r="K934" s="29"/>
      <c r="L934" s="11" t="s">
        <v>197</v>
      </c>
      <c r="M934" s="16">
        <v>5.73</v>
      </c>
      <c r="N934" s="16">
        <v>5.16</v>
      </c>
      <c r="O934" s="17">
        <v>45292</v>
      </c>
      <c r="P934" s="15" t="s">
        <v>1987</v>
      </c>
      <c r="Q934" s="25" t="str">
        <f t="shared" si="45"/>
        <v>35.10.03.01.1</v>
      </c>
    </row>
    <row r="935" spans="1:17" s="25" customFormat="1" ht="42.75" x14ac:dyDescent="0.2">
      <c r="A935" s="21" t="s">
        <v>543</v>
      </c>
      <c r="B935" s="21" t="s">
        <v>741</v>
      </c>
      <c r="C935" s="19" t="s">
        <v>3047</v>
      </c>
      <c r="D935" s="19" t="s">
        <v>3048</v>
      </c>
      <c r="E935" s="23"/>
      <c r="F935" s="23"/>
      <c r="G935" s="23"/>
      <c r="H935" s="11" t="s">
        <v>3050</v>
      </c>
      <c r="I935" s="13" t="s">
        <v>1</v>
      </c>
      <c r="J935" s="12" t="s">
        <v>4228</v>
      </c>
      <c r="K935" s="29"/>
      <c r="L935" s="11" t="s">
        <v>197</v>
      </c>
      <c r="M935" s="16">
        <v>7.25</v>
      </c>
      <c r="N935" s="16">
        <v>6.52</v>
      </c>
      <c r="O935" s="17">
        <v>45292</v>
      </c>
      <c r="P935" s="15" t="s">
        <v>1987</v>
      </c>
      <c r="Q935" s="25" t="str">
        <f t="shared" si="45"/>
        <v>35.10.03.02.1</v>
      </c>
    </row>
    <row r="936" spans="1:17" s="25" customFormat="1" ht="42.75" x14ac:dyDescent="0.2">
      <c r="A936" s="21" t="s">
        <v>543</v>
      </c>
      <c r="B936" s="21" t="s">
        <v>741</v>
      </c>
      <c r="C936" s="19" t="s">
        <v>3047</v>
      </c>
      <c r="D936" s="19" t="s">
        <v>3048</v>
      </c>
      <c r="E936" s="23"/>
      <c r="F936" s="23"/>
      <c r="G936" s="23"/>
      <c r="H936" s="11" t="s">
        <v>3051</v>
      </c>
      <c r="I936" s="13" t="s">
        <v>1</v>
      </c>
      <c r="J936" s="12" t="s">
        <v>4229</v>
      </c>
      <c r="K936" s="29"/>
      <c r="L936" s="11" t="s">
        <v>197</v>
      </c>
      <c r="M936" s="16">
        <v>12.1</v>
      </c>
      <c r="N936" s="16">
        <v>10.89</v>
      </c>
      <c r="O936" s="17">
        <v>45292</v>
      </c>
      <c r="P936" s="15" t="s">
        <v>1987</v>
      </c>
      <c r="Q936" s="25" t="str">
        <f t="shared" si="45"/>
        <v>35.10.03.03.1</v>
      </c>
    </row>
    <row r="937" spans="1:17" ht="42.75" x14ac:dyDescent="0.2">
      <c r="A937" s="21" t="s">
        <v>543</v>
      </c>
      <c r="B937" s="21" t="s">
        <v>741</v>
      </c>
      <c r="C937" s="19" t="s">
        <v>3047</v>
      </c>
      <c r="D937" s="19" t="s">
        <v>3048</v>
      </c>
      <c r="E937" s="23"/>
      <c r="F937" s="23"/>
      <c r="G937" s="23"/>
      <c r="H937" s="29" t="s">
        <v>3052</v>
      </c>
      <c r="I937" s="13" t="s">
        <v>1</v>
      </c>
      <c r="J937" s="12" t="s">
        <v>4230</v>
      </c>
      <c r="K937" s="29"/>
      <c r="L937" s="11" t="s">
        <v>197</v>
      </c>
      <c r="M937" s="16">
        <v>21.73</v>
      </c>
      <c r="N937" s="16">
        <v>19.559999999999999</v>
      </c>
      <c r="O937" s="17">
        <v>45292</v>
      </c>
      <c r="P937" s="15" t="s">
        <v>1987</v>
      </c>
      <c r="Q937" s="25"/>
    </row>
    <row r="938" spans="1:17" ht="42.75" x14ac:dyDescent="0.2">
      <c r="A938" s="21" t="s">
        <v>543</v>
      </c>
      <c r="B938" s="21" t="s">
        <v>741</v>
      </c>
      <c r="C938" s="19" t="s">
        <v>3047</v>
      </c>
      <c r="D938" s="19" t="s">
        <v>3048</v>
      </c>
      <c r="E938" s="23"/>
      <c r="F938" s="23"/>
      <c r="G938" s="23"/>
      <c r="H938" s="11" t="s">
        <v>3053</v>
      </c>
      <c r="I938" s="13" t="s">
        <v>1</v>
      </c>
      <c r="J938" s="12" t="s">
        <v>4231</v>
      </c>
      <c r="K938" s="29"/>
      <c r="L938" s="11" t="s">
        <v>197</v>
      </c>
      <c r="M938" s="16">
        <v>32.15</v>
      </c>
      <c r="N938" s="16">
        <v>28.94</v>
      </c>
      <c r="O938" s="17">
        <v>45292</v>
      </c>
      <c r="P938" s="15" t="s">
        <v>1987</v>
      </c>
      <c r="Q938" s="25"/>
    </row>
    <row r="939" spans="1:17" ht="42.75" x14ac:dyDescent="0.2">
      <c r="A939" s="21" t="s">
        <v>543</v>
      </c>
      <c r="B939" s="21" t="s">
        <v>741</v>
      </c>
      <c r="C939" s="19" t="s">
        <v>3047</v>
      </c>
      <c r="D939" s="19" t="s">
        <v>3048</v>
      </c>
      <c r="E939" s="23"/>
      <c r="F939" s="23"/>
      <c r="G939" s="23"/>
      <c r="H939" s="11" t="s">
        <v>3054</v>
      </c>
      <c r="I939" s="13" t="s">
        <v>1</v>
      </c>
      <c r="J939" s="12" t="s">
        <v>4787</v>
      </c>
      <c r="K939" s="29"/>
      <c r="L939" s="11" t="s">
        <v>197</v>
      </c>
      <c r="M939" s="16">
        <v>33.51</v>
      </c>
      <c r="N939" s="16">
        <v>30.16</v>
      </c>
      <c r="O939" s="17">
        <v>45292</v>
      </c>
      <c r="P939" s="15" t="s">
        <v>1987</v>
      </c>
      <c r="Q939" s="25"/>
    </row>
    <row r="940" spans="1:17" ht="42.75" x14ac:dyDescent="0.2">
      <c r="A940" s="21" t="s">
        <v>543</v>
      </c>
      <c r="B940" s="21" t="s">
        <v>741</v>
      </c>
      <c r="C940" s="19" t="s">
        <v>3047</v>
      </c>
      <c r="D940" s="19" t="s">
        <v>3048</v>
      </c>
      <c r="E940" s="23"/>
      <c r="F940" s="23"/>
      <c r="G940" s="23"/>
      <c r="H940" s="29" t="s">
        <v>3055</v>
      </c>
      <c r="I940" s="13" t="s">
        <v>1</v>
      </c>
      <c r="J940" s="12" t="s">
        <v>4232</v>
      </c>
      <c r="K940" s="29"/>
      <c r="L940" s="11" t="s">
        <v>197</v>
      </c>
      <c r="M940" s="16">
        <v>32.65</v>
      </c>
      <c r="N940" s="16">
        <v>29.39</v>
      </c>
      <c r="O940" s="17">
        <v>45292</v>
      </c>
      <c r="P940" s="15" t="s">
        <v>1987</v>
      </c>
      <c r="Q940" s="25"/>
    </row>
    <row r="941" spans="1:17" ht="45" x14ac:dyDescent="0.2">
      <c r="A941" s="21" t="s">
        <v>543</v>
      </c>
      <c r="B941" s="21" t="s">
        <v>741</v>
      </c>
      <c r="C941" s="19" t="s">
        <v>3100</v>
      </c>
      <c r="D941" s="30" t="s">
        <v>2560</v>
      </c>
      <c r="E941" s="23"/>
      <c r="F941" s="23"/>
      <c r="G941" s="23"/>
      <c r="H941" s="29" t="s">
        <v>2560</v>
      </c>
      <c r="I941" s="13"/>
      <c r="J941" s="26" t="s">
        <v>4233</v>
      </c>
      <c r="K941" s="29"/>
      <c r="L941" s="11"/>
      <c r="M941" s="16"/>
      <c r="N941" s="16" t="s">
        <v>1931</v>
      </c>
      <c r="O941" s="17"/>
      <c r="P941" s="15"/>
      <c r="Q941" s="25" t="str">
        <f t="shared" ref="Q941:Q945" si="53">IF(H941="",IF(B941="",A941,B941),H941)</f>
        <v xml:space="preserve"> </v>
      </c>
    </row>
    <row r="942" spans="1:17" s="25" customFormat="1" ht="231" x14ac:dyDescent="0.2">
      <c r="A942" s="21" t="s">
        <v>543</v>
      </c>
      <c r="B942" s="21" t="s">
        <v>741</v>
      </c>
      <c r="C942" s="19" t="s">
        <v>3100</v>
      </c>
      <c r="D942" s="30" t="s">
        <v>3101</v>
      </c>
      <c r="E942" s="23"/>
      <c r="F942" s="23"/>
      <c r="G942" s="23"/>
      <c r="H942" s="29" t="s">
        <v>2560</v>
      </c>
      <c r="I942" s="13" t="s">
        <v>1</v>
      </c>
      <c r="J942" s="26" t="s">
        <v>3268</v>
      </c>
      <c r="K942" s="29" t="s">
        <v>3269</v>
      </c>
      <c r="L942" s="11"/>
      <c r="M942" s="16"/>
      <c r="N942" s="16" t="s">
        <v>1931</v>
      </c>
      <c r="O942" s="17"/>
      <c r="P942" s="15"/>
      <c r="Q942" s="25" t="str">
        <f t="shared" si="53"/>
        <v xml:space="preserve"> </v>
      </c>
    </row>
    <row r="943" spans="1:17" s="25" customFormat="1" ht="42.75" x14ac:dyDescent="0.2">
      <c r="A943" s="21" t="s">
        <v>543</v>
      </c>
      <c r="B943" s="21" t="s">
        <v>741</v>
      </c>
      <c r="C943" s="19" t="s">
        <v>3100</v>
      </c>
      <c r="D943" s="19" t="s">
        <v>3101</v>
      </c>
      <c r="E943" s="23"/>
      <c r="F943" s="23"/>
      <c r="G943" s="23"/>
      <c r="H943" s="29" t="s">
        <v>3103</v>
      </c>
      <c r="I943" s="13" t="s">
        <v>1</v>
      </c>
      <c r="J943" s="12" t="s">
        <v>3270</v>
      </c>
      <c r="K943" s="29"/>
      <c r="L943" s="11" t="s">
        <v>197</v>
      </c>
      <c r="M943" s="16">
        <v>5.73</v>
      </c>
      <c r="N943" s="16">
        <v>5.16</v>
      </c>
      <c r="O943" s="17">
        <v>45292</v>
      </c>
      <c r="P943" s="15" t="s">
        <v>2008</v>
      </c>
      <c r="Q943" s="25" t="str">
        <f t="shared" si="53"/>
        <v>35.10.05.01.1</v>
      </c>
    </row>
    <row r="944" spans="1:17" s="25" customFormat="1" ht="42.75" x14ac:dyDescent="0.2">
      <c r="A944" s="21" t="s">
        <v>543</v>
      </c>
      <c r="B944" s="21" t="s">
        <v>741</v>
      </c>
      <c r="C944" s="19" t="s">
        <v>3100</v>
      </c>
      <c r="D944" s="19" t="s">
        <v>3101</v>
      </c>
      <c r="E944" s="23"/>
      <c r="F944" s="23"/>
      <c r="G944" s="23"/>
      <c r="H944" s="11" t="s">
        <v>3104</v>
      </c>
      <c r="I944" s="13" t="s">
        <v>1</v>
      </c>
      <c r="J944" s="12" t="s">
        <v>3271</v>
      </c>
      <c r="K944" s="29"/>
      <c r="L944" s="11" t="s">
        <v>197</v>
      </c>
      <c r="M944" s="16">
        <v>7.25</v>
      </c>
      <c r="N944" s="16">
        <v>6.52</v>
      </c>
      <c r="O944" s="17">
        <v>45292</v>
      </c>
      <c r="P944" s="15" t="s">
        <v>2008</v>
      </c>
      <c r="Q944" s="25" t="str">
        <f t="shared" si="53"/>
        <v>35.10.05.02.1</v>
      </c>
    </row>
    <row r="945" spans="1:17" s="25" customFormat="1" ht="42.75" x14ac:dyDescent="0.2">
      <c r="A945" s="21" t="s">
        <v>543</v>
      </c>
      <c r="B945" s="21" t="s">
        <v>741</v>
      </c>
      <c r="C945" s="19" t="s">
        <v>3100</v>
      </c>
      <c r="D945" s="19" t="s">
        <v>3101</v>
      </c>
      <c r="E945" s="23"/>
      <c r="F945" s="23"/>
      <c r="G945" s="23"/>
      <c r="H945" s="29" t="s">
        <v>3105</v>
      </c>
      <c r="I945" s="13" t="s">
        <v>1</v>
      </c>
      <c r="J945" s="12" t="s">
        <v>3272</v>
      </c>
      <c r="K945" s="29"/>
      <c r="L945" s="11" t="s">
        <v>197</v>
      </c>
      <c r="M945" s="16">
        <v>12.1</v>
      </c>
      <c r="N945" s="16">
        <v>10.89</v>
      </c>
      <c r="O945" s="17">
        <v>45292</v>
      </c>
      <c r="P945" s="15" t="s">
        <v>2008</v>
      </c>
      <c r="Q945" s="25" t="str">
        <f t="shared" si="53"/>
        <v>35.10.05.03.1</v>
      </c>
    </row>
    <row r="946" spans="1:17" ht="42.75" x14ac:dyDescent="0.2">
      <c r="A946" s="21" t="s">
        <v>543</v>
      </c>
      <c r="B946" s="21" t="s">
        <v>741</v>
      </c>
      <c r="C946" s="19" t="s">
        <v>3100</v>
      </c>
      <c r="D946" s="19" t="s">
        <v>3101</v>
      </c>
      <c r="E946" s="23"/>
      <c r="F946" s="23"/>
      <c r="G946" s="23"/>
      <c r="H946" s="29" t="s">
        <v>3106</v>
      </c>
      <c r="I946" s="13" t="s">
        <v>1</v>
      </c>
      <c r="J946" s="12" t="s">
        <v>3273</v>
      </c>
      <c r="K946" s="29"/>
      <c r="L946" s="11" t="s">
        <v>197</v>
      </c>
      <c r="M946" s="16">
        <v>21.73</v>
      </c>
      <c r="N946" s="16">
        <v>19.559999999999999</v>
      </c>
      <c r="O946" s="17">
        <v>45292</v>
      </c>
      <c r="P946" s="15" t="s">
        <v>2008</v>
      </c>
      <c r="Q946" s="25"/>
    </row>
    <row r="947" spans="1:17" ht="42.75" x14ac:dyDescent="0.2">
      <c r="A947" s="21" t="s">
        <v>543</v>
      </c>
      <c r="B947" s="21" t="s">
        <v>741</v>
      </c>
      <c r="C947" s="19" t="s">
        <v>3100</v>
      </c>
      <c r="D947" s="19" t="s">
        <v>3101</v>
      </c>
      <c r="E947" s="23"/>
      <c r="F947" s="23"/>
      <c r="G947" s="23"/>
      <c r="H947" s="11" t="s">
        <v>3107</v>
      </c>
      <c r="I947" s="13" t="s">
        <v>1</v>
      </c>
      <c r="J947" s="12" t="s">
        <v>3274</v>
      </c>
      <c r="K947" s="29"/>
      <c r="L947" s="11" t="s">
        <v>197</v>
      </c>
      <c r="M947" s="16">
        <v>32.11</v>
      </c>
      <c r="N947" s="16">
        <v>28.9</v>
      </c>
      <c r="O947" s="17">
        <v>45292</v>
      </c>
      <c r="P947" s="15" t="s">
        <v>2008</v>
      </c>
      <c r="Q947" s="25"/>
    </row>
    <row r="948" spans="1:17" ht="42.75" x14ac:dyDescent="0.2">
      <c r="A948" s="21" t="s">
        <v>543</v>
      </c>
      <c r="B948" s="21" t="s">
        <v>741</v>
      </c>
      <c r="C948" s="19" t="s">
        <v>3100</v>
      </c>
      <c r="D948" s="19" t="s">
        <v>3101</v>
      </c>
      <c r="E948" s="23"/>
      <c r="F948" s="23"/>
      <c r="G948" s="23"/>
      <c r="H948" s="29" t="s">
        <v>3108</v>
      </c>
      <c r="I948" s="13" t="s">
        <v>1</v>
      </c>
      <c r="J948" s="12" t="s">
        <v>3275</v>
      </c>
      <c r="K948" s="29"/>
      <c r="L948" s="11" t="s">
        <v>197</v>
      </c>
      <c r="M948" s="16">
        <v>32.71</v>
      </c>
      <c r="N948" s="16">
        <v>29.44</v>
      </c>
      <c r="O948" s="17">
        <v>45292</v>
      </c>
      <c r="P948" s="15" t="s">
        <v>2008</v>
      </c>
      <c r="Q948" s="25"/>
    </row>
    <row r="949" spans="1:17" x14ac:dyDescent="0.2">
      <c r="A949" s="21" t="s">
        <v>543</v>
      </c>
      <c r="B949" s="21" t="s">
        <v>741</v>
      </c>
      <c r="C949" s="19" t="s">
        <v>742</v>
      </c>
      <c r="D949" s="30" t="s">
        <v>2560</v>
      </c>
      <c r="E949" s="23"/>
      <c r="F949" s="23"/>
      <c r="G949" s="23"/>
      <c r="H949" s="29" t="s">
        <v>2560</v>
      </c>
      <c r="I949" s="13"/>
      <c r="J949" s="26" t="s">
        <v>807</v>
      </c>
      <c r="K949" s="29"/>
      <c r="L949" s="11"/>
      <c r="M949" s="16"/>
      <c r="N949" s="16" t="s">
        <v>1931</v>
      </c>
      <c r="O949" s="17"/>
      <c r="P949" s="15"/>
      <c r="Q949" s="25" t="str">
        <f t="shared" si="45"/>
        <v xml:space="preserve"> </v>
      </c>
    </row>
    <row r="950" spans="1:17" x14ac:dyDescent="0.2">
      <c r="A950" s="21" t="s">
        <v>543</v>
      </c>
      <c r="B950" s="21" t="s">
        <v>741</v>
      </c>
      <c r="C950" s="19" t="s">
        <v>742</v>
      </c>
      <c r="D950" s="30" t="s">
        <v>2560</v>
      </c>
      <c r="E950" s="23"/>
      <c r="F950" s="23"/>
      <c r="G950" s="23"/>
      <c r="H950" s="11" t="s">
        <v>744</v>
      </c>
      <c r="I950" s="13"/>
      <c r="J950" s="12" t="s">
        <v>808</v>
      </c>
      <c r="K950" s="29"/>
      <c r="L950" s="11" t="s">
        <v>197</v>
      </c>
      <c r="M950" s="16">
        <v>25.09</v>
      </c>
      <c r="N950" s="16">
        <v>22.58</v>
      </c>
      <c r="O950" s="17">
        <v>45292</v>
      </c>
      <c r="P950" s="15" t="s">
        <v>2008</v>
      </c>
      <c r="Q950" s="25" t="str">
        <f t="shared" si="45"/>
        <v>35.10.06.01.1</v>
      </c>
    </row>
    <row r="951" spans="1:17" ht="30" x14ac:dyDescent="0.2">
      <c r="A951" s="21" t="s">
        <v>543</v>
      </c>
      <c r="B951" s="21" t="s">
        <v>741</v>
      </c>
      <c r="C951" s="19" t="s">
        <v>3098</v>
      </c>
      <c r="D951" s="30" t="s">
        <v>2560</v>
      </c>
      <c r="E951" s="23"/>
      <c r="F951" s="23"/>
      <c r="G951" s="23"/>
      <c r="H951" s="29" t="s">
        <v>2560</v>
      </c>
      <c r="I951" s="13"/>
      <c r="J951" s="26" t="s">
        <v>4234</v>
      </c>
      <c r="K951" s="29"/>
      <c r="L951" s="11"/>
      <c r="M951" s="16"/>
      <c r="N951" s="16" t="s">
        <v>1931</v>
      </c>
      <c r="O951" s="17"/>
      <c r="P951" s="15"/>
      <c r="Q951" s="25" t="str">
        <f t="shared" si="45"/>
        <v xml:space="preserve"> </v>
      </c>
    </row>
    <row r="952" spans="1:17" s="25" customFormat="1" ht="225" x14ac:dyDescent="0.2">
      <c r="A952" s="21" t="s">
        <v>543</v>
      </c>
      <c r="B952" s="21" t="s">
        <v>741</v>
      </c>
      <c r="C952" s="19" t="s">
        <v>3098</v>
      </c>
      <c r="D952" s="30" t="s">
        <v>3099</v>
      </c>
      <c r="E952" s="23"/>
      <c r="F952" s="23"/>
      <c r="G952" s="23"/>
      <c r="H952" s="29" t="s">
        <v>2560</v>
      </c>
      <c r="I952" s="13" t="s">
        <v>1</v>
      </c>
      <c r="J952" s="26" t="s">
        <v>4600</v>
      </c>
      <c r="K952" s="29" t="s">
        <v>3276</v>
      </c>
      <c r="L952" s="11"/>
      <c r="M952" s="16"/>
      <c r="N952" s="16" t="s">
        <v>1931</v>
      </c>
      <c r="O952" s="17"/>
      <c r="P952" s="15"/>
      <c r="Q952" s="25" t="str">
        <f t="shared" si="45"/>
        <v xml:space="preserve"> </v>
      </c>
    </row>
    <row r="953" spans="1:17" s="25" customFormat="1" ht="42.75" x14ac:dyDescent="0.2">
      <c r="A953" s="21" t="s">
        <v>543</v>
      </c>
      <c r="B953" s="21" t="s">
        <v>741</v>
      </c>
      <c r="C953" s="19" t="s">
        <v>3098</v>
      </c>
      <c r="D953" s="19" t="s">
        <v>3099</v>
      </c>
      <c r="E953" s="23"/>
      <c r="F953" s="23"/>
      <c r="G953" s="23"/>
      <c r="H953" s="29" t="s">
        <v>3115</v>
      </c>
      <c r="I953" s="13" t="s">
        <v>1</v>
      </c>
      <c r="J953" s="12" t="s">
        <v>3277</v>
      </c>
      <c r="K953" s="29"/>
      <c r="L953" s="11" t="s">
        <v>197</v>
      </c>
      <c r="M953" s="16">
        <v>5.51</v>
      </c>
      <c r="N953" s="16">
        <v>4.96</v>
      </c>
      <c r="O953" s="17">
        <v>45292</v>
      </c>
      <c r="P953" s="15" t="s">
        <v>2008</v>
      </c>
      <c r="Q953" s="25" t="str">
        <f t="shared" si="45"/>
        <v>35.10.08.01.1</v>
      </c>
    </row>
    <row r="954" spans="1:17" s="25" customFormat="1" ht="42.75" x14ac:dyDescent="0.2">
      <c r="A954" s="21" t="s">
        <v>543</v>
      </c>
      <c r="B954" s="21" t="s">
        <v>741</v>
      </c>
      <c r="C954" s="19" t="s">
        <v>3098</v>
      </c>
      <c r="D954" s="19" t="s">
        <v>3099</v>
      </c>
      <c r="E954" s="23"/>
      <c r="F954" s="23"/>
      <c r="G954" s="23"/>
      <c r="H954" s="11" t="s">
        <v>3116</v>
      </c>
      <c r="I954" s="13" t="s">
        <v>1</v>
      </c>
      <c r="J954" s="12" t="s">
        <v>3278</v>
      </c>
      <c r="K954" s="29"/>
      <c r="L954" s="11" t="s">
        <v>197</v>
      </c>
      <c r="M954" s="16">
        <v>7.25</v>
      </c>
      <c r="N954" s="16">
        <v>6.52</v>
      </c>
      <c r="O954" s="17">
        <v>45292</v>
      </c>
      <c r="P954" s="15" t="s">
        <v>2008</v>
      </c>
      <c r="Q954" s="25" t="str">
        <f t="shared" si="45"/>
        <v>35.10.08.02.1</v>
      </c>
    </row>
    <row r="955" spans="1:17" s="25" customFormat="1" ht="42.75" x14ac:dyDescent="0.2">
      <c r="A955" s="21" t="s">
        <v>543</v>
      </c>
      <c r="B955" s="21" t="s">
        <v>741</v>
      </c>
      <c r="C955" s="19" t="s">
        <v>3098</v>
      </c>
      <c r="D955" s="19" t="s">
        <v>3099</v>
      </c>
      <c r="E955" s="23"/>
      <c r="F955" s="23"/>
      <c r="G955" s="23"/>
      <c r="H955" s="29" t="s">
        <v>3117</v>
      </c>
      <c r="I955" s="13" t="s">
        <v>1</v>
      </c>
      <c r="J955" s="12" t="s">
        <v>3279</v>
      </c>
      <c r="K955" s="29"/>
      <c r="L955" s="11" t="s">
        <v>197</v>
      </c>
      <c r="M955" s="16">
        <v>10.49</v>
      </c>
      <c r="N955" s="16">
        <v>9.44</v>
      </c>
      <c r="O955" s="17">
        <v>45292</v>
      </c>
      <c r="P955" s="15" t="s">
        <v>2008</v>
      </c>
      <c r="Q955" s="25" t="str">
        <f t="shared" si="45"/>
        <v>35.10.08.03.1</v>
      </c>
    </row>
    <row r="956" spans="1:17" ht="30" x14ac:dyDescent="0.2">
      <c r="A956" s="21" t="s">
        <v>543</v>
      </c>
      <c r="B956" s="21" t="s">
        <v>3044</v>
      </c>
      <c r="C956" s="19" t="s">
        <v>2560</v>
      </c>
      <c r="D956" s="30" t="s">
        <v>2560</v>
      </c>
      <c r="E956" s="23"/>
      <c r="F956" s="23"/>
      <c r="G956" s="23"/>
      <c r="H956" s="29" t="s">
        <v>2560</v>
      </c>
      <c r="I956" s="13"/>
      <c r="J956" s="26" t="s">
        <v>3280</v>
      </c>
      <c r="K956" s="29"/>
      <c r="L956" s="11"/>
      <c r="M956" s="16"/>
      <c r="N956" s="16" t="s">
        <v>1931</v>
      </c>
      <c r="O956" s="17"/>
      <c r="P956" s="15"/>
      <c r="Q956" s="25" t="str">
        <f t="shared" ref="Q956:Q965" si="54">IF(H956="",IF(B956="",A956,B956),H956)</f>
        <v xml:space="preserve"> </v>
      </c>
    </row>
    <row r="957" spans="1:17" s="25" customFormat="1" ht="72.75" x14ac:dyDescent="0.2">
      <c r="A957" s="21" t="s">
        <v>543</v>
      </c>
      <c r="B957" s="21" t="s">
        <v>3044</v>
      </c>
      <c r="C957" s="19" t="s">
        <v>3121</v>
      </c>
      <c r="D957" s="30" t="s">
        <v>2560</v>
      </c>
      <c r="E957" s="23"/>
      <c r="F957" s="23"/>
      <c r="G957" s="23"/>
      <c r="H957" s="29" t="s">
        <v>2560</v>
      </c>
      <c r="I957" s="13"/>
      <c r="J957" s="26" t="s">
        <v>3550</v>
      </c>
      <c r="K957" s="29"/>
      <c r="L957" s="11"/>
      <c r="M957" s="16"/>
      <c r="N957" s="16" t="s">
        <v>1931</v>
      </c>
      <c r="O957" s="17"/>
      <c r="P957" s="15"/>
      <c r="Q957" s="25" t="str">
        <f t="shared" si="54"/>
        <v xml:space="preserve"> </v>
      </c>
    </row>
    <row r="958" spans="1:17" s="25" customFormat="1" ht="114" x14ac:dyDescent="0.2">
      <c r="A958" s="21" t="s">
        <v>543</v>
      </c>
      <c r="B958" s="21" t="s">
        <v>3044</v>
      </c>
      <c r="C958" s="19" t="s">
        <v>3121</v>
      </c>
      <c r="D958" s="30" t="s">
        <v>2560</v>
      </c>
      <c r="E958" s="23"/>
      <c r="F958" s="23"/>
      <c r="G958" s="23"/>
      <c r="H958" s="29" t="s">
        <v>3206</v>
      </c>
      <c r="I958" s="13" t="s">
        <v>1</v>
      </c>
      <c r="J958" s="12" t="s">
        <v>3447</v>
      </c>
      <c r="K958" s="29" t="s">
        <v>3830</v>
      </c>
      <c r="L958" s="11" t="s">
        <v>1827</v>
      </c>
      <c r="M958" s="16"/>
      <c r="N958" s="16">
        <v>63.37</v>
      </c>
      <c r="O958" s="17">
        <v>45292</v>
      </c>
      <c r="P958" s="15" t="s">
        <v>1985</v>
      </c>
      <c r="Q958" s="25" t="str">
        <f t="shared" si="54"/>
        <v>35.11.01.01.2</v>
      </c>
    </row>
    <row r="959" spans="1:17" s="25" customFormat="1" ht="30" x14ac:dyDescent="0.2">
      <c r="A959" s="21" t="s">
        <v>543</v>
      </c>
      <c r="B959" s="21" t="s">
        <v>3512</v>
      </c>
      <c r="C959" s="19" t="s">
        <v>2560</v>
      </c>
      <c r="D959" s="30" t="s">
        <v>2560</v>
      </c>
      <c r="E959" s="23"/>
      <c r="F959" s="23"/>
      <c r="G959" s="23"/>
      <c r="H959" s="29" t="s">
        <v>2560</v>
      </c>
      <c r="I959" s="13"/>
      <c r="J959" s="26" t="s">
        <v>4235</v>
      </c>
      <c r="K959" s="29"/>
      <c r="L959" s="11"/>
      <c r="M959" s="16"/>
      <c r="N959" s="16"/>
      <c r="O959" s="17"/>
      <c r="P959" s="15"/>
      <c r="Q959" s="25" t="str">
        <f t="shared" si="54"/>
        <v xml:space="preserve"> </v>
      </c>
    </row>
    <row r="960" spans="1:17" s="25" customFormat="1" ht="210" x14ac:dyDescent="0.2">
      <c r="A960" s="21" t="s">
        <v>543</v>
      </c>
      <c r="B960" s="21" t="s">
        <v>3512</v>
      </c>
      <c r="C960" s="19" t="s">
        <v>3513</v>
      </c>
      <c r="D960" s="30" t="s">
        <v>2560</v>
      </c>
      <c r="E960" s="23"/>
      <c r="F960" s="23"/>
      <c r="G960" s="23"/>
      <c r="H960" s="29"/>
      <c r="I960" s="13"/>
      <c r="J960" s="26" t="s">
        <v>4601</v>
      </c>
      <c r="K960" s="29"/>
      <c r="L960" s="11"/>
      <c r="M960" s="16"/>
      <c r="N960" s="16"/>
      <c r="O960" s="17"/>
      <c r="P960" s="15"/>
      <c r="Q960" s="25" t="str">
        <f t="shared" si="54"/>
        <v>35.15</v>
      </c>
    </row>
    <row r="961" spans="1:17" s="25" customFormat="1" ht="128.25" x14ac:dyDescent="0.2">
      <c r="A961" s="21" t="s">
        <v>543</v>
      </c>
      <c r="B961" s="21" t="s">
        <v>3512</v>
      </c>
      <c r="C961" s="19" t="s">
        <v>3513</v>
      </c>
      <c r="D961" s="30" t="s">
        <v>3514</v>
      </c>
      <c r="E961" s="23"/>
      <c r="F961" s="23"/>
      <c r="G961" s="23"/>
      <c r="H961" s="29"/>
      <c r="I961" s="13" t="s">
        <v>1</v>
      </c>
      <c r="J961" s="26" t="s">
        <v>4602</v>
      </c>
      <c r="K961" s="29" t="s">
        <v>3567</v>
      </c>
      <c r="L961" s="11"/>
      <c r="M961" s="16"/>
      <c r="N961" s="16"/>
      <c r="O961" s="17"/>
      <c r="P961" s="15"/>
      <c r="Q961" s="25" t="str">
        <f t="shared" si="54"/>
        <v>35.15</v>
      </c>
    </row>
    <row r="962" spans="1:17" s="25" customFormat="1" ht="57" x14ac:dyDescent="0.2">
      <c r="A962" s="21" t="s">
        <v>543</v>
      </c>
      <c r="B962" s="21" t="s">
        <v>3512</v>
      </c>
      <c r="C962" s="19" t="s">
        <v>3513</v>
      </c>
      <c r="D962" s="30" t="s">
        <v>3514</v>
      </c>
      <c r="E962" s="23"/>
      <c r="F962" s="23"/>
      <c r="G962" s="23"/>
      <c r="H962" s="11" t="s">
        <v>3517</v>
      </c>
      <c r="I962" s="13" t="s">
        <v>1</v>
      </c>
      <c r="J962" s="12" t="s">
        <v>4603</v>
      </c>
      <c r="K962" s="29"/>
      <c r="L962" s="11" t="s">
        <v>197</v>
      </c>
      <c r="M962" s="16">
        <v>5.0599999999999996</v>
      </c>
      <c r="N962" s="16">
        <v>4.5599999999999996</v>
      </c>
      <c r="O962" s="17">
        <v>45292</v>
      </c>
      <c r="P962" s="15" t="s">
        <v>2008</v>
      </c>
    </row>
    <row r="963" spans="1:17" s="25" customFormat="1" ht="57" x14ac:dyDescent="0.2">
      <c r="A963" s="21" t="s">
        <v>543</v>
      </c>
      <c r="B963" s="21" t="s">
        <v>3512</v>
      </c>
      <c r="C963" s="19" t="s">
        <v>3513</v>
      </c>
      <c r="D963" s="30" t="s">
        <v>3514</v>
      </c>
      <c r="E963" s="23"/>
      <c r="F963" s="23"/>
      <c r="G963" s="23"/>
      <c r="H963" s="11" t="s">
        <v>3518</v>
      </c>
      <c r="I963" s="13" t="s">
        <v>1</v>
      </c>
      <c r="J963" s="12" t="s">
        <v>4604</v>
      </c>
      <c r="K963" s="29"/>
      <c r="L963" s="11" t="s">
        <v>197</v>
      </c>
      <c r="M963" s="16">
        <v>8.32</v>
      </c>
      <c r="N963" s="16">
        <v>7.49</v>
      </c>
      <c r="O963" s="17">
        <v>45292</v>
      </c>
      <c r="P963" s="15" t="s">
        <v>2008</v>
      </c>
      <c r="Q963" s="25" t="str">
        <f t="shared" si="54"/>
        <v>35.15.02.11.1</v>
      </c>
    </row>
    <row r="964" spans="1:17" s="25" customFormat="1" ht="57" x14ac:dyDescent="0.2">
      <c r="A964" s="21" t="s">
        <v>543</v>
      </c>
      <c r="B964" s="21" t="s">
        <v>3512</v>
      </c>
      <c r="C964" s="19" t="s">
        <v>3513</v>
      </c>
      <c r="D964" s="30" t="s">
        <v>3514</v>
      </c>
      <c r="E964" s="23"/>
      <c r="F964" s="23"/>
      <c r="G964" s="23"/>
      <c r="H964" s="11" t="s">
        <v>3519</v>
      </c>
      <c r="I964" s="13" t="s">
        <v>1</v>
      </c>
      <c r="J964" s="12" t="s">
        <v>4605</v>
      </c>
      <c r="K964" s="29"/>
      <c r="L964" s="11" t="s">
        <v>197</v>
      </c>
      <c r="M964" s="16">
        <v>8.83</v>
      </c>
      <c r="N964" s="16">
        <v>7.95</v>
      </c>
      <c r="O964" s="17">
        <v>45292</v>
      </c>
      <c r="P964" s="15" t="s">
        <v>2008</v>
      </c>
      <c r="Q964" s="25" t="str">
        <f t="shared" si="54"/>
        <v>35.15.02.12.1</v>
      </c>
    </row>
    <row r="965" spans="1:17" s="25" customFormat="1" ht="57" x14ac:dyDescent="0.2">
      <c r="A965" s="21" t="s">
        <v>543</v>
      </c>
      <c r="B965" s="21" t="s">
        <v>3512</v>
      </c>
      <c r="C965" s="19" t="s">
        <v>3513</v>
      </c>
      <c r="D965" s="30" t="s">
        <v>3514</v>
      </c>
      <c r="E965" s="23"/>
      <c r="F965" s="23"/>
      <c r="G965" s="23"/>
      <c r="H965" s="11" t="s">
        <v>3520</v>
      </c>
      <c r="I965" s="13" t="s">
        <v>1</v>
      </c>
      <c r="J965" s="12" t="s">
        <v>4606</v>
      </c>
      <c r="K965" s="29"/>
      <c r="L965" s="11" t="s">
        <v>197</v>
      </c>
      <c r="M965" s="16">
        <v>16.13</v>
      </c>
      <c r="N965" s="16">
        <v>14.51</v>
      </c>
      <c r="O965" s="17">
        <v>45292</v>
      </c>
      <c r="P965" s="15" t="s">
        <v>2008</v>
      </c>
      <c r="Q965" s="25" t="str">
        <f t="shared" si="54"/>
        <v>35.15.02.13.1</v>
      </c>
    </row>
    <row r="966" spans="1:17" ht="114" x14ac:dyDescent="0.2">
      <c r="A966" s="21" t="s">
        <v>543</v>
      </c>
      <c r="B966" s="21" t="s">
        <v>3045</v>
      </c>
      <c r="C966" s="19"/>
      <c r="D966" s="30" t="s">
        <v>2560</v>
      </c>
      <c r="E966" s="23"/>
      <c r="F966" s="23"/>
      <c r="G966" s="23"/>
      <c r="H966" s="29" t="s">
        <v>2560</v>
      </c>
      <c r="I966" s="13" t="s">
        <v>1</v>
      </c>
      <c r="J966" s="26" t="s">
        <v>3281</v>
      </c>
      <c r="K966" s="29" t="s">
        <v>3445</v>
      </c>
      <c r="L966" s="11"/>
      <c r="M966" s="16"/>
      <c r="N966" s="16" t="s">
        <v>1931</v>
      </c>
      <c r="O966" s="17"/>
      <c r="P966" s="15"/>
      <c r="Q966" s="25" t="str">
        <f t="shared" ref="Q966:Q968" si="55">IF(H966="",IF(B966="",A966,B966),H966)</f>
        <v xml:space="preserve"> </v>
      </c>
    </row>
    <row r="967" spans="1:17" s="25" customFormat="1" ht="57" x14ac:dyDescent="0.2">
      <c r="A967" s="21" t="s">
        <v>543</v>
      </c>
      <c r="B967" s="21" t="s">
        <v>3045</v>
      </c>
      <c r="C967" s="19"/>
      <c r="D967" s="30" t="s">
        <v>2560</v>
      </c>
      <c r="E967" s="23"/>
      <c r="F967" s="23"/>
      <c r="G967" s="23"/>
      <c r="H967" s="29" t="s">
        <v>3125</v>
      </c>
      <c r="I967" s="13" t="s">
        <v>1</v>
      </c>
      <c r="J967" s="12" t="s">
        <v>4236</v>
      </c>
      <c r="K967" s="29" t="s">
        <v>3441</v>
      </c>
      <c r="L967" s="11" t="s">
        <v>197</v>
      </c>
      <c r="M967" s="16">
        <v>2.21</v>
      </c>
      <c r="N967" s="16">
        <v>1.99</v>
      </c>
      <c r="O967" s="17">
        <v>45292</v>
      </c>
      <c r="P967" s="15" t="s">
        <v>1987</v>
      </c>
      <c r="Q967" s="25" t="str">
        <f t="shared" ref="Q967" si="56">IF(H967="",IF(B967="",A967,B967),H967)</f>
        <v>35.20.01.01.1</v>
      </c>
    </row>
    <row r="968" spans="1:17" s="25" customFormat="1" ht="57" x14ac:dyDescent="0.2">
      <c r="A968" s="21" t="s">
        <v>543</v>
      </c>
      <c r="B968" s="21" t="s">
        <v>3045</v>
      </c>
      <c r="C968" s="19"/>
      <c r="D968" s="30" t="s">
        <v>2560</v>
      </c>
      <c r="E968" s="23"/>
      <c r="F968" s="23"/>
      <c r="G968" s="23"/>
      <c r="H968" s="29" t="s">
        <v>3126</v>
      </c>
      <c r="I968" s="13" t="s">
        <v>1</v>
      </c>
      <c r="J968" s="12" t="s">
        <v>4237</v>
      </c>
      <c r="K968" s="29" t="s">
        <v>3441</v>
      </c>
      <c r="L968" s="11" t="s">
        <v>197</v>
      </c>
      <c r="M968" s="16">
        <v>3.47</v>
      </c>
      <c r="N968" s="16">
        <v>3.13</v>
      </c>
      <c r="O968" s="17">
        <v>45292</v>
      </c>
      <c r="P968" s="15" t="s">
        <v>1987</v>
      </c>
      <c r="Q968" s="25" t="str">
        <f t="shared" si="55"/>
        <v>35.20.01.02.1</v>
      </c>
    </row>
    <row r="969" spans="1:17" x14ac:dyDescent="0.2">
      <c r="A969" s="21" t="s">
        <v>543</v>
      </c>
      <c r="B969" s="21" t="s">
        <v>1146</v>
      </c>
      <c r="C969" s="19" t="s">
        <v>2560</v>
      </c>
      <c r="D969" s="30" t="s">
        <v>2560</v>
      </c>
      <c r="E969" s="23"/>
      <c r="F969" s="23"/>
      <c r="G969" s="23"/>
      <c r="H969" s="29" t="s">
        <v>2560</v>
      </c>
      <c r="I969" s="13"/>
      <c r="J969" s="26" t="s">
        <v>1247</v>
      </c>
      <c r="K969" s="29"/>
      <c r="L969" s="11"/>
      <c r="M969" s="16"/>
      <c r="N969" s="16" t="s">
        <v>1931</v>
      </c>
      <c r="O969" s="17"/>
      <c r="P969" s="15"/>
      <c r="Q969" s="25" t="str">
        <f t="shared" si="45"/>
        <v xml:space="preserve"> </v>
      </c>
    </row>
    <row r="970" spans="1:17" ht="242.25" x14ac:dyDescent="0.2">
      <c r="A970" s="21" t="s">
        <v>543</v>
      </c>
      <c r="B970" s="21" t="s">
        <v>1146</v>
      </c>
      <c r="C970" s="19" t="s">
        <v>1148</v>
      </c>
      <c r="D970" s="30" t="s">
        <v>2560</v>
      </c>
      <c r="E970" s="23"/>
      <c r="F970" s="23"/>
      <c r="G970" s="23"/>
      <c r="H970" s="29" t="s">
        <v>2560</v>
      </c>
      <c r="I970" s="13" t="s">
        <v>1</v>
      </c>
      <c r="J970" s="26" t="s">
        <v>1580</v>
      </c>
      <c r="K970" s="29" t="s">
        <v>4788</v>
      </c>
      <c r="L970" s="11"/>
      <c r="M970" s="16"/>
      <c r="N970" s="16" t="s">
        <v>1931</v>
      </c>
      <c r="O970" s="17"/>
      <c r="P970" s="15"/>
      <c r="Q970" s="25" t="str">
        <f t="shared" si="45"/>
        <v xml:space="preserve"> </v>
      </c>
    </row>
    <row r="971" spans="1:17" ht="57" x14ac:dyDescent="0.2">
      <c r="A971" s="21" t="s">
        <v>543</v>
      </c>
      <c r="B971" s="21" t="s">
        <v>1146</v>
      </c>
      <c r="C971" s="19" t="s">
        <v>1148</v>
      </c>
      <c r="D971" s="30" t="s">
        <v>2560</v>
      </c>
      <c r="E971" s="23"/>
      <c r="F971" s="23"/>
      <c r="G971" s="23"/>
      <c r="H971" s="11" t="s">
        <v>1149</v>
      </c>
      <c r="I971" s="13" t="s">
        <v>1</v>
      </c>
      <c r="J971" s="12" t="s">
        <v>1248</v>
      </c>
      <c r="K971" s="29" t="s">
        <v>3841</v>
      </c>
      <c r="L971" s="11" t="s">
        <v>227</v>
      </c>
      <c r="M971" s="16">
        <v>164.81</v>
      </c>
      <c r="N971" s="16">
        <v>156.57</v>
      </c>
      <c r="O971" s="17">
        <v>45292</v>
      </c>
      <c r="P971" s="15" t="s">
        <v>2008</v>
      </c>
      <c r="Q971" s="25" t="str">
        <f t="shared" si="45"/>
        <v>35.25.01.00.1</v>
      </c>
    </row>
    <row r="972" spans="1:17" ht="57" x14ac:dyDescent="0.2">
      <c r="A972" s="21" t="s">
        <v>543</v>
      </c>
      <c r="B972" s="21" t="s">
        <v>1146</v>
      </c>
      <c r="C972" s="19" t="s">
        <v>1148</v>
      </c>
      <c r="D972" s="30" t="s">
        <v>2560</v>
      </c>
      <c r="E972" s="23"/>
      <c r="F972" s="23"/>
      <c r="G972" s="23"/>
      <c r="H972" s="11" t="s">
        <v>1498</v>
      </c>
      <c r="I972" s="13" t="s">
        <v>1</v>
      </c>
      <c r="J972" s="12" t="s">
        <v>4607</v>
      </c>
      <c r="K972" s="29" t="s">
        <v>3841</v>
      </c>
      <c r="L972" s="11" t="s">
        <v>1559</v>
      </c>
      <c r="M972" s="16">
        <v>98.87</v>
      </c>
      <c r="N972" s="16">
        <v>93.93</v>
      </c>
      <c r="O972" s="17">
        <v>45292</v>
      </c>
      <c r="P972" s="15" t="s">
        <v>2008</v>
      </c>
      <c r="Q972" s="25" t="str">
        <f t="shared" si="45"/>
        <v>35.25.01.01.1</v>
      </c>
    </row>
    <row r="973" spans="1:17" ht="57" x14ac:dyDescent="0.2">
      <c r="A973" s="21" t="s">
        <v>543</v>
      </c>
      <c r="B973" s="21" t="s">
        <v>1146</v>
      </c>
      <c r="C973" s="19" t="s">
        <v>1148</v>
      </c>
      <c r="D973" s="30" t="s">
        <v>2560</v>
      </c>
      <c r="E973" s="23"/>
      <c r="F973" s="23"/>
      <c r="G973" s="23"/>
      <c r="H973" s="11" t="s">
        <v>1499</v>
      </c>
      <c r="I973" s="13" t="s">
        <v>1</v>
      </c>
      <c r="J973" s="12" t="s">
        <v>4608</v>
      </c>
      <c r="K973" s="29" t="s">
        <v>3841</v>
      </c>
      <c r="L973" s="11" t="s">
        <v>1559</v>
      </c>
      <c r="M973" s="16">
        <v>67.75</v>
      </c>
      <c r="N973" s="16">
        <v>64.37</v>
      </c>
      <c r="O973" s="17">
        <v>45292</v>
      </c>
      <c r="P973" s="15" t="s">
        <v>2008</v>
      </c>
      <c r="Q973" s="25" t="str">
        <f t="shared" si="45"/>
        <v>35.25.01.02.1</v>
      </c>
    </row>
    <row r="974" spans="1:17" s="25" customFormat="1" ht="71.25" x14ac:dyDescent="0.2">
      <c r="A974" s="21" t="s">
        <v>543</v>
      </c>
      <c r="B974" s="21" t="s">
        <v>1146</v>
      </c>
      <c r="C974" s="19" t="s">
        <v>3524</v>
      </c>
      <c r="D974" s="30" t="s">
        <v>2560</v>
      </c>
      <c r="E974" s="23"/>
      <c r="F974" s="23"/>
      <c r="G974" s="23"/>
      <c r="H974" s="29" t="s">
        <v>2560</v>
      </c>
      <c r="I974" s="13" t="s">
        <v>1</v>
      </c>
      <c r="J974" s="26" t="s">
        <v>3561</v>
      </c>
      <c r="K974" s="29" t="s">
        <v>3568</v>
      </c>
      <c r="L974" s="11"/>
      <c r="M974" s="16"/>
      <c r="N974" s="16" t="s">
        <v>1931</v>
      </c>
      <c r="O974" s="17"/>
      <c r="P974" s="15"/>
      <c r="Q974" s="25" t="str">
        <f t="shared" ref="Q974:Q977" si="57">IF(H974="",IF(B974="",A974,B974),H974)</f>
        <v xml:space="preserve"> </v>
      </c>
    </row>
    <row r="975" spans="1:17" s="25" customFormat="1" ht="57" x14ac:dyDescent="0.2">
      <c r="A975" s="21" t="s">
        <v>543</v>
      </c>
      <c r="B975" s="21" t="s">
        <v>1146</v>
      </c>
      <c r="C975" s="19" t="s">
        <v>3524</v>
      </c>
      <c r="D975" s="30" t="s">
        <v>2560</v>
      </c>
      <c r="E975" s="23"/>
      <c r="F975" s="23"/>
      <c r="G975" s="23"/>
      <c r="H975" s="11" t="s">
        <v>3526</v>
      </c>
      <c r="I975" s="13" t="s">
        <v>1</v>
      </c>
      <c r="J975" s="12" t="s">
        <v>3569</v>
      </c>
      <c r="K975" s="29" t="s">
        <v>3831</v>
      </c>
      <c r="L975" s="11" t="s">
        <v>1559</v>
      </c>
      <c r="M975" s="16">
        <v>53.44</v>
      </c>
      <c r="N975" s="16">
        <v>48.1</v>
      </c>
      <c r="O975" s="17">
        <v>45292</v>
      </c>
      <c r="P975" s="15" t="s">
        <v>2008</v>
      </c>
      <c r="Q975" s="25" t="str">
        <f t="shared" si="57"/>
        <v>35.25.02.01.1</v>
      </c>
    </row>
    <row r="976" spans="1:17" s="25" customFormat="1" ht="57" x14ac:dyDescent="0.2">
      <c r="A976" s="21" t="s">
        <v>543</v>
      </c>
      <c r="B976" s="21" t="s">
        <v>1146</v>
      </c>
      <c r="C976" s="19" t="s">
        <v>3524</v>
      </c>
      <c r="D976" s="30" t="s">
        <v>2560</v>
      </c>
      <c r="E976" s="23"/>
      <c r="F976" s="23"/>
      <c r="G976" s="23"/>
      <c r="H976" s="11" t="s">
        <v>3527</v>
      </c>
      <c r="I976" s="13" t="s">
        <v>1</v>
      </c>
      <c r="J976" s="12" t="s">
        <v>3570</v>
      </c>
      <c r="K976" s="29" t="s">
        <v>3831</v>
      </c>
      <c r="L976" s="11" t="s">
        <v>1559</v>
      </c>
      <c r="M976" s="16">
        <v>68.23</v>
      </c>
      <c r="N976" s="16">
        <v>61.41</v>
      </c>
      <c r="O976" s="17">
        <v>45292</v>
      </c>
      <c r="P976" s="15" t="s">
        <v>2008</v>
      </c>
      <c r="Q976" s="25" t="str">
        <f t="shared" si="57"/>
        <v>35.25.02.02.1</v>
      </c>
    </row>
    <row r="977" spans="1:17" s="25" customFormat="1" ht="57" x14ac:dyDescent="0.2">
      <c r="A977" s="21" t="s">
        <v>543</v>
      </c>
      <c r="B977" s="21" t="s">
        <v>1146</v>
      </c>
      <c r="C977" s="19" t="s">
        <v>3524</v>
      </c>
      <c r="D977" s="30" t="s">
        <v>2560</v>
      </c>
      <c r="E977" s="23"/>
      <c r="F977" s="23"/>
      <c r="G977" s="23"/>
      <c r="H977" s="11" t="s">
        <v>3558</v>
      </c>
      <c r="I977" s="13" t="s">
        <v>1</v>
      </c>
      <c r="J977" s="12" t="s">
        <v>3571</v>
      </c>
      <c r="K977" s="29" t="s">
        <v>3831</v>
      </c>
      <c r="L977" s="11" t="s">
        <v>1559</v>
      </c>
      <c r="M977" s="16">
        <v>34.06</v>
      </c>
      <c r="N977" s="16">
        <v>30.64</v>
      </c>
      <c r="O977" s="17">
        <v>45292</v>
      </c>
      <c r="P977" s="15" t="s">
        <v>2008</v>
      </c>
      <c r="Q977" s="25" t="str">
        <f t="shared" si="57"/>
        <v>35.25.02.03.1</v>
      </c>
    </row>
    <row r="978" spans="1:17" ht="75" x14ac:dyDescent="0.2">
      <c r="A978" s="21" t="s">
        <v>543</v>
      </c>
      <c r="B978" s="21" t="s">
        <v>3046</v>
      </c>
      <c r="C978" s="19" t="s">
        <v>2560</v>
      </c>
      <c r="D978" s="30" t="s">
        <v>2560</v>
      </c>
      <c r="E978" s="23"/>
      <c r="F978" s="23"/>
      <c r="G978" s="23"/>
      <c r="H978" s="29" t="s">
        <v>2560</v>
      </c>
      <c r="I978" s="13"/>
      <c r="J978" s="26" t="s">
        <v>4609</v>
      </c>
      <c r="K978" s="29"/>
      <c r="L978" s="11"/>
      <c r="M978" s="16"/>
      <c r="N978" s="16" t="s">
        <v>1931</v>
      </c>
      <c r="O978" s="17"/>
      <c r="P978" s="15"/>
      <c r="Q978" s="25" t="str">
        <f t="shared" ref="Q978:Q983" si="58">IF(H978="",IF(B978="",A978,B978),H978)</f>
        <v xml:space="preserve"> </v>
      </c>
    </row>
    <row r="979" spans="1:17" s="25" customFormat="1" ht="42.75" x14ac:dyDescent="0.2">
      <c r="A979" s="21" t="s">
        <v>543</v>
      </c>
      <c r="B979" s="21" t="s">
        <v>3046</v>
      </c>
      <c r="C979" s="19"/>
      <c r="D979" s="30" t="s">
        <v>2560</v>
      </c>
      <c r="E979" s="23"/>
      <c r="F979" s="23"/>
      <c r="G979" s="23"/>
      <c r="H979" s="29" t="s">
        <v>3127</v>
      </c>
      <c r="I979" s="13"/>
      <c r="J979" s="12" t="s">
        <v>3282</v>
      </c>
      <c r="K979" s="29"/>
      <c r="L979" s="11" t="s">
        <v>3448</v>
      </c>
      <c r="M979" s="16"/>
      <c r="N979" s="16">
        <v>12.83</v>
      </c>
      <c r="O979" s="17">
        <v>45292</v>
      </c>
      <c r="P979" s="15" t="s">
        <v>1985</v>
      </c>
      <c r="Q979" s="25" t="str">
        <f t="shared" si="58"/>
        <v>35.30.01.00.1</v>
      </c>
    </row>
    <row r="980" spans="1:17" s="25" customFormat="1" ht="28.5" x14ac:dyDescent="0.2">
      <c r="A980" s="21" t="s">
        <v>543</v>
      </c>
      <c r="B980" s="21" t="s">
        <v>3046</v>
      </c>
      <c r="C980" s="19"/>
      <c r="D980" s="30" t="s">
        <v>2560</v>
      </c>
      <c r="E980" s="23"/>
      <c r="F980" s="23"/>
      <c r="G980" s="23"/>
      <c r="H980" s="29" t="s">
        <v>3128</v>
      </c>
      <c r="I980" s="13"/>
      <c r="J980" s="12" t="s">
        <v>3283</v>
      </c>
      <c r="K980" s="29"/>
      <c r="L980" s="11" t="s">
        <v>2351</v>
      </c>
      <c r="M980" s="16"/>
      <c r="N980" s="16">
        <v>24.59</v>
      </c>
      <c r="O980" s="17">
        <v>45292</v>
      </c>
      <c r="P980" s="15" t="s">
        <v>1985</v>
      </c>
      <c r="Q980" s="25" t="str">
        <f t="shared" si="58"/>
        <v>35.30.01.10.1</v>
      </c>
    </row>
    <row r="981" spans="1:17" s="25" customFormat="1" ht="86.25" x14ac:dyDescent="0.2">
      <c r="A981" s="21" t="s">
        <v>4862</v>
      </c>
      <c r="B981" s="21" t="s">
        <v>2560</v>
      </c>
      <c r="C981" s="19" t="s">
        <v>2560</v>
      </c>
      <c r="D981" s="30" t="s">
        <v>2560</v>
      </c>
      <c r="E981" s="23"/>
      <c r="F981" s="23"/>
      <c r="G981" s="23"/>
      <c r="H981" s="29" t="s">
        <v>2560</v>
      </c>
      <c r="I981" s="13"/>
      <c r="J981" s="12" t="s">
        <v>4962</v>
      </c>
      <c r="K981" s="29"/>
      <c r="L981" s="11"/>
      <c r="M981" s="16"/>
      <c r="N981" s="16" t="s">
        <v>1931</v>
      </c>
      <c r="O981" s="17"/>
      <c r="P981" s="15"/>
      <c r="Q981" s="25" t="str">
        <f t="shared" si="58"/>
        <v xml:space="preserve"> </v>
      </c>
    </row>
    <row r="982" spans="1:17" s="25" customFormat="1" ht="186" x14ac:dyDescent="0.2">
      <c r="A982" s="21" t="s">
        <v>4862</v>
      </c>
      <c r="B982" s="21" t="s">
        <v>4863</v>
      </c>
      <c r="C982" s="19" t="s">
        <v>4868</v>
      </c>
      <c r="D982" s="30" t="s">
        <v>2560</v>
      </c>
      <c r="E982" s="31"/>
      <c r="F982" s="31"/>
      <c r="G982" s="31"/>
      <c r="H982" s="29" t="s">
        <v>2560</v>
      </c>
      <c r="I982" s="13"/>
      <c r="J982" s="26" t="s">
        <v>4965</v>
      </c>
      <c r="K982" s="11"/>
      <c r="L982" s="11"/>
      <c r="M982" s="16"/>
      <c r="N982" s="16"/>
      <c r="O982" s="17"/>
      <c r="P982" s="15"/>
    </row>
    <row r="983" spans="1:17" s="25" customFormat="1" ht="42.75" x14ac:dyDescent="0.2">
      <c r="A983" s="21" t="s">
        <v>4862</v>
      </c>
      <c r="B983" s="21" t="s">
        <v>4863</v>
      </c>
      <c r="C983" s="19" t="s">
        <v>4868</v>
      </c>
      <c r="D983" s="30" t="s">
        <v>2560</v>
      </c>
      <c r="E983" s="31"/>
      <c r="F983" s="31"/>
      <c r="G983" s="31"/>
      <c r="H983" s="11" t="s">
        <v>4864</v>
      </c>
      <c r="I983" s="13"/>
      <c r="J983" s="12" t="s">
        <v>4879</v>
      </c>
      <c r="K983" s="12"/>
      <c r="L983" s="11"/>
      <c r="M983" s="16"/>
      <c r="N983" s="16"/>
      <c r="O983" s="17">
        <v>45839</v>
      </c>
      <c r="P983" s="15" t="s">
        <v>1995</v>
      </c>
      <c r="Q983" s="25" t="str">
        <f t="shared" si="58"/>
        <v>36.02.00.00.1</v>
      </c>
    </row>
    <row r="984" spans="1:17" ht="171.75" x14ac:dyDescent="0.2">
      <c r="A984" s="21" t="s">
        <v>431</v>
      </c>
      <c r="B984" s="21" t="s">
        <v>2560</v>
      </c>
      <c r="C984" s="19" t="s">
        <v>2560</v>
      </c>
      <c r="D984" s="30" t="s">
        <v>2560</v>
      </c>
      <c r="E984" s="31"/>
      <c r="F984" s="31"/>
      <c r="G984" s="31"/>
      <c r="H984" s="29" t="s">
        <v>2560</v>
      </c>
      <c r="I984" s="13"/>
      <c r="J984" s="12" t="s">
        <v>4542</v>
      </c>
      <c r="K984" s="11"/>
      <c r="L984" s="11"/>
      <c r="M984" s="16"/>
      <c r="N984" s="16" t="s">
        <v>1931</v>
      </c>
      <c r="O984" s="17"/>
      <c r="P984" s="15"/>
      <c r="Q984" s="25" t="str">
        <f t="shared" si="45"/>
        <v xml:space="preserve"> </v>
      </c>
    </row>
    <row r="985" spans="1:17" x14ac:dyDescent="0.2">
      <c r="A985" s="21" t="s">
        <v>431</v>
      </c>
      <c r="B985" s="21" t="s">
        <v>432</v>
      </c>
      <c r="C985" s="19" t="s">
        <v>2560</v>
      </c>
      <c r="D985" s="30" t="s">
        <v>2560</v>
      </c>
      <c r="E985" s="31"/>
      <c r="F985" s="31"/>
      <c r="G985" s="31"/>
      <c r="H985" s="29" t="s">
        <v>2560</v>
      </c>
      <c r="I985" s="13"/>
      <c r="J985" s="19" t="s">
        <v>470</v>
      </c>
      <c r="K985" s="11"/>
      <c r="L985" s="11"/>
      <c r="M985" s="16"/>
      <c r="N985" s="16" t="s">
        <v>1931</v>
      </c>
      <c r="O985" s="17"/>
      <c r="P985" s="15"/>
      <c r="Q985" s="25" t="str">
        <f t="shared" si="45"/>
        <v xml:space="preserve"> </v>
      </c>
    </row>
    <row r="986" spans="1:17" ht="42.75" x14ac:dyDescent="0.2">
      <c r="A986" s="21" t="s">
        <v>431</v>
      </c>
      <c r="B986" s="21" t="s">
        <v>432</v>
      </c>
      <c r="C986" s="19" t="s">
        <v>2560</v>
      </c>
      <c r="D986" s="30" t="s">
        <v>2560</v>
      </c>
      <c r="E986" s="31"/>
      <c r="F986" s="31"/>
      <c r="G986" s="31"/>
      <c r="H986" s="11" t="s">
        <v>180</v>
      </c>
      <c r="I986" s="13" t="s">
        <v>1</v>
      </c>
      <c r="J986" s="11" t="s">
        <v>236</v>
      </c>
      <c r="K986" s="12" t="s">
        <v>4610</v>
      </c>
      <c r="L986" s="11"/>
      <c r="M986" s="16">
        <v>378.4</v>
      </c>
      <c r="N986" s="16">
        <v>359.48</v>
      </c>
      <c r="O986" s="17">
        <v>45292</v>
      </c>
      <c r="P986" s="15" t="s">
        <v>2008</v>
      </c>
      <c r="Q986" s="25" t="str">
        <f t="shared" si="45"/>
        <v>99.01.01.01.1</v>
      </c>
    </row>
    <row r="987" spans="1:17" x14ac:dyDescent="0.2">
      <c r="A987" s="21" t="s">
        <v>431</v>
      </c>
      <c r="B987" s="21" t="s">
        <v>432</v>
      </c>
      <c r="C987" s="19" t="s">
        <v>2560</v>
      </c>
      <c r="D987" s="30" t="s">
        <v>2560</v>
      </c>
      <c r="E987" s="31"/>
      <c r="F987" s="31"/>
      <c r="G987" s="31"/>
      <c r="H987" s="11" t="s">
        <v>182</v>
      </c>
      <c r="I987" s="13"/>
      <c r="J987" s="11" t="s">
        <v>237</v>
      </c>
      <c r="K987" s="11"/>
      <c r="L987" s="11"/>
      <c r="M987" s="16">
        <v>70.260000000000005</v>
      </c>
      <c r="N987" s="16">
        <v>66.75</v>
      </c>
      <c r="O987" s="17">
        <v>45292</v>
      </c>
      <c r="P987" s="15" t="s">
        <v>2008</v>
      </c>
      <c r="Q987" s="25" t="str">
        <f t="shared" si="45"/>
        <v>99.01.01.02.1</v>
      </c>
    </row>
    <row r="988" spans="1:17" x14ac:dyDescent="0.2">
      <c r="A988" s="21" t="s">
        <v>431</v>
      </c>
      <c r="B988" s="21" t="s">
        <v>432</v>
      </c>
      <c r="C988" s="19" t="s">
        <v>2560</v>
      </c>
      <c r="D988" s="30" t="s">
        <v>2560</v>
      </c>
      <c r="E988" s="31"/>
      <c r="F988" s="31"/>
      <c r="G988" s="31"/>
      <c r="H988" s="11" t="s">
        <v>184</v>
      </c>
      <c r="I988" s="13"/>
      <c r="J988" s="11" t="s">
        <v>238</v>
      </c>
      <c r="K988" s="11"/>
      <c r="L988" s="11"/>
      <c r="M988" s="16">
        <v>20.07</v>
      </c>
      <c r="N988" s="16">
        <v>19.07</v>
      </c>
      <c r="O988" s="17">
        <v>45292</v>
      </c>
      <c r="P988" s="15" t="s">
        <v>2008</v>
      </c>
      <c r="Q988" s="25" t="str">
        <f t="shared" si="45"/>
        <v>99.01.01.03.1</v>
      </c>
    </row>
    <row r="989" spans="1:17" x14ac:dyDescent="0.2">
      <c r="A989" s="21" t="s">
        <v>431</v>
      </c>
      <c r="B989" s="21" t="s">
        <v>3131</v>
      </c>
      <c r="C989" s="19" t="s">
        <v>2560</v>
      </c>
      <c r="D989" s="30" t="s">
        <v>2560</v>
      </c>
      <c r="E989" s="31"/>
      <c r="F989" s="31"/>
      <c r="G989" s="31"/>
      <c r="H989" s="29" t="s">
        <v>2560</v>
      </c>
      <c r="I989" s="13"/>
      <c r="J989" s="19" t="s">
        <v>3284</v>
      </c>
      <c r="K989" s="11"/>
      <c r="L989" s="11"/>
      <c r="M989" s="16"/>
      <c r="N989" s="16" t="s">
        <v>1931</v>
      </c>
      <c r="O989" s="17"/>
      <c r="P989" s="15"/>
      <c r="Q989" s="25" t="str">
        <f t="shared" ref="Q989:Q993" si="59">IF(H989="",IF(B989="",A989,B989),H989)</f>
        <v xml:space="preserve"> </v>
      </c>
    </row>
    <row r="990" spans="1:17" ht="158.25" x14ac:dyDescent="0.2">
      <c r="A990" s="21" t="s">
        <v>431</v>
      </c>
      <c r="B990" s="21" t="s">
        <v>3131</v>
      </c>
      <c r="C990" s="19" t="s">
        <v>3177</v>
      </c>
      <c r="D990" s="30" t="s">
        <v>2560</v>
      </c>
      <c r="E990" s="31"/>
      <c r="F990" s="31"/>
      <c r="G990" s="31"/>
      <c r="H990" s="11"/>
      <c r="I990" s="13"/>
      <c r="J990" s="12" t="s">
        <v>4834</v>
      </c>
      <c r="K990" s="12"/>
      <c r="L990" s="11"/>
      <c r="M990" s="16"/>
      <c r="N990" s="16"/>
      <c r="O990" s="17"/>
      <c r="P990" s="15"/>
      <c r="Q990" s="25"/>
    </row>
    <row r="991" spans="1:17" x14ac:dyDescent="0.2">
      <c r="A991" s="21" t="s">
        <v>431</v>
      </c>
      <c r="B991" s="21" t="s">
        <v>3131</v>
      </c>
      <c r="C991" s="19" t="s">
        <v>2560</v>
      </c>
      <c r="D991" s="30" t="s">
        <v>2560</v>
      </c>
      <c r="E991" s="31"/>
      <c r="F991" s="31"/>
      <c r="G991" s="31"/>
      <c r="H991" s="11" t="s">
        <v>3136</v>
      </c>
      <c r="I991" s="13"/>
      <c r="J991" s="11" t="s">
        <v>3285</v>
      </c>
      <c r="K991" s="11"/>
      <c r="L991" s="11" t="s">
        <v>3286</v>
      </c>
      <c r="M991" s="16">
        <v>0.6</v>
      </c>
      <c r="N991" s="16">
        <v>0.54</v>
      </c>
      <c r="O991" s="17">
        <v>45658</v>
      </c>
      <c r="P991" s="15" t="s">
        <v>4808</v>
      </c>
      <c r="Q991" s="25" t="str">
        <f t="shared" si="59"/>
        <v>99.02.01.01.1</v>
      </c>
    </row>
    <row r="992" spans="1:17" s="25" customFormat="1" ht="128.25" x14ac:dyDescent="0.2">
      <c r="A992" s="21" t="s">
        <v>431</v>
      </c>
      <c r="B992" s="21" t="s">
        <v>4866</v>
      </c>
      <c r="C992" s="19" t="s">
        <v>2560</v>
      </c>
      <c r="D992" s="30" t="s">
        <v>2560</v>
      </c>
      <c r="E992" s="31"/>
      <c r="F992" s="31"/>
      <c r="G992" s="31"/>
      <c r="H992" s="11"/>
      <c r="I992" s="13"/>
      <c r="J992" s="26" t="s">
        <v>4942</v>
      </c>
      <c r="K992" s="12" t="s">
        <v>4882</v>
      </c>
      <c r="L992" s="11"/>
      <c r="M992" s="16"/>
      <c r="N992" s="16"/>
      <c r="O992" s="17"/>
      <c r="P992" s="15"/>
      <c r="Q992" s="25" t="str">
        <f t="shared" si="59"/>
        <v>99.03</v>
      </c>
    </row>
    <row r="993" spans="1:17" s="25" customFormat="1" ht="42.75" x14ac:dyDescent="0.2">
      <c r="A993" s="21" t="s">
        <v>431</v>
      </c>
      <c r="B993" s="21" t="s">
        <v>4866</v>
      </c>
      <c r="C993" s="19" t="s">
        <v>4867</v>
      </c>
      <c r="D993" s="30" t="s">
        <v>2560</v>
      </c>
      <c r="E993" s="31"/>
      <c r="F993" s="31"/>
      <c r="G993" s="31"/>
      <c r="H993" s="11" t="s">
        <v>4869</v>
      </c>
      <c r="I993" s="13" t="s">
        <v>1</v>
      </c>
      <c r="J993" s="12" t="s">
        <v>4881</v>
      </c>
      <c r="K993" s="11"/>
      <c r="L993" s="11" t="s">
        <v>4880</v>
      </c>
      <c r="M993" s="16">
        <v>0.3</v>
      </c>
      <c r="N993" s="16">
        <v>0.27</v>
      </c>
      <c r="O993" s="17">
        <v>45839</v>
      </c>
      <c r="P993" s="15" t="s">
        <v>1995</v>
      </c>
      <c r="Q993" s="25" t="str">
        <f t="shared" si="59"/>
        <v>99.03.00.01.1</v>
      </c>
    </row>
    <row r="994" spans="1:17" x14ac:dyDescent="0.2">
      <c r="A994" s="21" t="s">
        <v>431</v>
      </c>
      <c r="B994" s="21" t="s">
        <v>433</v>
      </c>
      <c r="C994" s="19" t="s">
        <v>2560</v>
      </c>
      <c r="D994" s="30" t="s">
        <v>2560</v>
      </c>
      <c r="E994" s="31"/>
      <c r="F994" s="31"/>
      <c r="G994" s="31"/>
      <c r="H994" s="29" t="s">
        <v>2560</v>
      </c>
      <c r="I994" s="13"/>
      <c r="J994" s="19" t="s">
        <v>471</v>
      </c>
      <c r="K994" s="11"/>
      <c r="L994" s="11"/>
      <c r="M994" s="16"/>
      <c r="N994" s="16" t="s">
        <v>1931</v>
      </c>
      <c r="O994" s="17"/>
      <c r="P994" s="15"/>
      <c r="Q994" s="25" t="str">
        <f t="shared" si="45"/>
        <v xml:space="preserve"> </v>
      </c>
    </row>
    <row r="995" spans="1:17" x14ac:dyDescent="0.2">
      <c r="A995" s="21" t="s">
        <v>431</v>
      </c>
      <c r="B995" s="21" t="s">
        <v>433</v>
      </c>
      <c r="C995" s="19" t="s">
        <v>2560</v>
      </c>
      <c r="D995" s="30" t="s">
        <v>2560</v>
      </c>
      <c r="E995" s="31"/>
      <c r="F995" s="31"/>
      <c r="G995" s="31"/>
      <c r="H995" s="11" t="s">
        <v>186</v>
      </c>
      <c r="I995" s="13"/>
      <c r="J995" s="12" t="s">
        <v>1586</v>
      </c>
      <c r="K995" s="11"/>
      <c r="L995" s="11" t="s">
        <v>197</v>
      </c>
      <c r="M995" s="16">
        <v>6.93</v>
      </c>
      <c r="N995" s="16">
        <v>6.23</v>
      </c>
      <c r="O995" s="17">
        <v>45292</v>
      </c>
      <c r="P995" s="15" t="s">
        <v>2008</v>
      </c>
      <c r="Q995" s="25" t="str">
        <f t="shared" si="45"/>
        <v>99.10.01.02.1</v>
      </c>
    </row>
    <row r="996" spans="1:17" ht="28.5" x14ac:dyDescent="0.2">
      <c r="A996" s="21" t="s">
        <v>431</v>
      </c>
      <c r="B996" s="21" t="s">
        <v>433</v>
      </c>
      <c r="C996" s="19" t="s">
        <v>2560</v>
      </c>
      <c r="D996" s="30" t="s">
        <v>2560</v>
      </c>
      <c r="E996" s="31"/>
      <c r="F996" s="31"/>
      <c r="G996" s="31"/>
      <c r="H996" s="11" t="s">
        <v>187</v>
      </c>
      <c r="I996" s="13"/>
      <c r="J996" s="12" t="s">
        <v>1583</v>
      </c>
      <c r="K996" s="11"/>
      <c r="L996" s="11" t="s">
        <v>197</v>
      </c>
      <c r="M996" s="16">
        <v>1.71</v>
      </c>
      <c r="N996" s="16">
        <v>1.54</v>
      </c>
      <c r="O996" s="17">
        <v>45292</v>
      </c>
      <c r="P996" s="15" t="s">
        <v>2008</v>
      </c>
      <c r="Q996" s="25" t="str">
        <f t="shared" si="45"/>
        <v>99.10.02.00.1</v>
      </c>
    </row>
    <row r="997" spans="1:17" x14ac:dyDescent="0.2">
      <c r="A997" s="21" t="s">
        <v>431</v>
      </c>
      <c r="B997" s="21" t="s">
        <v>433</v>
      </c>
      <c r="C997" s="19" t="s">
        <v>2560</v>
      </c>
      <c r="D997" s="30" t="s">
        <v>2560</v>
      </c>
      <c r="E997" s="31"/>
      <c r="F997" s="31"/>
      <c r="G997" s="31"/>
      <c r="H997" s="11" t="s">
        <v>1666</v>
      </c>
      <c r="I997" s="13"/>
      <c r="J997" s="12" t="s">
        <v>1581</v>
      </c>
      <c r="K997" s="11"/>
      <c r="L997" s="11" t="s">
        <v>197</v>
      </c>
      <c r="M997" s="16">
        <v>2.56</v>
      </c>
      <c r="N997" s="16">
        <v>2.31</v>
      </c>
      <c r="O997" s="17">
        <v>45292</v>
      </c>
      <c r="P997" s="15" t="s">
        <v>2008</v>
      </c>
      <c r="Q997" s="25" t="str">
        <f t="shared" si="45"/>
        <v>99.10.02.01.1</v>
      </c>
    </row>
    <row r="998" spans="1:17" x14ac:dyDescent="0.2">
      <c r="A998" s="21" t="s">
        <v>431</v>
      </c>
      <c r="B998" s="21" t="s">
        <v>433</v>
      </c>
      <c r="C998" s="19" t="s">
        <v>2560</v>
      </c>
      <c r="D998" s="30" t="s">
        <v>2560</v>
      </c>
      <c r="E998" s="31"/>
      <c r="F998" s="31"/>
      <c r="G998" s="31"/>
      <c r="H998" s="11" t="s">
        <v>1667</v>
      </c>
      <c r="I998" s="13"/>
      <c r="J998" s="11" t="s">
        <v>1584</v>
      </c>
      <c r="K998" s="11"/>
      <c r="L998" s="11" t="s">
        <v>197</v>
      </c>
      <c r="M998" s="16">
        <v>3.61</v>
      </c>
      <c r="N998" s="16">
        <v>3.25</v>
      </c>
      <c r="O998" s="17">
        <v>45292</v>
      </c>
      <c r="P998" s="15" t="s">
        <v>2008</v>
      </c>
      <c r="Q998" s="25" t="str">
        <f t="shared" si="45"/>
        <v>99.10.02.02.1</v>
      </c>
    </row>
    <row r="999" spans="1:17" ht="28.5" x14ac:dyDescent="0.2">
      <c r="A999" s="21" t="s">
        <v>431</v>
      </c>
      <c r="B999" s="21" t="s">
        <v>433</v>
      </c>
      <c r="C999" s="19" t="s">
        <v>2560</v>
      </c>
      <c r="D999" s="30" t="s">
        <v>2560</v>
      </c>
      <c r="E999" s="31"/>
      <c r="F999" s="31"/>
      <c r="G999" s="31"/>
      <c r="H999" s="11" t="s">
        <v>1668</v>
      </c>
      <c r="I999" s="13"/>
      <c r="J999" s="12" t="s">
        <v>1582</v>
      </c>
      <c r="K999" s="11"/>
      <c r="L999" s="11" t="s">
        <v>197</v>
      </c>
      <c r="M999" s="16">
        <v>2.66</v>
      </c>
      <c r="N999" s="16">
        <v>2.4</v>
      </c>
      <c r="O999" s="17">
        <v>45292</v>
      </c>
      <c r="P999" s="15" t="s">
        <v>2008</v>
      </c>
      <c r="Q999" s="25" t="str">
        <f t="shared" si="45"/>
        <v>99.10.02.03.1</v>
      </c>
    </row>
    <row r="1000" spans="1:17" ht="28.5" x14ac:dyDescent="0.2">
      <c r="A1000" s="21" t="s">
        <v>431</v>
      </c>
      <c r="B1000" s="21" t="s">
        <v>433</v>
      </c>
      <c r="C1000" s="19" t="s">
        <v>2560</v>
      </c>
      <c r="D1000" s="30" t="s">
        <v>2560</v>
      </c>
      <c r="E1000" s="31"/>
      <c r="F1000" s="31"/>
      <c r="G1000" s="31"/>
      <c r="H1000" s="11" t="s">
        <v>1669</v>
      </c>
      <c r="I1000" s="13"/>
      <c r="J1000" s="12" t="s">
        <v>1585</v>
      </c>
      <c r="K1000" s="11"/>
      <c r="L1000" s="11" t="s">
        <v>197</v>
      </c>
      <c r="M1000" s="16">
        <v>2.31</v>
      </c>
      <c r="N1000" s="16">
        <v>2.08</v>
      </c>
      <c r="O1000" s="17">
        <v>45292</v>
      </c>
      <c r="P1000" s="15" t="s">
        <v>2008</v>
      </c>
      <c r="Q1000" s="25" t="str">
        <f t="shared" si="45"/>
        <v>99.10.02.04.1</v>
      </c>
    </row>
    <row r="1001" spans="1:17" ht="57.75" x14ac:dyDescent="0.2">
      <c r="A1001" s="21" t="s">
        <v>431</v>
      </c>
      <c r="B1001" s="21" t="s">
        <v>434</v>
      </c>
      <c r="C1001" s="19" t="s">
        <v>2560</v>
      </c>
      <c r="D1001" s="30" t="s">
        <v>2560</v>
      </c>
      <c r="E1001" s="31"/>
      <c r="F1001" s="31"/>
      <c r="G1001" s="31"/>
      <c r="H1001" s="29" t="s">
        <v>2560</v>
      </c>
      <c r="I1001" s="13"/>
      <c r="J1001" s="26" t="s">
        <v>4543</v>
      </c>
      <c r="K1001" s="11"/>
      <c r="L1001" s="11"/>
      <c r="M1001" s="16"/>
      <c r="N1001" s="16" t="s">
        <v>1931</v>
      </c>
      <c r="O1001" s="17"/>
      <c r="P1001" s="15"/>
      <c r="Q1001" s="25" t="str">
        <f t="shared" si="45"/>
        <v xml:space="preserve"> </v>
      </c>
    </row>
    <row r="1002" spans="1:17" ht="28.5" x14ac:dyDescent="0.2">
      <c r="A1002" s="21" t="s">
        <v>431</v>
      </c>
      <c r="B1002" s="21" t="s">
        <v>434</v>
      </c>
      <c r="C1002" s="19" t="s">
        <v>2560</v>
      </c>
      <c r="D1002" s="30" t="s">
        <v>2560</v>
      </c>
      <c r="E1002" s="31"/>
      <c r="F1002" s="31"/>
      <c r="G1002" s="31"/>
      <c r="H1002" s="11" t="s">
        <v>188</v>
      </c>
      <c r="I1002" s="13"/>
      <c r="J1002" s="12" t="s">
        <v>1249</v>
      </c>
      <c r="K1002" s="11"/>
      <c r="L1002" s="11" t="s">
        <v>197</v>
      </c>
      <c r="M1002" s="16">
        <v>6.93</v>
      </c>
      <c r="N1002" s="16">
        <v>6.23</v>
      </c>
      <c r="O1002" s="17">
        <v>45292</v>
      </c>
      <c r="P1002" s="15" t="s">
        <v>2008</v>
      </c>
      <c r="Q1002" s="25" t="str">
        <f t="shared" si="45"/>
        <v>99.11.01.00.1</v>
      </c>
    </row>
    <row r="1003" spans="1:17" ht="28.5" x14ac:dyDescent="0.2">
      <c r="A1003" s="21" t="s">
        <v>431</v>
      </c>
      <c r="B1003" s="21" t="s">
        <v>434</v>
      </c>
      <c r="C1003" s="19" t="s">
        <v>2560</v>
      </c>
      <c r="D1003" s="30" t="s">
        <v>2560</v>
      </c>
      <c r="E1003" s="31"/>
      <c r="F1003" s="31"/>
      <c r="G1003" s="31"/>
      <c r="H1003" s="11" t="s">
        <v>284</v>
      </c>
      <c r="I1003" s="13"/>
      <c r="J1003" s="12" t="s">
        <v>1250</v>
      </c>
      <c r="K1003" s="11"/>
      <c r="L1003" s="11" t="s">
        <v>197</v>
      </c>
      <c r="M1003" s="16">
        <v>3.21</v>
      </c>
      <c r="N1003" s="16">
        <v>2.89</v>
      </c>
      <c r="O1003" s="17">
        <v>45292</v>
      </c>
      <c r="P1003" s="15" t="s">
        <v>2008</v>
      </c>
      <c r="Q1003" s="25" t="str">
        <f t="shared" si="45"/>
        <v>99.11.01.01.1</v>
      </c>
    </row>
    <row r="1004" spans="1:17" ht="28.5" x14ac:dyDescent="0.2">
      <c r="A1004" s="21" t="s">
        <v>431</v>
      </c>
      <c r="B1004" s="21" t="s">
        <v>434</v>
      </c>
      <c r="C1004" s="19" t="s">
        <v>2560</v>
      </c>
      <c r="D1004" s="30" t="s">
        <v>2560</v>
      </c>
      <c r="E1004" s="31"/>
      <c r="F1004" s="31"/>
      <c r="G1004" s="31"/>
      <c r="H1004" s="11" t="s">
        <v>285</v>
      </c>
      <c r="I1004" s="13"/>
      <c r="J1004" s="12" t="s">
        <v>1251</v>
      </c>
      <c r="K1004" s="11"/>
      <c r="L1004" s="11" t="s">
        <v>197</v>
      </c>
      <c r="M1004" s="16">
        <v>2.86</v>
      </c>
      <c r="N1004" s="16">
        <v>2.4300000000000002</v>
      </c>
      <c r="O1004" s="17">
        <v>45292</v>
      </c>
      <c r="P1004" s="15" t="s">
        <v>2008</v>
      </c>
      <c r="Q1004" s="25" t="str">
        <f t="shared" si="45"/>
        <v>99.11.01.02.1</v>
      </c>
    </row>
    <row r="1005" spans="1:17" ht="28.5" x14ac:dyDescent="0.2">
      <c r="A1005" s="21" t="s">
        <v>431</v>
      </c>
      <c r="B1005" s="21" t="s">
        <v>434</v>
      </c>
      <c r="C1005" s="19" t="s">
        <v>2560</v>
      </c>
      <c r="D1005" s="30" t="s">
        <v>2560</v>
      </c>
      <c r="E1005" s="31"/>
      <c r="F1005" s="31"/>
      <c r="G1005" s="31"/>
      <c r="H1005" s="11" t="s">
        <v>1154</v>
      </c>
      <c r="I1005" s="13"/>
      <c r="J1005" s="12" t="s">
        <v>1252</v>
      </c>
      <c r="K1005" s="11"/>
      <c r="L1005" s="11" t="s">
        <v>197</v>
      </c>
      <c r="M1005" s="16">
        <v>4.12</v>
      </c>
      <c r="N1005" s="16">
        <v>3.7</v>
      </c>
      <c r="O1005" s="17">
        <v>45292</v>
      </c>
      <c r="P1005" s="15" t="s">
        <v>2008</v>
      </c>
      <c r="Q1005" s="25" t="str">
        <f t="shared" si="45"/>
        <v>99.11.01.03.1</v>
      </c>
    </row>
    <row r="1006" spans="1:17" ht="28.5" x14ac:dyDescent="0.2">
      <c r="A1006" s="21" t="s">
        <v>431</v>
      </c>
      <c r="B1006" s="21" t="s">
        <v>434</v>
      </c>
      <c r="C1006" s="19" t="s">
        <v>2560</v>
      </c>
      <c r="D1006" s="30" t="s">
        <v>2560</v>
      </c>
      <c r="E1006" s="31"/>
      <c r="F1006" s="31"/>
      <c r="G1006" s="31"/>
      <c r="H1006" s="11" t="s">
        <v>1155</v>
      </c>
      <c r="I1006" s="13"/>
      <c r="J1006" s="12" t="s">
        <v>1253</v>
      </c>
      <c r="K1006" s="11"/>
      <c r="L1006" s="11" t="s">
        <v>197</v>
      </c>
      <c r="M1006" s="16">
        <v>1.46</v>
      </c>
      <c r="N1006" s="16">
        <v>1.23</v>
      </c>
      <c r="O1006" s="17">
        <v>45292</v>
      </c>
      <c r="P1006" s="15" t="s">
        <v>3958</v>
      </c>
      <c r="Q1006" s="25" t="str">
        <f t="shared" si="45"/>
        <v>99.11.01.04.1</v>
      </c>
    </row>
    <row r="1007" spans="1:17" ht="99.75" x14ac:dyDescent="0.2">
      <c r="A1007" s="21" t="s">
        <v>431</v>
      </c>
      <c r="B1007" s="21" t="s">
        <v>3139</v>
      </c>
      <c r="C1007" s="19" t="s">
        <v>2560</v>
      </c>
      <c r="D1007" s="30" t="s">
        <v>2560</v>
      </c>
      <c r="E1007" s="31"/>
      <c r="F1007" s="31"/>
      <c r="G1007" s="31"/>
      <c r="H1007" s="29" t="s">
        <v>2560</v>
      </c>
      <c r="I1007" s="13" t="s">
        <v>1</v>
      </c>
      <c r="J1007" s="26" t="s">
        <v>4544</v>
      </c>
      <c r="K1007" s="12" t="s">
        <v>3290</v>
      </c>
      <c r="L1007" s="11"/>
      <c r="M1007" s="16"/>
      <c r="N1007" s="16" t="s">
        <v>1931</v>
      </c>
      <c r="O1007" s="17"/>
      <c r="P1007" s="15"/>
      <c r="Q1007" s="25" t="str">
        <f t="shared" ref="Q1007:Q1010" si="60">IF(H1007="",IF(B1007="",A1007,B1007),H1007)</f>
        <v xml:space="preserve"> </v>
      </c>
    </row>
    <row r="1008" spans="1:17" ht="28.5" x14ac:dyDescent="0.2">
      <c r="A1008" s="21" t="s">
        <v>431</v>
      </c>
      <c r="B1008" s="21" t="s">
        <v>3139</v>
      </c>
      <c r="C1008" s="19" t="s">
        <v>2560</v>
      </c>
      <c r="D1008" s="30" t="s">
        <v>2560</v>
      </c>
      <c r="E1008" s="31"/>
      <c r="F1008" s="31"/>
      <c r="G1008" s="31"/>
      <c r="H1008" s="11" t="s">
        <v>3140</v>
      </c>
      <c r="I1008" s="13" t="s">
        <v>1</v>
      </c>
      <c r="J1008" s="12" t="s">
        <v>3287</v>
      </c>
      <c r="K1008" s="11"/>
      <c r="L1008" s="11" t="s">
        <v>197</v>
      </c>
      <c r="M1008" s="16">
        <v>15.46</v>
      </c>
      <c r="N1008" s="16">
        <v>13.91</v>
      </c>
      <c r="O1008" s="17">
        <v>45292</v>
      </c>
      <c r="P1008" s="15" t="s">
        <v>2008</v>
      </c>
      <c r="Q1008" s="25" t="str">
        <f t="shared" si="60"/>
        <v>99.12.03.00.1</v>
      </c>
    </row>
    <row r="1009" spans="1:17" ht="28.5" x14ac:dyDescent="0.2">
      <c r="A1009" s="21" t="s">
        <v>431</v>
      </c>
      <c r="B1009" s="21" t="s">
        <v>3139</v>
      </c>
      <c r="C1009" s="19" t="s">
        <v>2560</v>
      </c>
      <c r="D1009" s="30" t="s">
        <v>2560</v>
      </c>
      <c r="E1009" s="31"/>
      <c r="F1009" s="31"/>
      <c r="G1009" s="31"/>
      <c r="H1009" s="11" t="s">
        <v>3141</v>
      </c>
      <c r="I1009" s="13" t="s">
        <v>1</v>
      </c>
      <c r="J1009" s="12" t="s">
        <v>3288</v>
      </c>
      <c r="K1009" s="11"/>
      <c r="L1009" s="11" t="s">
        <v>197</v>
      </c>
      <c r="M1009" s="16">
        <v>19.39</v>
      </c>
      <c r="N1009" s="16">
        <v>17.45</v>
      </c>
      <c r="O1009" s="17">
        <v>45292</v>
      </c>
      <c r="P1009" s="15" t="s">
        <v>2008</v>
      </c>
      <c r="Q1009" s="25" t="str">
        <f t="shared" si="60"/>
        <v>99.12.04.00.1</v>
      </c>
    </row>
    <row r="1010" spans="1:17" ht="28.5" x14ac:dyDescent="0.2">
      <c r="A1010" s="21" t="s">
        <v>431</v>
      </c>
      <c r="B1010" s="21" t="s">
        <v>3139</v>
      </c>
      <c r="C1010" s="19" t="s">
        <v>2560</v>
      </c>
      <c r="D1010" s="30" t="s">
        <v>2560</v>
      </c>
      <c r="E1010" s="31"/>
      <c r="F1010" s="31"/>
      <c r="G1010" s="31"/>
      <c r="H1010" s="11" t="s">
        <v>3142</v>
      </c>
      <c r="I1010" s="13" t="s">
        <v>1</v>
      </c>
      <c r="J1010" s="12" t="s">
        <v>3289</v>
      </c>
      <c r="K1010" s="11"/>
      <c r="L1010" s="11" t="s">
        <v>197</v>
      </c>
      <c r="M1010" s="16">
        <v>32.119999999999997</v>
      </c>
      <c r="N1010" s="16">
        <v>28.91</v>
      </c>
      <c r="O1010" s="17">
        <v>45292</v>
      </c>
      <c r="P1010" s="15" t="s">
        <v>2008</v>
      </c>
      <c r="Q1010" s="25" t="str">
        <f t="shared" si="60"/>
        <v>99.12.05.00.1</v>
      </c>
    </row>
    <row r="1011" spans="1:17" x14ac:dyDescent="0.2">
      <c r="A1011" s="21" t="s">
        <v>431</v>
      </c>
      <c r="B1011" s="21" t="s">
        <v>3146</v>
      </c>
      <c r="C1011" s="19" t="s">
        <v>2560</v>
      </c>
      <c r="D1011" s="30" t="s">
        <v>2560</v>
      </c>
      <c r="E1011" s="31"/>
      <c r="F1011" s="31"/>
      <c r="G1011" s="31"/>
      <c r="H1011" s="29" t="s">
        <v>2560</v>
      </c>
      <c r="I1011" s="13"/>
      <c r="J1011" s="26" t="s">
        <v>3291</v>
      </c>
      <c r="K1011" s="12"/>
      <c r="L1011" s="11"/>
      <c r="M1011" s="16"/>
      <c r="N1011" s="16" t="s">
        <v>1931</v>
      </c>
      <c r="O1011" s="17"/>
      <c r="P1011" s="15"/>
      <c r="Q1011" s="25" t="str">
        <f t="shared" ref="Q1011:Q1013" si="61">IF(H1011="",IF(B1011="",A1011,B1011),H1011)</f>
        <v xml:space="preserve"> </v>
      </c>
    </row>
    <row r="1012" spans="1:17" ht="30" x14ac:dyDescent="0.2">
      <c r="A1012" s="21" t="s">
        <v>431</v>
      </c>
      <c r="B1012" s="21" t="s">
        <v>3146</v>
      </c>
      <c r="C1012" s="19" t="s">
        <v>3381</v>
      </c>
      <c r="D1012" s="30" t="s">
        <v>2560</v>
      </c>
      <c r="E1012" s="31"/>
      <c r="F1012" s="31"/>
      <c r="G1012" s="31"/>
      <c r="H1012" s="11"/>
      <c r="I1012" s="13" t="s">
        <v>1</v>
      </c>
      <c r="J1012" s="12" t="s">
        <v>4545</v>
      </c>
      <c r="K1012" s="12" t="s">
        <v>3292</v>
      </c>
      <c r="L1012" s="11"/>
      <c r="M1012" s="16"/>
      <c r="N1012" s="16"/>
      <c r="O1012" s="17"/>
      <c r="P1012" s="15"/>
      <c r="Q1012" s="25" t="str">
        <f t="shared" si="61"/>
        <v>99.20</v>
      </c>
    </row>
    <row r="1013" spans="1:17" ht="42.75" x14ac:dyDescent="0.2">
      <c r="A1013" s="21" t="s">
        <v>431</v>
      </c>
      <c r="B1013" s="21" t="s">
        <v>3146</v>
      </c>
      <c r="C1013" s="19" t="s">
        <v>3381</v>
      </c>
      <c r="D1013" s="30" t="s">
        <v>2560</v>
      </c>
      <c r="E1013" s="31"/>
      <c r="F1013" s="31"/>
      <c r="G1013" s="31"/>
      <c r="H1013" s="11" t="s">
        <v>3149</v>
      </c>
      <c r="I1013" s="13" t="s">
        <v>1</v>
      </c>
      <c r="J1013" s="12" t="s">
        <v>3293</v>
      </c>
      <c r="K1013" s="12" t="s">
        <v>4266</v>
      </c>
      <c r="L1013" s="11" t="s">
        <v>197</v>
      </c>
      <c r="M1013" s="16">
        <v>22.71</v>
      </c>
      <c r="N1013" s="16">
        <v>20.45</v>
      </c>
      <c r="O1013" s="17">
        <v>45292</v>
      </c>
      <c r="P1013" s="15" t="s">
        <v>2008</v>
      </c>
      <c r="Q1013" s="25" t="str">
        <f t="shared" si="61"/>
        <v>99.20.01.00.1</v>
      </c>
    </row>
    <row r="1014" spans="1:17" ht="42.75" x14ac:dyDescent="0.2">
      <c r="A1014" s="21" t="s">
        <v>431</v>
      </c>
      <c r="B1014" s="21" t="s">
        <v>3146</v>
      </c>
      <c r="C1014" s="19" t="s">
        <v>3381</v>
      </c>
      <c r="D1014" s="30" t="s">
        <v>2560</v>
      </c>
      <c r="E1014" s="31"/>
      <c r="F1014" s="31"/>
      <c r="G1014" s="31"/>
      <c r="H1014" s="11" t="s">
        <v>3150</v>
      </c>
      <c r="I1014" s="13" t="s">
        <v>1</v>
      </c>
      <c r="J1014" s="12" t="s">
        <v>3294</v>
      </c>
      <c r="K1014" s="12" t="s">
        <v>4266</v>
      </c>
      <c r="L1014" s="11" t="s">
        <v>197</v>
      </c>
      <c r="M1014" s="16">
        <v>1.36</v>
      </c>
      <c r="N1014" s="16" t="s">
        <v>1945</v>
      </c>
      <c r="O1014" s="17">
        <v>45292</v>
      </c>
      <c r="P1014" s="15" t="s">
        <v>3958</v>
      </c>
      <c r="Q1014" s="25" t="str">
        <f t="shared" ref="Q1014:Q1017" si="62">IF(H1014="",IF(B1014="",A1014,B1014),H1014)</f>
        <v>99.20.01.01.1</v>
      </c>
    </row>
    <row r="1015" spans="1:17" ht="87.75" x14ac:dyDescent="0.2">
      <c r="A1015" s="21" t="s">
        <v>431</v>
      </c>
      <c r="B1015" s="21" t="s">
        <v>3153</v>
      </c>
      <c r="C1015" s="19" t="s">
        <v>2560</v>
      </c>
      <c r="D1015" s="30" t="s">
        <v>2560</v>
      </c>
      <c r="E1015" s="31"/>
      <c r="F1015" s="31"/>
      <c r="G1015" s="31"/>
      <c r="H1015" s="29" t="s">
        <v>2560</v>
      </c>
      <c r="I1015" s="13"/>
      <c r="J1015" s="26" t="s">
        <v>4238</v>
      </c>
      <c r="K1015" s="12"/>
      <c r="L1015" s="11"/>
      <c r="M1015" s="16"/>
      <c r="N1015" s="16" t="s">
        <v>1931</v>
      </c>
      <c r="O1015" s="17"/>
      <c r="P1015" s="15"/>
      <c r="Q1015" s="25" t="str">
        <f t="shared" si="62"/>
        <v xml:space="preserve"> </v>
      </c>
    </row>
    <row r="1016" spans="1:17" ht="57.75" x14ac:dyDescent="0.2">
      <c r="A1016" s="21" t="s">
        <v>431</v>
      </c>
      <c r="B1016" s="21" t="s">
        <v>3153</v>
      </c>
      <c r="C1016" s="19" t="s">
        <v>3295</v>
      </c>
      <c r="D1016" s="30" t="s">
        <v>2560</v>
      </c>
      <c r="E1016" s="31"/>
      <c r="F1016" s="31"/>
      <c r="G1016" s="31"/>
      <c r="H1016" s="11"/>
      <c r="I1016" s="13"/>
      <c r="J1016" s="12" t="s">
        <v>4239</v>
      </c>
      <c r="K1016" s="12"/>
      <c r="L1016" s="11"/>
      <c r="M1016" s="16"/>
      <c r="N1016" s="16"/>
      <c r="O1016" s="17"/>
      <c r="P1016" s="15"/>
      <c r="Q1016" s="25" t="str">
        <f t="shared" si="62"/>
        <v>99.30</v>
      </c>
    </row>
    <row r="1017" spans="1:17" ht="71.25" x14ac:dyDescent="0.2">
      <c r="A1017" s="21" t="s">
        <v>431</v>
      </c>
      <c r="B1017" s="21" t="s">
        <v>3153</v>
      </c>
      <c r="C1017" s="19" t="s">
        <v>3295</v>
      </c>
      <c r="D1017" s="30" t="s">
        <v>2560</v>
      </c>
      <c r="E1017" s="31"/>
      <c r="F1017" s="31"/>
      <c r="G1017" s="31"/>
      <c r="H1017" s="11" t="s">
        <v>3207</v>
      </c>
      <c r="I1017" s="13" t="s">
        <v>1</v>
      </c>
      <c r="J1017" s="12" t="s">
        <v>4611</v>
      </c>
      <c r="K1017" s="12" t="s">
        <v>3832</v>
      </c>
      <c r="L1017" s="11" t="s">
        <v>197</v>
      </c>
      <c r="M1017" s="16">
        <v>2.56</v>
      </c>
      <c r="N1017" s="16">
        <v>2.1800000000000002</v>
      </c>
      <c r="O1017" s="17">
        <v>45292</v>
      </c>
      <c r="P1017" s="15" t="s">
        <v>1987</v>
      </c>
      <c r="Q1017" s="25" t="str">
        <f t="shared" si="62"/>
        <v>99.30.02.01.1</v>
      </c>
    </row>
    <row r="1018" spans="1:17" ht="71.25" x14ac:dyDescent="0.2">
      <c r="A1018" s="21" t="s">
        <v>431</v>
      </c>
      <c r="B1018" s="21" t="s">
        <v>3153</v>
      </c>
      <c r="C1018" s="19" t="s">
        <v>3295</v>
      </c>
      <c r="D1018" s="30" t="s">
        <v>2560</v>
      </c>
      <c r="E1018" s="31"/>
      <c r="F1018" s="31"/>
      <c r="G1018" s="31"/>
      <c r="H1018" s="11" t="s">
        <v>3208</v>
      </c>
      <c r="I1018" s="13" t="s">
        <v>1</v>
      </c>
      <c r="J1018" s="12" t="s">
        <v>4612</v>
      </c>
      <c r="K1018" s="12" t="s">
        <v>3833</v>
      </c>
      <c r="L1018" s="11" t="s">
        <v>197</v>
      </c>
      <c r="M1018" s="16">
        <v>19.37</v>
      </c>
      <c r="N1018" s="16">
        <v>16.47</v>
      </c>
      <c r="O1018" s="17">
        <v>45292</v>
      </c>
      <c r="P1018" s="15" t="s">
        <v>1987</v>
      </c>
      <c r="Q1018" s="25" t="str">
        <f t="shared" ref="Q1018:Q1020" si="63">IF(H1018="",IF(B1018="",A1018,B1018),H1018)</f>
        <v>99.30.02.02.1</v>
      </c>
    </row>
    <row r="1019" spans="1:17" ht="100.5" x14ac:dyDescent="0.2">
      <c r="A1019" s="21" t="s">
        <v>431</v>
      </c>
      <c r="B1019" s="21" t="s">
        <v>3153</v>
      </c>
      <c r="C1019" s="19" t="s">
        <v>3296</v>
      </c>
      <c r="D1019" s="30" t="s">
        <v>2560</v>
      </c>
      <c r="E1019" s="31"/>
      <c r="F1019" s="31"/>
      <c r="G1019" s="31"/>
      <c r="H1019" s="11"/>
      <c r="I1019" s="13"/>
      <c r="J1019" s="12" t="s">
        <v>4850</v>
      </c>
      <c r="K1019" s="12"/>
      <c r="L1019" s="11"/>
      <c r="M1019" s="16"/>
      <c r="N1019" s="16"/>
      <c r="O1019" s="17"/>
      <c r="P1019" s="15"/>
      <c r="Q1019" s="25" t="str">
        <f t="shared" si="63"/>
        <v>99.30</v>
      </c>
    </row>
    <row r="1020" spans="1:17" ht="71.25" x14ac:dyDescent="0.2">
      <c r="A1020" s="21" t="s">
        <v>431</v>
      </c>
      <c r="B1020" s="21" t="s">
        <v>3153</v>
      </c>
      <c r="C1020" s="19" t="s">
        <v>3296</v>
      </c>
      <c r="D1020" s="30" t="s">
        <v>2560</v>
      </c>
      <c r="E1020" s="31"/>
      <c r="F1020" s="31"/>
      <c r="G1020" s="31"/>
      <c r="H1020" s="11" t="s">
        <v>3156</v>
      </c>
      <c r="I1020" s="13" t="s">
        <v>1</v>
      </c>
      <c r="J1020" s="12" t="s">
        <v>4664</v>
      </c>
      <c r="K1020" s="12" t="s">
        <v>4613</v>
      </c>
      <c r="L1020" s="11" t="s">
        <v>227</v>
      </c>
      <c r="M1020" s="16">
        <v>0.69</v>
      </c>
      <c r="N1020" s="16">
        <v>0.62</v>
      </c>
      <c r="O1020" s="17">
        <v>45292</v>
      </c>
      <c r="P1020" s="15" t="s">
        <v>317</v>
      </c>
      <c r="Q1020" s="25" t="str">
        <f t="shared" si="63"/>
        <v>99.30.03.01.1</v>
      </c>
    </row>
    <row r="1021" spans="1:17" ht="58.5" x14ac:dyDescent="0.2">
      <c r="A1021" s="21" t="s">
        <v>431</v>
      </c>
      <c r="B1021" s="21" t="s">
        <v>3153</v>
      </c>
      <c r="C1021" s="19" t="s">
        <v>3297</v>
      </c>
      <c r="D1021" s="30" t="s">
        <v>2560</v>
      </c>
      <c r="E1021" s="31"/>
      <c r="F1021" s="31"/>
      <c r="G1021" s="31"/>
      <c r="H1021" s="11"/>
      <c r="I1021" s="13"/>
      <c r="J1021" s="12" t="s">
        <v>4240</v>
      </c>
      <c r="K1021" s="12"/>
      <c r="L1021" s="11"/>
      <c r="M1021" s="16"/>
      <c r="N1021" s="16"/>
      <c r="O1021" s="17"/>
      <c r="P1021" s="15"/>
      <c r="Q1021" s="25" t="str">
        <f t="shared" ref="Q1021:Q1022" si="64">IF(H1021="",IF(B1021="",A1021,B1021),H1021)</f>
        <v>99.30</v>
      </c>
    </row>
    <row r="1022" spans="1:17" ht="99.75" x14ac:dyDescent="0.2">
      <c r="A1022" s="21" t="s">
        <v>431</v>
      </c>
      <c r="B1022" s="21" t="s">
        <v>3153</v>
      </c>
      <c r="C1022" s="19" t="s">
        <v>3297</v>
      </c>
      <c r="D1022" s="30" t="s">
        <v>2560</v>
      </c>
      <c r="E1022" s="31"/>
      <c r="F1022" s="31"/>
      <c r="G1022" s="31"/>
      <c r="H1022" s="11" t="s">
        <v>3158</v>
      </c>
      <c r="I1022" s="13" t="s">
        <v>1</v>
      </c>
      <c r="J1022" s="12" t="s">
        <v>4614</v>
      </c>
      <c r="K1022" s="12" t="s">
        <v>3834</v>
      </c>
      <c r="L1022" s="11" t="s">
        <v>227</v>
      </c>
      <c r="M1022" s="16">
        <v>2.56</v>
      </c>
      <c r="N1022" s="16">
        <v>2.31</v>
      </c>
      <c r="O1022" s="17">
        <v>45292</v>
      </c>
      <c r="P1022" s="15" t="s">
        <v>1987</v>
      </c>
      <c r="Q1022" s="25" t="str">
        <f t="shared" si="64"/>
        <v>99.30.04.01.1</v>
      </c>
    </row>
    <row r="1023" spans="1:17" ht="72.75" customHeight="1" x14ac:dyDescent="0.2">
      <c r="A1023" s="21" t="s">
        <v>431</v>
      </c>
      <c r="B1023" s="21" t="s">
        <v>3153</v>
      </c>
      <c r="C1023" s="19" t="s">
        <v>3154</v>
      </c>
      <c r="D1023" s="30" t="s">
        <v>2560</v>
      </c>
      <c r="E1023" s="31"/>
      <c r="F1023" s="31"/>
      <c r="G1023" s="31"/>
      <c r="H1023" s="11"/>
      <c r="I1023" s="13"/>
      <c r="J1023" s="12" t="s">
        <v>4241</v>
      </c>
      <c r="K1023" s="12"/>
      <c r="L1023" s="11"/>
      <c r="M1023" s="16"/>
      <c r="N1023" s="16"/>
      <c r="O1023" s="17"/>
      <c r="P1023" s="15"/>
      <c r="Q1023" s="25" t="str">
        <f t="shared" ref="Q1023:Q1024" si="65">IF(H1023="",IF(B1023="",A1023,B1023),H1023)</f>
        <v>99.30</v>
      </c>
    </row>
    <row r="1024" spans="1:17" ht="81.75" customHeight="1" x14ac:dyDescent="0.2">
      <c r="A1024" s="21" t="s">
        <v>431</v>
      </c>
      <c r="B1024" s="21" t="s">
        <v>3153</v>
      </c>
      <c r="C1024" s="19" t="s">
        <v>3154</v>
      </c>
      <c r="D1024" s="30" t="s">
        <v>2560</v>
      </c>
      <c r="E1024" s="31"/>
      <c r="F1024" s="31"/>
      <c r="G1024" s="31"/>
      <c r="H1024" s="11" t="s">
        <v>3159</v>
      </c>
      <c r="I1024" s="13" t="s">
        <v>1</v>
      </c>
      <c r="J1024" s="12" t="s">
        <v>4615</v>
      </c>
      <c r="K1024" s="12" t="s">
        <v>3835</v>
      </c>
      <c r="L1024" s="11" t="s">
        <v>227</v>
      </c>
      <c r="M1024" s="16"/>
      <c r="N1024" s="16">
        <v>19.920000000000002</v>
      </c>
      <c r="O1024" s="17">
        <v>45292</v>
      </c>
      <c r="P1024" s="15" t="s">
        <v>1986</v>
      </c>
      <c r="Q1024" s="25" t="str">
        <f t="shared" si="65"/>
        <v>99.30.06.02.1</v>
      </c>
    </row>
    <row r="1025" spans="1:17" x14ac:dyDescent="0.2">
      <c r="A1025" s="21" t="s">
        <v>431</v>
      </c>
      <c r="B1025" s="21" t="s">
        <v>3155</v>
      </c>
      <c r="C1025" s="19" t="s">
        <v>2560</v>
      </c>
      <c r="D1025" s="30" t="s">
        <v>2560</v>
      </c>
      <c r="E1025" s="31"/>
      <c r="F1025" s="31"/>
      <c r="G1025" s="31"/>
      <c r="H1025" s="11"/>
      <c r="I1025" s="13"/>
      <c r="J1025" s="26" t="s">
        <v>4616</v>
      </c>
      <c r="K1025" s="12"/>
      <c r="L1025" s="11"/>
      <c r="M1025" s="16"/>
      <c r="N1025" s="16"/>
      <c r="O1025" s="17"/>
      <c r="P1025" s="15"/>
      <c r="Q1025" s="25" t="str">
        <f t="shared" ref="Q1025:Q1026" si="66">IF(H1025="",IF(B1025="",A1025,B1025),H1025)</f>
        <v>99.31</v>
      </c>
    </row>
    <row r="1026" spans="1:17" ht="28.5" x14ac:dyDescent="0.2">
      <c r="A1026" s="21" t="s">
        <v>431</v>
      </c>
      <c r="B1026" s="21" t="s">
        <v>3155</v>
      </c>
      <c r="C1026" s="19" t="s">
        <v>2560</v>
      </c>
      <c r="D1026" s="30" t="s">
        <v>2560</v>
      </c>
      <c r="E1026" s="31"/>
      <c r="F1026" s="31"/>
      <c r="G1026" s="31"/>
      <c r="H1026" s="11" t="s">
        <v>3161</v>
      </c>
      <c r="I1026" s="13"/>
      <c r="J1026" s="12" t="s">
        <v>3499</v>
      </c>
      <c r="K1026" s="12" t="s">
        <v>3498</v>
      </c>
      <c r="L1026" s="11" t="s">
        <v>197</v>
      </c>
      <c r="M1026" s="16">
        <v>0.17</v>
      </c>
      <c r="N1026" s="16">
        <v>0.15</v>
      </c>
      <c r="O1026" s="17">
        <v>44835</v>
      </c>
      <c r="P1026" s="15" t="s">
        <v>1995</v>
      </c>
      <c r="Q1026" s="25" t="str">
        <f t="shared" si="66"/>
        <v>99.31.01.01.1</v>
      </c>
    </row>
    <row r="1027" spans="1:17" x14ac:dyDescent="0.2">
      <c r="A1027" s="21" t="s">
        <v>431</v>
      </c>
      <c r="B1027" s="21" t="s">
        <v>3155</v>
      </c>
      <c r="C1027" s="19" t="s">
        <v>2560</v>
      </c>
      <c r="D1027" s="30" t="s">
        <v>2560</v>
      </c>
      <c r="E1027" s="31"/>
      <c r="F1027" s="31"/>
      <c r="G1027" s="31"/>
      <c r="H1027" s="11" t="s">
        <v>3162</v>
      </c>
      <c r="I1027" s="13"/>
      <c r="J1027" s="12" t="s">
        <v>3298</v>
      </c>
      <c r="K1027" s="12"/>
      <c r="L1027" s="11" t="s">
        <v>197</v>
      </c>
      <c r="M1027" s="16">
        <v>3.1</v>
      </c>
      <c r="N1027" s="16">
        <v>2.79</v>
      </c>
      <c r="O1027" s="17">
        <v>45292</v>
      </c>
      <c r="P1027" s="15" t="s">
        <v>2008</v>
      </c>
      <c r="Q1027" s="25" t="str">
        <f t="shared" ref="Q1027:Q1033" si="67">IF(H1027="",IF(B1027="",A1027,B1027),H1027)</f>
        <v>99.31.03.01.1</v>
      </c>
    </row>
    <row r="1028" spans="1:17" x14ac:dyDescent="0.2">
      <c r="A1028" s="21" t="s">
        <v>431</v>
      </c>
      <c r="B1028" s="21" t="s">
        <v>3155</v>
      </c>
      <c r="C1028" s="19" t="s">
        <v>2560</v>
      </c>
      <c r="D1028" s="30" t="s">
        <v>2560</v>
      </c>
      <c r="E1028" s="31"/>
      <c r="F1028" s="31"/>
      <c r="G1028" s="31"/>
      <c r="H1028" s="11" t="s">
        <v>3163</v>
      </c>
      <c r="I1028" s="13"/>
      <c r="J1028" s="12" t="s">
        <v>3299</v>
      </c>
      <c r="K1028" s="12"/>
      <c r="L1028" s="11" t="s">
        <v>197</v>
      </c>
      <c r="M1028" s="16">
        <v>3.89</v>
      </c>
      <c r="N1028" s="16">
        <v>3.5</v>
      </c>
      <c r="O1028" s="17">
        <v>45292</v>
      </c>
      <c r="P1028" s="15" t="s">
        <v>2008</v>
      </c>
      <c r="Q1028" s="25" t="str">
        <f t="shared" si="67"/>
        <v>99.31.04.01.1</v>
      </c>
    </row>
    <row r="1029" spans="1:17" x14ac:dyDescent="0.2">
      <c r="A1029" s="21" t="s">
        <v>431</v>
      </c>
      <c r="B1029" s="21" t="s">
        <v>3155</v>
      </c>
      <c r="C1029" s="19" t="s">
        <v>2560</v>
      </c>
      <c r="D1029" s="30" t="s">
        <v>2560</v>
      </c>
      <c r="E1029" s="31"/>
      <c r="F1029" s="31"/>
      <c r="G1029" s="31"/>
      <c r="H1029" s="11" t="s">
        <v>3164</v>
      </c>
      <c r="I1029" s="13"/>
      <c r="J1029" s="12" t="s">
        <v>3300</v>
      </c>
      <c r="K1029" s="12"/>
      <c r="L1029" s="11" t="s">
        <v>197</v>
      </c>
      <c r="M1029" s="16">
        <v>0.54</v>
      </c>
      <c r="N1029" s="16">
        <v>0.49</v>
      </c>
      <c r="O1029" s="17">
        <v>44835</v>
      </c>
      <c r="P1029" s="15" t="s">
        <v>1995</v>
      </c>
      <c r="Q1029" s="25" t="str">
        <f t="shared" si="67"/>
        <v>99.31.05.01.1</v>
      </c>
    </row>
    <row r="1030" spans="1:17" x14ac:dyDescent="0.2">
      <c r="A1030" s="21" t="s">
        <v>431</v>
      </c>
      <c r="B1030" s="21" t="s">
        <v>3155</v>
      </c>
      <c r="C1030" s="19" t="s">
        <v>2560</v>
      </c>
      <c r="D1030" s="30" t="s">
        <v>2560</v>
      </c>
      <c r="E1030" s="31"/>
      <c r="F1030" s="31"/>
      <c r="G1030" s="31"/>
      <c r="H1030" s="11" t="s">
        <v>3165</v>
      </c>
      <c r="I1030" s="13"/>
      <c r="J1030" s="12" t="s">
        <v>3301</v>
      </c>
      <c r="K1030" s="12"/>
      <c r="L1030" s="11" t="s">
        <v>197</v>
      </c>
      <c r="M1030" s="16">
        <v>2.93</v>
      </c>
      <c r="N1030" s="16">
        <v>2.64</v>
      </c>
      <c r="O1030" s="17">
        <v>45292</v>
      </c>
      <c r="P1030" s="15" t="s">
        <v>2008</v>
      </c>
      <c r="Q1030" s="25" t="str">
        <f t="shared" si="67"/>
        <v>99.31.05.02.1</v>
      </c>
    </row>
    <row r="1031" spans="1:17" ht="71.25" x14ac:dyDescent="0.2">
      <c r="A1031" s="21" t="s">
        <v>431</v>
      </c>
      <c r="B1031" s="21" t="s">
        <v>3155</v>
      </c>
      <c r="C1031" s="19" t="s">
        <v>2560</v>
      </c>
      <c r="D1031" s="30" t="s">
        <v>2560</v>
      </c>
      <c r="E1031" s="31"/>
      <c r="F1031" s="31"/>
      <c r="G1031" s="31"/>
      <c r="H1031" s="11" t="s">
        <v>3166</v>
      </c>
      <c r="I1031" s="13" t="s">
        <v>1</v>
      </c>
      <c r="J1031" s="12" t="s">
        <v>3302</v>
      </c>
      <c r="K1031" s="12" t="s">
        <v>3836</v>
      </c>
      <c r="L1031" s="11" t="s">
        <v>197</v>
      </c>
      <c r="M1031" s="16">
        <v>5.41</v>
      </c>
      <c r="N1031" s="16">
        <v>4.87</v>
      </c>
      <c r="O1031" s="17">
        <v>45292</v>
      </c>
      <c r="P1031" s="15" t="s">
        <v>2008</v>
      </c>
      <c r="Q1031" s="25" t="str">
        <f t="shared" si="67"/>
        <v>99.31.07.01.1</v>
      </c>
    </row>
    <row r="1032" spans="1:17" x14ac:dyDescent="0.2">
      <c r="A1032" s="21" t="s">
        <v>431</v>
      </c>
      <c r="B1032" s="21" t="s">
        <v>3155</v>
      </c>
      <c r="C1032" s="19" t="s">
        <v>2560</v>
      </c>
      <c r="D1032" s="30" t="s">
        <v>2560</v>
      </c>
      <c r="E1032" s="31"/>
      <c r="F1032" s="31"/>
      <c r="G1032" s="31"/>
      <c r="H1032" s="11" t="s">
        <v>3167</v>
      </c>
      <c r="I1032" s="13"/>
      <c r="J1032" s="12" t="s">
        <v>3303</v>
      </c>
      <c r="K1032" s="12"/>
      <c r="L1032" s="11" t="s">
        <v>197</v>
      </c>
      <c r="M1032" s="16"/>
      <c r="N1032" s="16">
        <v>0.6</v>
      </c>
      <c r="O1032" s="17">
        <v>44835</v>
      </c>
      <c r="P1032" s="15" t="s">
        <v>1995</v>
      </c>
      <c r="Q1032" s="25" t="str">
        <f t="shared" si="67"/>
        <v>99.31.08.01.1</v>
      </c>
    </row>
    <row r="1033" spans="1:17" x14ac:dyDescent="0.2">
      <c r="A1033" s="21" t="s">
        <v>431</v>
      </c>
      <c r="B1033" s="21" t="s">
        <v>3155</v>
      </c>
      <c r="C1033" s="19" t="s">
        <v>2560</v>
      </c>
      <c r="D1033" s="30" t="s">
        <v>2560</v>
      </c>
      <c r="E1033" s="31"/>
      <c r="F1033" s="31"/>
      <c r="G1033" s="31"/>
      <c r="H1033" s="11" t="s">
        <v>3168</v>
      </c>
      <c r="I1033" s="13"/>
      <c r="J1033" s="12" t="s">
        <v>3304</v>
      </c>
      <c r="K1033" s="12"/>
      <c r="L1033" s="11" t="s">
        <v>197</v>
      </c>
      <c r="M1033" s="16"/>
      <c r="N1033" s="16">
        <v>2.31</v>
      </c>
      <c r="O1033" s="17">
        <v>45292</v>
      </c>
      <c r="P1033" s="15" t="s">
        <v>1985</v>
      </c>
      <c r="Q1033" s="25" t="str">
        <f t="shared" si="67"/>
        <v>99.31.09.01.1</v>
      </c>
    </row>
    <row r="1034" spans="1:17" x14ac:dyDescent="0.2">
      <c r="A1034" s="21" t="s">
        <v>431</v>
      </c>
      <c r="B1034" s="21" t="s">
        <v>437</v>
      </c>
      <c r="C1034" s="19" t="s">
        <v>2560</v>
      </c>
      <c r="D1034" s="30" t="s">
        <v>2560</v>
      </c>
      <c r="E1034" s="31"/>
      <c r="F1034" s="31"/>
      <c r="G1034" s="31"/>
      <c r="H1034" s="29" t="s">
        <v>2560</v>
      </c>
      <c r="I1034" s="13"/>
      <c r="J1034" s="19" t="s">
        <v>472</v>
      </c>
      <c r="K1034" s="11"/>
      <c r="L1034" s="11"/>
      <c r="M1034" s="16"/>
      <c r="N1034" s="16" t="s">
        <v>1931</v>
      </c>
      <c r="O1034" s="17"/>
      <c r="P1034" s="15"/>
      <c r="Q1034" s="25" t="str">
        <f t="shared" si="45"/>
        <v xml:space="preserve"> </v>
      </c>
    </row>
    <row r="1035" spans="1:17" s="25" customFormat="1" ht="128.25" x14ac:dyDescent="0.2">
      <c r="A1035" s="21" t="s">
        <v>431</v>
      </c>
      <c r="B1035" s="21" t="s">
        <v>437</v>
      </c>
      <c r="C1035" s="19" t="s">
        <v>2560</v>
      </c>
      <c r="D1035" s="30" t="s">
        <v>2560</v>
      </c>
      <c r="E1035" s="31"/>
      <c r="F1035" s="31"/>
      <c r="G1035" s="31"/>
      <c r="H1035" s="11" t="s">
        <v>190</v>
      </c>
      <c r="I1035" s="13" t="s">
        <v>1</v>
      </c>
      <c r="J1035" s="11" t="s">
        <v>239</v>
      </c>
      <c r="K1035" s="12" t="s">
        <v>4259</v>
      </c>
      <c r="L1035" s="11" t="s">
        <v>197</v>
      </c>
      <c r="M1035" s="16">
        <v>18.07</v>
      </c>
      <c r="N1035" s="16">
        <v>13.55</v>
      </c>
      <c r="O1035" s="17">
        <v>45292</v>
      </c>
      <c r="P1035" s="15" t="s">
        <v>2008</v>
      </c>
      <c r="Q1035" s="25" t="str">
        <f t="shared" si="45"/>
        <v>99.50.01.00.1</v>
      </c>
    </row>
    <row r="1036" spans="1:17" s="25" customFormat="1" ht="114" x14ac:dyDescent="0.2">
      <c r="A1036" s="21" t="s">
        <v>431</v>
      </c>
      <c r="B1036" s="21" t="s">
        <v>437</v>
      </c>
      <c r="C1036" s="19" t="s">
        <v>2560</v>
      </c>
      <c r="D1036" s="30" t="s">
        <v>2560</v>
      </c>
      <c r="E1036" s="31"/>
      <c r="F1036" s="31"/>
      <c r="G1036" s="31"/>
      <c r="H1036" s="11" t="s">
        <v>3455</v>
      </c>
      <c r="I1036" s="13" t="s">
        <v>1</v>
      </c>
      <c r="J1036" s="11" t="s">
        <v>3459</v>
      </c>
      <c r="K1036" s="12" t="s">
        <v>4260</v>
      </c>
      <c r="L1036" s="11" t="s">
        <v>197</v>
      </c>
      <c r="M1036" s="16">
        <v>13.05</v>
      </c>
      <c r="N1036" s="16">
        <v>11.74</v>
      </c>
      <c r="O1036" s="17">
        <v>45292</v>
      </c>
      <c r="P1036" s="15" t="s">
        <v>2008</v>
      </c>
      <c r="Q1036" s="25" t="str">
        <f t="shared" ref="Q1036" si="68">IF(H1036="",IF(B1036="",A1036,B1036),H1036)</f>
        <v>99.50.15.00.1</v>
      </c>
    </row>
    <row r="1037" spans="1:17" s="25" customFormat="1" ht="114" x14ac:dyDescent="0.2">
      <c r="A1037" s="21" t="s">
        <v>431</v>
      </c>
      <c r="B1037" s="21" t="s">
        <v>437</v>
      </c>
      <c r="C1037" s="19" t="s">
        <v>2560</v>
      </c>
      <c r="D1037" s="30" t="s">
        <v>2560</v>
      </c>
      <c r="E1037" s="31"/>
      <c r="F1037" s="31"/>
      <c r="G1037" s="31"/>
      <c r="H1037" s="11" t="s">
        <v>3456</v>
      </c>
      <c r="I1037" s="13" t="s">
        <v>1</v>
      </c>
      <c r="J1037" s="11" t="s">
        <v>3460</v>
      </c>
      <c r="K1037" s="12" t="s">
        <v>4260</v>
      </c>
      <c r="L1037" s="11" t="s">
        <v>197</v>
      </c>
      <c r="M1037" s="16">
        <v>13.05</v>
      </c>
      <c r="N1037" s="16">
        <v>11.74</v>
      </c>
      <c r="O1037" s="17">
        <v>45292</v>
      </c>
      <c r="P1037" s="15" t="s">
        <v>2008</v>
      </c>
      <c r="Q1037" s="25" t="str">
        <f t="shared" ref="Q1037" si="69">IF(H1037="",IF(B1037="",A1037,B1037),H1037)</f>
        <v>99.50.20.00.1</v>
      </c>
    </row>
  </sheetData>
  <autoFilter ref="A1:Q1037" xr:uid="{00000000-0009-0000-0000-000001000000}">
    <sortState xmlns:xlrd2="http://schemas.microsoft.com/office/spreadsheetml/2017/richdata2" ref="A2:Q829">
      <sortCondition ref="A2:A829"/>
      <sortCondition ref="B2:B829"/>
      <sortCondition ref="C2:C829"/>
      <sortCondition ref="D2:D829"/>
      <sortCondition ref="H2:H829"/>
    </sortState>
  </autoFilter>
  <sortState xmlns:xlrd2="http://schemas.microsoft.com/office/spreadsheetml/2017/richdata2" ref="A2:R742">
    <sortCondition ref="A2:A742"/>
    <sortCondition ref="B2:B742"/>
    <sortCondition ref="C2:C742"/>
    <sortCondition ref="D2:D742"/>
    <sortCondition ref="H2:H742"/>
  </sortState>
  <phoneticPr fontId="5" type="noConversion"/>
  <printOptions gridLines="1"/>
  <pageMargins left="0.70866141732283472" right="0.70866141732283472" top="0.78740157480314965" bottom="0.78740157480314965" header="0.31496062992125984" footer="0.31496062992125984"/>
  <pageSetup paperSize="9" scale="38" fitToHeight="0" orientation="portrait" r:id="rId1"/>
  <ignoredErrors>
    <ignoredError sqref="R654:XFD659 R852:XFD855 R949:XFD949 R857:XFD876 R762:XFD774 R777:XFD796 R823:XFD823 R931:XFD931 R798:XFD809 S797:XFD797 S810:XFD816 R831:XFD841 S824:XFD830 R843:XFD847 S842:XFD842 R878:XFD880 S877:XFD87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037"/>
  <sheetViews>
    <sheetView topLeftCell="F1" zoomScale="90" zoomScaleNormal="90" workbookViewId="0">
      <pane ySplit="1" topLeftCell="A242" activePane="bottomLeft" state="frozen"/>
      <selection activeCell="M2" sqref="M2"/>
      <selection pane="bottomLeft" activeCell="H244" sqref="H244"/>
    </sheetView>
  </sheetViews>
  <sheetFormatPr baseColWidth="10" defaultColWidth="11.125" defaultRowHeight="15" x14ac:dyDescent="0.2"/>
  <cols>
    <col min="1" max="1" width="3.25" style="7" customWidth="1"/>
    <col min="2" max="2" width="8.875" style="7" customWidth="1"/>
    <col min="3" max="3" width="16" style="8" customWidth="1"/>
    <col min="4" max="4" width="15.625" style="7" customWidth="1"/>
    <col min="5" max="7" width="17.125" style="6" customWidth="1"/>
    <col min="8" max="8" width="14.875" style="1" customWidth="1"/>
    <col min="9" max="9" width="3.625" style="10" customWidth="1"/>
    <col min="10" max="10" width="43.625" style="1" customWidth="1"/>
    <col min="11" max="11" width="38.625" style="1" customWidth="1"/>
    <col min="12" max="12" width="15.375" style="1" customWidth="1"/>
    <col min="13" max="13" width="10" style="4" customWidth="1"/>
    <col min="14" max="14" width="12" style="4" bestFit="1" customWidth="1"/>
    <col min="15" max="15" width="18.375" style="3" bestFit="1" customWidth="1"/>
    <col min="16" max="16" width="8.625" style="3" customWidth="1"/>
    <col min="17" max="17" width="13" hidden="1" customWidth="1"/>
  </cols>
  <sheetData>
    <row r="1" spans="1:17" ht="142.5" x14ac:dyDescent="0.2">
      <c r="A1" s="38" t="s">
        <v>240</v>
      </c>
      <c r="B1" s="38" t="s">
        <v>473</v>
      </c>
      <c r="C1" s="39" t="s">
        <v>896</v>
      </c>
      <c r="D1" s="38" t="s">
        <v>897</v>
      </c>
      <c r="E1" s="38" t="s">
        <v>898</v>
      </c>
      <c r="F1" s="38" t="s">
        <v>899</v>
      </c>
      <c r="G1" s="38" t="s">
        <v>900</v>
      </c>
      <c r="H1" s="40" t="s">
        <v>193</v>
      </c>
      <c r="I1" s="41" t="s">
        <v>1</v>
      </c>
      <c r="J1" s="40" t="s">
        <v>241</v>
      </c>
      <c r="K1" s="40" t="s">
        <v>242</v>
      </c>
      <c r="L1" s="40" t="s">
        <v>1939</v>
      </c>
      <c r="M1" s="42" t="s">
        <v>1941</v>
      </c>
      <c r="N1" s="43" t="s">
        <v>1940</v>
      </c>
      <c r="O1" s="44" t="s">
        <v>1942</v>
      </c>
      <c r="P1" s="44" t="s">
        <v>1943</v>
      </c>
      <c r="Q1" s="15" t="s">
        <v>1741</v>
      </c>
    </row>
    <row r="2" spans="1:17" ht="100.5" x14ac:dyDescent="0.2">
      <c r="A2" s="21" t="s">
        <v>303</v>
      </c>
      <c r="B2" s="21" t="s">
        <v>2560</v>
      </c>
      <c r="C2" s="22" t="s">
        <v>2560</v>
      </c>
      <c r="D2" s="21" t="s">
        <v>2560</v>
      </c>
      <c r="E2" s="23"/>
      <c r="F2" s="23"/>
      <c r="G2" s="23"/>
      <c r="H2" s="29" t="s">
        <v>2560</v>
      </c>
      <c r="I2" s="13"/>
      <c r="J2" s="12" t="s">
        <v>3580</v>
      </c>
      <c r="K2" s="12"/>
      <c r="L2" s="11"/>
      <c r="M2" s="16"/>
      <c r="N2" s="16" t="s">
        <v>1931</v>
      </c>
      <c r="O2" s="15"/>
      <c r="P2" s="15"/>
      <c r="Q2" s="25" t="str">
        <f>IF(H2="",IF(B2="",A2,B2),H2)</f>
        <v xml:space="preserve"> </v>
      </c>
    </row>
    <row r="3" spans="1:17" ht="272.25" x14ac:dyDescent="0.2">
      <c r="A3" s="21" t="s">
        <v>303</v>
      </c>
      <c r="B3" s="21" t="s">
        <v>311</v>
      </c>
      <c r="C3" s="22" t="s">
        <v>2560</v>
      </c>
      <c r="D3" s="21" t="s">
        <v>2560</v>
      </c>
      <c r="E3" s="23"/>
      <c r="F3" s="23"/>
      <c r="G3" s="23"/>
      <c r="H3" s="19" t="s">
        <v>2560</v>
      </c>
      <c r="I3" s="13"/>
      <c r="J3" s="26" t="s">
        <v>3581</v>
      </c>
      <c r="K3" s="26" t="s">
        <v>3708</v>
      </c>
      <c r="L3" s="11"/>
      <c r="M3" s="16"/>
      <c r="N3" s="16" t="s">
        <v>1931</v>
      </c>
      <c r="O3" s="15"/>
      <c r="P3" s="15"/>
      <c r="Q3" s="25" t="str">
        <f>IF(H3="",IF(B3="",A3,B3),H3)</f>
        <v xml:space="preserve"> </v>
      </c>
    </row>
    <row r="4" spans="1:17" ht="28.5" x14ac:dyDescent="0.2">
      <c r="A4" s="21" t="s">
        <v>303</v>
      </c>
      <c r="B4" s="21" t="s">
        <v>311</v>
      </c>
      <c r="C4" s="22" t="s">
        <v>2560</v>
      </c>
      <c r="D4" s="21" t="s">
        <v>2560</v>
      </c>
      <c r="E4" s="23"/>
      <c r="F4" s="23"/>
      <c r="G4" s="23"/>
      <c r="H4" s="11" t="s">
        <v>3</v>
      </c>
      <c r="I4" s="13" t="s">
        <v>1</v>
      </c>
      <c r="J4" s="11" t="s">
        <v>243</v>
      </c>
      <c r="K4" s="12" t="s">
        <v>3718</v>
      </c>
      <c r="L4" s="15" t="s">
        <v>244</v>
      </c>
      <c r="M4" s="16">
        <v>47.17</v>
      </c>
      <c r="N4" s="16">
        <v>44.82</v>
      </c>
      <c r="O4" s="17">
        <v>45292</v>
      </c>
      <c r="P4" s="15" t="s">
        <v>2008</v>
      </c>
      <c r="Q4" s="25" t="str">
        <f>IF(H4="",IF(B4="",A4,B4),H4)</f>
        <v>01.01.01.00.1</v>
      </c>
    </row>
    <row r="5" spans="1:17" ht="30.75" customHeight="1" x14ac:dyDescent="0.2">
      <c r="A5" s="21" t="s">
        <v>303</v>
      </c>
      <c r="B5" s="21" t="s">
        <v>311</v>
      </c>
      <c r="C5" s="22" t="s">
        <v>2560</v>
      </c>
      <c r="D5" s="21" t="s">
        <v>2560</v>
      </c>
      <c r="E5" s="23"/>
      <c r="F5" s="23"/>
      <c r="G5" s="23"/>
      <c r="H5" s="11" t="s">
        <v>1699</v>
      </c>
      <c r="I5" s="13" t="s">
        <v>1</v>
      </c>
      <c r="J5" s="12" t="s">
        <v>1714</v>
      </c>
      <c r="K5" s="12" t="s">
        <v>3718</v>
      </c>
      <c r="L5" s="15" t="s">
        <v>244</v>
      </c>
      <c r="M5" s="16">
        <v>175.65</v>
      </c>
      <c r="N5" s="16">
        <v>166.87</v>
      </c>
      <c r="O5" s="17">
        <v>45292</v>
      </c>
      <c r="P5" s="15" t="s">
        <v>2008</v>
      </c>
      <c r="Q5" s="25" t="str">
        <f>IF(H5="",IF(B5="",A5,B5),H5)</f>
        <v>01.01.02.00.1</v>
      </c>
    </row>
    <row r="6" spans="1:17" ht="28.5" x14ac:dyDescent="0.2">
      <c r="A6" s="21" t="s">
        <v>303</v>
      </c>
      <c r="B6" s="21" t="s">
        <v>311</v>
      </c>
      <c r="C6" s="22" t="s">
        <v>2560</v>
      </c>
      <c r="D6" s="21" t="s">
        <v>2560</v>
      </c>
      <c r="E6" s="23"/>
      <c r="F6" s="23"/>
      <c r="G6" s="23"/>
      <c r="H6" s="11" t="s">
        <v>1905</v>
      </c>
      <c r="I6" s="13" t="s">
        <v>1</v>
      </c>
      <c r="J6" s="12" t="s">
        <v>1715</v>
      </c>
      <c r="K6" s="12" t="s">
        <v>3784</v>
      </c>
      <c r="L6" s="15" t="s">
        <v>244</v>
      </c>
      <c r="M6" s="16">
        <v>341.26</v>
      </c>
      <c r="N6" s="16">
        <v>324.2</v>
      </c>
      <c r="O6" s="17">
        <v>45292</v>
      </c>
      <c r="P6" s="15" t="s">
        <v>2008</v>
      </c>
      <c r="Q6" s="25" t="str">
        <f>IF(H6="",IF(B6="",A6),H6)</f>
        <v>01.01.03.00.1</v>
      </c>
    </row>
    <row r="7" spans="1:17" ht="99.75" x14ac:dyDescent="0.2">
      <c r="A7" s="21" t="s">
        <v>303</v>
      </c>
      <c r="B7" s="21" t="s">
        <v>311</v>
      </c>
      <c r="C7" s="22" t="s">
        <v>2560</v>
      </c>
      <c r="D7" s="21" t="s">
        <v>2560</v>
      </c>
      <c r="E7" s="23"/>
      <c r="F7" s="23"/>
      <c r="G7" s="23"/>
      <c r="H7" s="11" t="s">
        <v>1702</v>
      </c>
      <c r="I7" s="13" t="s">
        <v>1</v>
      </c>
      <c r="J7" s="11" t="s">
        <v>1906</v>
      </c>
      <c r="K7" s="12" t="s">
        <v>3719</v>
      </c>
      <c r="L7" s="12" t="s">
        <v>895</v>
      </c>
      <c r="M7" s="16">
        <v>2.31</v>
      </c>
      <c r="N7" s="16">
        <v>2.2000000000000002</v>
      </c>
      <c r="O7" s="17">
        <v>45292</v>
      </c>
      <c r="P7" s="15" t="s">
        <v>2008</v>
      </c>
      <c r="Q7" s="25" t="str">
        <f>IF(H7="",IF(B7="",A7),H7)</f>
        <v>01.01.03.00.2</v>
      </c>
    </row>
    <row r="8" spans="1:17" ht="114" x14ac:dyDescent="0.2">
      <c r="A8" s="21" t="s">
        <v>303</v>
      </c>
      <c r="B8" s="21" t="s">
        <v>311</v>
      </c>
      <c r="C8" s="22" t="s">
        <v>2560</v>
      </c>
      <c r="D8" s="21" t="s">
        <v>2560</v>
      </c>
      <c r="E8" s="23"/>
      <c r="F8" s="23"/>
      <c r="G8" s="23"/>
      <c r="H8" s="11" t="s">
        <v>1856</v>
      </c>
      <c r="I8" s="13" t="s">
        <v>1</v>
      </c>
      <c r="J8" s="12" t="s">
        <v>2660</v>
      </c>
      <c r="K8" s="12" t="s">
        <v>3720</v>
      </c>
      <c r="L8" s="11" t="s">
        <v>227</v>
      </c>
      <c r="M8" s="16">
        <v>27.85</v>
      </c>
      <c r="N8" s="16">
        <v>23.68</v>
      </c>
      <c r="O8" s="17">
        <v>45292</v>
      </c>
      <c r="P8" s="15" t="s">
        <v>2008</v>
      </c>
      <c r="Q8" s="25" t="str">
        <f>IF(H8="",IF(B8="",A8),H8)</f>
        <v>01.01.04.00.1</v>
      </c>
    </row>
    <row r="9" spans="1:17" ht="129" x14ac:dyDescent="0.2">
      <c r="A9" s="21" t="s">
        <v>303</v>
      </c>
      <c r="B9" s="21" t="s">
        <v>312</v>
      </c>
      <c r="C9" s="22" t="s">
        <v>2560</v>
      </c>
      <c r="D9" s="21" t="s">
        <v>2560</v>
      </c>
      <c r="E9" s="23"/>
      <c r="F9" s="23"/>
      <c r="G9" s="23"/>
      <c r="H9" s="19" t="s">
        <v>2560</v>
      </c>
      <c r="I9" s="13"/>
      <c r="J9" s="26" t="s">
        <v>4450</v>
      </c>
      <c r="K9" s="11"/>
      <c r="L9" s="11"/>
      <c r="M9" s="16"/>
      <c r="N9" s="16" t="s">
        <v>1931</v>
      </c>
      <c r="O9" s="17"/>
      <c r="P9" s="15"/>
      <c r="Q9" s="25" t="str">
        <f>IF(H9="",IF(B9="",A9,B9),H9)</f>
        <v xml:space="preserve"> </v>
      </c>
    </row>
    <row r="10" spans="1:17" ht="71.25" x14ac:dyDescent="0.2">
      <c r="A10" s="21" t="s">
        <v>303</v>
      </c>
      <c r="B10" s="21" t="s">
        <v>312</v>
      </c>
      <c r="C10" s="22" t="s">
        <v>2560</v>
      </c>
      <c r="D10" s="21" t="s">
        <v>2560</v>
      </c>
      <c r="E10" s="23"/>
      <c r="F10" s="23"/>
      <c r="G10" s="23"/>
      <c r="H10" s="11" t="s">
        <v>1831</v>
      </c>
      <c r="I10" s="13" t="s">
        <v>1</v>
      </c>
      <c r="J10" s="12" t="s">
        <v>4728</v>
      </c>
      <c r="K10" s="12" t="s">
        <v>1969</v>
      </c>
      <c r="L10" s="12" t="s">
        <v>244</v>
      </c>
      <c r="M10" s="16">
        <v>1053.9000000000001</v>
      </c>
      <c r="N10" s="16">
        <v>1001.2</v>
      </c>
      <c r="O10" s="17">
        <v>45292</v>
      </c>
      <c r="P10" s="15" t="s">
        <v>2008</v>
      </c>
      <c r="Q10" s="25" t="str">
        <f>IF(H10="",IF(B10="",A10,B10),H10)</f>
        <v>01.02.02.00.1</v>
      </c>
    </row>
    <row r="11" spans="1:17" ht="171" x14ac:dyDescent="0.2">
      <c r="A11" s="21" t="s">
        <v>303</v>
      </c>
      <c r="B11" s="21" t="s">
        <v>312</v>
      </c>
      <c r="C11" s="22" t="s">
        <v>2560</v>
      </c>
      <c r="D11" s="21" t="s">
        <v>2560</v>
      </c>
      <c r="E11" s="23"/>
      <c r="F11" s="23"/>
      <c r="G11" s="23"/>
      <c r="H11" s="11" t="s">
        <v>1834</v>
      </c>
      <c r="I11" s="13" t="s">
        <v>1</v>
      </c>
      <c r="J11" s="12" t="s">
        <v>4729</v>
      </c>
      <c r="K11" s="12" t="s">
        <v>1970</v>
      </c>
      <c r="L11" s="11" t="s">
        <v>895</v>
      </c>
      <c r="M11" s="16">
        <v>0.92</v>
      </c>
      <c r="N11" s="16">
        <v>0.87</v>
      </c>
      <c r="O11" s="17">
        <v>44470</v>
      </c>
      <c r="P11" s="15" t="s">
        <v>1986</v>
      </c>
      <c r="Q11" s="25" t="str">
        <f>IF(H11="",IF(B11="",A11,B11),H11)</f>
        <v>01.02.02.00.2</v>
      </c>
    </row>
    <row r="12" spans="1:17" ht="71.25" x14ac:dyDescent="0.2">
      <c r="A12" s="21" t="s">
        <v>303</v>
      </c>
      <c r="B12" s="21" t="s">
        <v>312</v>
      </c>
      <c r="C12" s="22" t="s">
        <v>2560</v>
      </c>
      <c r="D12" s="21" t="s">
        <v>2560</v>
      </c>
      <c r="E12" s="23"/>
      <c r="F12" s="23"/>
      <c r="G12" s="23"/>
      <c r="H12" s="11" t="s">
        <v>1835</v>
      </c>
      <c r="I12" s="13"/>
      <c r="J12" s="12" t="s">
        <v>2642</v>
      </c>
      <c r="K12" s="12" t="s">
        <v>2643</v>
      </c>
      <c r="L12" s="11" t="s">
        <v>1893</v>
      </c>
      <c r="M12" s="16">
        <v>106.39</v>
      </c>
      <c r="N12" s="16">
        <v>101.07</v>
      </c>
      <c r="O12" s="17">
        <v>45292</v>
      </c>
      <c r="P12" s="15" t="s">
        <v>2008</v>
      </c>
      <c r="Q12" s="25"/>
    </row>
    <row r="13" spans="1:17" s="25" customFormat="1" ht="28.5" x14ac:dyDescent="0.2">
      <c r="A13" s="21" t="s">
        <v>303</v>
      </c>
      <c r="B13" s="21" t="s">
        <v>312</v>
      </c>
      <c r="C13" s="22"/>
      <c r="D13" s="21"/>
      <c r="E13" s="23"/>
      <c r="F13" s="23"/>
      <c r="G13" s="23"/>
      <c r="H13" s="11" t="s">
        <v>4268</v>
      </c>
      <c r="I13" s="13" t="s">
        <v>1</v>
      </c>
      <c r="J13" s="12" t="s">
        <v>4420</v>
      </c>
      <c r="K13" s="12" t="s">
        <v>4451</v>
      </c>
      <c r="L13" s="11" t="s">
        <v>227</v>
      </c>
      <c r="M13" s="16">
        <v>72.290000000000006</v>
      </c>
      <c r="N13" s="16">
        <v>65.06</v>
      </c>
      <c r="O13" s="17">
        <v>45474</v>
      </c>
      <c r="P13" s="15" t="s">
        <v>1995</v>
      </c>
    </row>
    <row r="14" spans="1:17" ht="57" x14ac:dyDescent="0.2">
      <c r="A14" s="21" t="s">
        <v>303</v>
      </c>
      <c r="B14" s="21" t="s">
        <v>312</v>
      </c>
      <c r="C14" s="22" t="s">
        <v>2560</v>
      </c>
      <c r="D14" s="21" t="s">
        <v>2560</v>
      </c>
      <c r="E14" s="23"/>
      <c r="F14" s="23"/>
      <c r="G14" s="23"/>
      <c r="H14" s="11" t="s">
        <v>1873</v>
      </c>
      <c r="I14" s="13"/>
      <c r="J14" s="12" t="s">
        <v>2644</v>
      </c>
      <c r="K14" s="12" t="s">
        <v>2643</v>
      </c>
      <c r="L14" s="11" t="s">
        <v>244</v>
      </c>
      <c r="M14" s="16">
        <v>0.63</v>
      </c>
      <c r="N14" s="16">
        <v>0.56999999999999995</v>
      </c>
      <c r="O14" s="17">
        <v>44470</v>
      </c>
      <c r="P14" s="15" t="s">
        <v>1985</v>
      </c>
      <c r="Q14" s="25"/>
    </row>
    <row r="15" spans="1:17" ht="30" x14ac:dyDescent="0.2">
      <c r="A15" s="21" t="s">
        <v>303</v>
      </c>
      <c r="B15" s="21" t="s">
        <v>313</v>
      </c>
      <c r="C15" s="22" t="s">
        <v>2560</v>
      </c>
      <c r="D15" s="21" t="s">
        <v>2560</v>
      </c>
      <c r="E15" s="23"/>
      <c r="F15" s="23"/>
      <c r="G15" s="23"/>
      <c r="H15" s="26" t="s">
        <v>2560</v>
      </c>
      <c r="I15" s="13"/>
      <c r="J15" s="26" t="s">
        <v>474</v>
      </c>
      <c r="K15" s="11"/>
      <c r="L15" s="11"/>
      <c r="M15" s="16"/>
      <c r="N15" s="16" t="s">
        <v>1931</v>
      </c>
      <c r="O15" s="17"/>
      <c r="P15" s="15"/>
      <c r="Q15" s="25" t="str">
        <f t="shared" ref="Q15:Q24" si="0">IF(H15="",IF(B15="",A15,B15),H15)</f>
        <v xml:space="preserve"> </v>
      </c>
    </row>
    <row r="16" spans="1:17" ht="42.6" customHeight="1" x14ac:dyDescent="0.2">
      <c r="A16" s="21" t="s">
        <v>303</v>
      </c>
      <c r="B16" s="21" t="s">
        <v>313</v>
      </c>
      <c r="C16" s="22" t="s">
        <v>2560</v>
      </c>
      <c r="D16" s="21" t="s">
        <v>2560</v>
      </c>
      <c r="E16" s="23"/>
      <c r="F16" s="23"/>
      <c r="G16" s="23"/>
      <c r="H16" s="11" t="s">
        <v>5</v>
      </c>
      <c r="I16" s="13"/>
      <c r="J16" s="12" t="s">
        <v>1716</v>
      </c>
      <c r="K16" s="12"/>
      <c r="L16" s="11" t="s">
        <v>227</v>
      </c>
      <c r="M16" s="16">
        <v>85.52</v>
      </c>
      <c r="N16" s="16">
        <v>76.959999999999994</v>
      </c>
      <c r="O16" s="17">
        <v>45292</v>
      </c>
      <c r="P16" s="15" t="s">
        <v>2008</v>
      </c>
      <c r="Q16" s="25" t="str">
        <f t="shared" si="0"/>
        <v>01.03.01.01.1</v>
      </c>
    </row>
    <row r="17" spans="1:17" x14ac:dyDescent="0.2">
      <c r="A17" s="21" t="s">
        <v>303</v>
      </c>
      <c r="B17" s="21" t="s">
        <v>313</v>
      </c>
      <c r="C17" s="22" t="s">
        <v>2560</v>
      </c>
      <c r="D17" s="21" t="s">
        <v>2560</v>
      </c>
      <c r="E17" s="23"/>
      <c r="F17" s="23"/>
      <c r="G17" s="23"/>
      <c r="H17" s="11" t="s">
        <v>6</v>
      </c>
      <c r="I17" s="13"/>
      <c r="J17" s="11" t="s">
        <v>1717</v>
      </c>
      <c r="K17" s="11"/>
      <c r="L17" s="11" t="s">
        <v>244</v>
      </c>
      <c r="M17" s="16">
        <v>27.15</v>
      </c>
      <c r="N17" s="16">
        <v>25.8</v>
      </c>
      <c r="O17" s="17">
        <v>45292</v>
      </c>
      <c r="P17" s="15" t="s">
        <v>2008</v>
      </c>
      <c r="Q17" s="25" t="str">
        <f t="shared" si="0"/>
        <v>01.03.02.01.1</v>
      </c>
    </row>
    <row r="18" spans="1:17" x14ac:dyDescent="0.2">
      <c r="A18" s="21" t="s">
        <v>303</v>
      </c>
      <c r="B18" s="21" t="s">
        <v>313</v>
      </c>
      <c r="C18" s="22" t="s">
        <v>2560</v>
      </c>
      <c r="D18" s="21" t="s">
        <v>2560</v>
      </c>
      <c r="E18" s="23"/>
      <c r="F18" s="23"/>
      <c r="G18" s="23"/>
      <c r="H18" s="11" t="s">
        <v>7</v>
      </c>
      <c r="I18" s="13"/>
      <c r="J18" s="11" t="s">
        <v>245</v>
      </c>
      <c r="K18" s="11"/>
      <c r="L18" s="11" t="s">
        <v>244</v>
      </c>
      <c r="M18" s="16">
        <v>12.25</v>
      </c>
      <c r="N18" s="16">
        <v>11.63</v>
      </c>
      <c r="O18" s="17">
        <v>45292</v>
      </c>
      <c r="P18" s="15" t="s">
        <v>2008</v>
      </c>
      <c r="Q18" s="25" t="str">
        <f t="shared" si="0"/>
        <v>01.03.02.02.1</v>
      </c>
    </row>
    <row r="19" spans="1:17" ht="105.6" customHeight="1" x14ac:dyDescent="0.2">
      <c r="A19" s="21" t="s">
        <v>304</v>
      </c>
      <c r="B19" s="21" t="s">
        <v>2560</v>
      </c>
      <c r="C19" s="22" t="s">
        <v>2560</v>
      </c>
      <c r="D19" s="21" t="s">
        <v>2560</v>
      </c>
      <c r="E19" s="23"/>
      <c r="F19" s="23"/>
      <c r="G19" s="23"/>
      <c r="H19" s="26" t="s">
        <v>2560</v>
      </c>
      <c r="I19" s="13"/>
      <c r="J19" s="12" t="s">
        <v>3582</v>
      </c>
      <c r="K19" s="11"/>
      <c r="L19" s="11"/>
      <c r="M19" s="16"/>
      <c r="N19" s="16" t="s">
        <v>1931</v>
      </c>
      <c r="O19" s="17"/>
      <c r="P19" s="15"/>
      <c r="Q19" s="25" t="str">
        <f t="shared" si="0"/>
        <v xml:space="preserve"> </v>
      </c>
    </row>
    <row r="20" spans="1:17" ht="20.25" customHeight="1" x14ac:dyDescent="0.2">
      <c r="A20" s="21" t="s">
        <v>304</v>
      </c>
      <c r="B20" s="21" t="s">
        <v>314</v>
      </c>
      <c r="C20" s="22" t="s">
        <v>2560</v>
      </c>
      <c r="D20" s="21" t="s">
        <v>2560</v>
      </c>
      <c r="E20" s="23"/>
      <c r="F20" s="23"/>
      <c r="G20" s="23"/>
      <c r="H20" s="26" t="s">
        <v>2560</v>
      </c>
      <c r="I20" s="13"/>
      <c r="J20" s="19" t="s">
        <v>475</v>
      </c>
      <c r="K20" s="11"/>
      <c r="L20" s="11"/>
      <c r="M20" s="16"/>
      <c r="N20" s="16" t="s">
        <v>1931</v>
      </c>
      <c r="O20" s="17"/>
      <c r="P20" s="15"/>
      <c r="Q20" s="25" t="str">
        <f t="shared" si="0"/>
        <v xml:space="preserve"> </v>
      </c>
    </row>
    <row r="21" spans="1:17" ht="27.2" customHeight="1" x14ac:dyDescent="0.2">
      <c r="A21" s="21" t="s">
        <v>304</v>
      </c>
      <c r="B21" s="21" t="s">
        <v>314</v>
      </c>
      <c r="C21" s="22" t="s">
        <v>2560</v>
      </c>
      <c r="D21" s="21" t="s">
        <v>2560</v>
      </c>
      <c r="E21" s="23"/>
      <c r="F21" s="23"/>
      <c r="G21" s="23"/>
      <c r="H21" s="11" t="s">
        <v>10</v>
      </c>
      <c r="I21" s="13"/>
      <c r="J21" s="11" t="s">
        <v>246</v>
      </c>
      <c r="K21" s="11"/>
      <c r="L21" s="11" t="s">
        <v>244</v>
      </c>
      <c r="M21" s="16">
        <v>17.64</v>
      </c>
      <c r="N21" s="16">
        <v>15.88</v>
      </c>
      <c r="O21" s="17">
        <v>45292</v>
      </c>
      <c r="P21" s="15" t="s">
        <v>2008</v>
      </c>
      <c r="Q21" s="25" t="str">
        <f t="shared" si="0"/>
        <v>03.01.01.00.1</v>
      </c>
    </row>
    <row r="22" spans="1:17" ht="86.25" customHeight="1" x14ac:dyDescent="0.2">
      <c r="A22" s="21" t="s">
        <v>304</v>
      </c>
      <c r="B22" s="21" t="s">
        <v>314</v>
      </c>
      <c r="C22" s="22" t="s">
        <v>2560</v>
      </c>
      <c r="D22" s="21" t="s">
        <v>2560</v>
      </c>
      <c r="E22" s="23"/>
      <c r="F22" s="23"/>
      <c r="G22" s="23"/>
      <c r="H22" s="11" t="s">
        <v>12</v>
      </c>
      <c r="I22" s="13"/>
      <c r="J22" s="11" t="s">
        <v>247</v>
      </c>
      <c r="K22" s="11"/>
      <c r="L22" s="11" t="s">
        <v>244</v>
      </c>
      <c r="M22" s="16">
        <v>8.6300000000000008</v>
      </c>
      <c r="N22" s="16">
        <v>8.1999999999999993</v>
      </c>
      <c r="O22" s="17">
        <v>45292</v>
      </c>
      <c r="P22" s="15" t="s">
        <v>2008</v>
      </c>
      <c r="Q22" s="25" t="str">
        <f t="shared" si="0"/>
        <v>03.01.02.00.1</v>
      </c>
    </row>
    <row r="23" spans="1:17" x14ac:dyDescent="0.2">
      <c r="A23" s="21" t="s">
        <v>304</v>
      </c>
      <c r="B23" s="21" t="s">
        <v>318</v>
      </c>
      <c r="C23" s="22" t="s">
        <v>2560</v>
      </c>
      <c r="D23" s="21" t="s">
        <v>2560</v>
      </c>
      <c r="E23" s="23"/>
      <c r="F23" s="23"/>
      <c r="G23" s="23"/>
      <c r="H23" s="19" t="s">
        <v>2560</v>
      </c>
      <c r="I23" s="13"/>
      <c r="J23" s="19" t="s">
        <v>476</v>
      </c>
      <c r="K23" s="11"/>
      <c r="L23" s="11"/>
      <c r="M23" s="16"/>
      <c r="N23" s="16" t="s">
        <v>1931</v>
      </c>
      <c r="O23" s="17"/>
      <c r="P23" s="15"/>
      <c r="Q23" s="25" t="str">
        <f t="shared" si="0"/>
        <v xml:space="preserve"> </v>
      </c>
    </row>
    <row r="24" spans="1:17" ht="171" x14ac:dyDescent="0.2">
      <c r="A24" s="21" t="s">
        <v>304</v>
      </c>
      <c r="B24" s="21" t="s">
        <v>318</v>
      </c>
      <c r="C24" s="22" t="s">
        <v>2560</v>
      </c>
      <c r="D24" s="21" t="s">
        <v>2560</v>
      </c>
      <c r="E24" s="23"/>
      <c r="F24" s="23"/>
      <c r="G24" s="23"/>
      <c r="H24" s="11" t="s">
        <v>14</v>
      </c>
      <c r="I24" s="13" t="s">
        <v>1</v>
      </c>
      <c r="J24" s="12" t="s">
        <v>4943</v>
      </c>
      <c r="K24" s="12" t="s">
        <v>4730</v>
      </c>
      <c r="L24" s="12" t="s">
        <v>1810</v>
      </c>
      <c r="M24" s="16">
        <v>10.11</v>
      </c>
      <c r="N24" s="16">
        <v>9.61</v>
      </c>
      <c r="O24" s="17">
        <v>45839</v>
      </c>
      <c r="P24" s="15" t="s">
        <v>317</v>
      </c>
      <c r="Q24" s="25" t="str">
        <f t="shared" si="0"/>
        <v>03.02.01.00.2</v>
      </c>
    </row>
    <row r="25" spans="1:17" s="25" customFormat="1" ht="22.7" customHeight="1" x14ac:dyDescent="0.2">
      <c r="A25" s="21" t="s">
        <v>304</v>
      </c>
      <c r="B25" s="21" t="s">
        <v>320</v>
      </c>
      <c r="C25" s="22" t="s">
        <v>2560</v>
      </c>
      <c r="D25" s="21" t="s">
        <v>2560</v>
      </c>
      <c r="E25" s="23"/>
      <c r="F25" s="23"/>
      <c r="G25" s="23"/>
      <c r="H25" s="19" t="s">
        <v>2560</v>
      </c>
      <c r="I25" s="13"/>
      <c r="J25" s="19" t="s">
        <v>3425</v>
      </c>
      <c r="K25" s="11"/>
      <c r="L25" s="11"/>
      <c r="M25" s="16"/>
      <c r="N25" s="16" t="s">
        <v>1931</v>
      </c>
      <c r="O25" s="17"/>
      <c r="P25" s="15"/>
      <c r="Q25" s="25" t="str">
        <f t="shared" ref="Q25:Q116" si="1">IF(H25="",IF(B25="",A25,B25),H25)</f>
        <v xml:space="preserve"> </v>
      </c>
    </row>
    <row r="26" spans="1:17" s="25" customFormat="1" ht="42.75" x14ac:dyDescent="0.2">
      <c r="A26" s="21" t="s">
        <v>304</v>
      </c>
      <c r="B26" s="21" t="s">
        <v>320</v>
      </c>
      <c r="C26" s="22" t="s">
        <v>2560</v>
      </c>
      <c r="D26" s="21" t="s">
        <v>2560</v>
      </c>
      <c r="E26" s="23"/>
      <c r="F26" s="23"/>
      <c r="G26" s="23"/>
      <c r="H26" s="11" t="s">
        <v>16</v>
      </c>
      <c r="I26" s="13" t="s">
        <v>1</v>
      </c>
      <c r="J26" s="12" t="s">
        <v>3426</v>
      </c>
      <c r="K26" s="12" t="s">
        <v>3698</v>
      </c>
      <c r="L26" s="11" t="s">
        <v>244</v>
      </c>
      <c r="M26" s="16">
        <v>71.67</v>
      </c>
      <c r="N26" s="16">
        <v>60.92</v>
      </c>
      <c r="O26" s="17">
        <v>45292</v>
      </c>
      <c r="P26" s="15" t="s">
        <v>2008</v>
      </c>
      <c r="Q26" s="25" t="str">
        <f t="shared" si="1"/>
        <v>03.05.03.00.1</v>
      </c>
    </row>
    <row r="27" spans="1:17" ht="42.75" x14ac:dyDescent="0.2">
      <c r="A27" s="21" t="s">
        <v>304</v>
      </c>
      <c r="B27" s="21" t="s">
        <v>320</v>
      </c>
      <c r="C27" s="22" t="s">
        <v>2560</v>
      </c>
      <c r="D27" s="21" t="s">
        <v>2560</v>
      </c>
      <c r="E27" s="23"/>
      <c r="F27" s="23"/>
      <c r="G27" s="23"/>
      <c r="H27" s="11" t="s">
        <v>17</v>
      </c>
      <c r="I27" s="13" t="s">
        <v>1</v>
      </c>
      <c r="J27" s="12" t="s">
        <v>530</v>
      </c>
      <c r="K27" s="12" t="s">
        <v>3699</v>
      </c>
      <c r="L27" s="11" t="s">
        <v>244</v>
      </c>
      <c r="M27" s="16">
        <v>95.1</v>
      </c>
      <c r="N27" s="16">
        <v>85.6</v>
      </c>
      <c r="O27" s="17">
        <v>45292</v>
      </c>
      <c r="P27" s="15" t="s">
        <v>2008</v>
      </c>
      <c r="Q27" s="25" t="str">
        <f t="shared" si="1"/>
        <v>03.05.20.00.1</v>
      </c>
    </row>
    <row r="28" spans="1:17" s="25" customFormat="1" ht="15.95" customHeight="1" x14ac:dyDescent="0.2">
      <c r="A28" s="21" t="s">
        <v>304</v>
      </c>
      <c r="B28" s="21" t="s">
        <v>2661</v>
      </c>
      <c r="C28" s="22" t="s">
        <v>2560</v>
      </c>
      <c r="D28" s="21" t="s">
        <v>2560</v>
      </c>
      <c r="E28" s="23"/>
      <c r="F28" s="23"/>
      <c r="G28" s="23"/>
      <c r="H28" s="26" t="s">
        <v>2560</v>
      </c>
      <c r="I28" s="13"/>
      <c r="J28" s="19" t="s">
        <v>477</v>
      </c>
      <c r="K28" s="12"/>
      <c r="L28" s="11"/>
      <c r="M28" s="16"/>
      <c r="N28" s="16" t="s">
        <v>1931</v>
      </c>
      <c r="O28" s="17"/>
      <c r="P28" s="15"/>
      <c r="Q28" s="25" t="str">
        <f t="shared" si="1"/>
        <v xml:space="preserve"> </v>
      </c>
    </row>
    <row r="29" spans="1:17" s="25" customFormat="1" ht="42.75" x14ac:dyDescent="0.2">
      <c r="A29" s="21" t="s">
        <v>304</v>
      </c>
      <c r="B29" s="21" t="s">
        <v>2661</v>
      </c>
      <c r="C29" s="22" t="s">
        <v>2560</v>
      </c>
      <c r="D29" s="21" t="s">
        <v>2560</v>
      </c>
      <c r="E29" s="23"/>
      <c r="F29" s="23"/>
      <c r="G29" s="23"/>
      <c r="H29" s="11" t="s">
        <v>2663</v>
      </c>
      <c r="I29" s="13" t="s">
        <v>1</v>
      </c>
      <c r="J29" s="12" t="s">
        <v>2887</v>
      </c>
      <c r="K29" s="12" t="s">
        <v>3747</v>
      </c>
      <c r="L29" s="11" t="s">
        <v>244</v>
      </c>
      <c r="M29" s="16">
        <v>4968.38</v>
      </c>
      <c r="N29" s="16" t="s">
        <v>1946</v>
      </c>
      <c r="O29" s="17">
        <v>45292</v>
      </c>
      <c r="P29" s="15" t="s">
        <v>3958</v>
      </c>
      <c r="Q29" s="25" t="str">
        <f t="shared" si="1"/>
        <v>03.06.01.00.1</v>
      </c>
    </row>
    <row r="30" spans="1:17" s="25" customFormat="1" ht="42.75" x14ac:dyDescent="0.2">
      <c r="A30" s="21" t="s">
        <v>304</v>
      </c>
      <c r="B30" s="21" t="s">
        <v>2661</v>
      </c>
      <c r="C30" s="22" t="s">
        <v>2560</v>
      </c>
      <c r="D30" s="21" t="s">
        <v>2560</v>
      </c>
      <c r="E30" s="23"/>
      <c r="F30" s="23"/>
      <c r="G30" s="23"/>
      <c r="H30" s="11" t="s">
        <v>2664</v>
      </c>
      <c r="I30" s="13"/>
      <c r="J30" s="12" t="s">
        <v>2888</v>
      </c>
      <c r="K30" s="12"/>
      <c r="L30" s="12" t="s">
        <v>895</v>
      </c>
      <c r="M30" s="16">
        <v>4.18</v>
      </c>
      <c r="N30" s="16">
        <v>3.96</v>
      </c>
      <c r="O30" s="17">
        <v>45292</v>
      </c>
      <c r="P30" s="15" t="s">
        <v>2008</v>
      </c>
      <c r="Q30" s="25" t="str">
        <f t="shared" si="1"/>
        <v>03.06.01.00.2</v>
      </c>
    </row>
    <row r="31" spans="1:17" s="25" customFormat="1" ht="42.75" x14ac:dyDescent="0.2">
      <c r="A31" s="21" t="s">
        <v>304</v>
      </c>
      <c r="B31" s="21" t="s">
        <v>2661</v>
      </c>
      <c r="C31" s="22" t="s">
        <v>2560</v>
      </c>
      <c r="D31" s="21" t="s">
        <v>2560</v>
      </c>
      <c r="E31" s="23"/>
      <c r="F31" s="23"/>
      <c r="G31" s="23"/>
      <c r="H31" s="11" t="s">
        <v>2665</v>
      </c>
      <c r="I31" s="13"/>
      <c r="J31" s="12" t="s">
        <v>2889</v>
      </c>
      <c r="K31" s="11"/>
      <c r="L31" s="11" t="s">
        <v>4097</v>
      </c>
      <c r="M31" s="16">
        <v>266.79000000000002</v>
      </c>
      <c r="N31" s="16" t="s">
        <v>1946</v>
      </c>
      <c r="O31" s="17">
        <v>45292</v>
      </c>
      <c r="P31" s="15" t="s">
        <v>3958</v>
      </c>
      <c r="Q31" s="25" t="str">
        <f t="shared" si="1"/>
        <v>03.06.01.01.1</v>
      </c>
    </row>
    <row r="32" spans="1:17" s="25" customFormat="1" ht="42.75" x14ac:dyDescent="0.2">
      <c r="A32" s="21" t="s">
        <v>304</v>
      </c>
      <c r="B32" s="21" t="s">
        <v>2661</v>
      </c>
      <c r="C32" s="22" t="s">
        <v>2560</v>
      </c>
      <c r="D32" s="21" t="s">
        <v>2560</v>
      </c>
      <c r="E32" s="23"/>
      <c r="F32" s="23"/>
      <c r="G32" s="23"/>
      <c r="H32" s="11" t="s">
        <v>2666</v>
      </c>
      <c r="I32" s="13" t="s">
        <v>1</v>
      </c>
      <c r="J32" s="12" t="s">
        <v>2890</v>
      </c>
      <c r="K32" s="12" t="s">
        <v>3748</v>
      </c>
      <c r="L32" s="11" t="s">
        <v>244</v>
      </c>
      <c r="M32" s="16" t="s">
        <v>3957</v>
      </c>
      <c r="N32" s="16" t="s">
        <v>1946</v>
      </c>
      <c r="O32" s="17">
        <v>45292</v>
      </c>
      <c r="P32" s="15" t="s">
        <v>3958</v>
      </c>
      <c r="Q32" s="25" t="str">
        <f t="shared" si="1"/>
        <v>03.06.01.02.1</v>
      </c>
    </row>
    <row r="33" spans="1:17" s="25" customFormat="1" ht="42.75" x14ac:dyDescent="0.2">
      <c r="A33" s="21" t="s">
        <v>304</v>
      </c>
      <c r="B33" s="21" t="s">
        <v>2661</v>
      </c>
      <c r="C33" s="22" t="s">
        <v>2560</v>
      </c>
      <c r="D33" s="21" t="s">
        <v>2560</v>
      </c>
      <c r="E33" s="23"/>
      <c r="F33" s="23"/>
      <c r="G33" s="23"/>
      <c r="H33" s="11" t="s">
        <v>2668</v>
      </c>
      <c r="I33" s="13"/>
      <c r="J33" s="12" t="s">
        <v>2891</v>
      </c>
      <c r="K33" s="12"/>
      <c r="L33" s="29" t="s">
        <v>895</v>
      </c>
      <c r="M33" s="16">
        <v>2.8</v>
      </c>
      <c r="N33" s="16">
        <v>2.66</v>
      </c>
      <c r="O33" s="17">
        <v>45292</v>
      </c>
      <c r="P33" s="15" t="s">
        <v>2008</v>
      </c>
      <c r="Q33" s="25" t="str">
        <f t="shared" si="1"/>
        <v>03.06.01.02.2</v>
      </c>
    </row>
    <row r="34" spans="1:17" s="25" customFormat="1" ht="42.75" x14ac:dyDescent="0.2">
      <c r="A34" s="21" t="s">
        <v>304</v>
      </c>
      <c r="B34" s="21" t="s">
        <v>2661</v>
      </c>
      <c r="C34" s="22" t="s">
        <v>2560</v>
      </c>
      <c r="D34" s="21" t="s">
        <v>2560</v>
      </c>
      <c r="E34" s="23"/>
      <c r="F34" s="23"/>
      <c r="G34" s="23"/>
      <c r="H34" s="11" t="s">
        <v>2705</v>
      </c>
      <c r="I34" s="13"/>
      <c r="J34" s="12" t="s">
        <v>2892</v>
      </c>
      <c r="K34" s="12"/>
      <c r="L34" s="11" t="s">
        <v>4097</v>
      </c>
      <c r="M34" s="16">
        <v>324.60000000000002</v>
      </c>
      <c r="N34" s="16" t="s">
        <v>1946</v>
      </c>
      <c r="O34" s="17">
        <v>45292</v>
      </c>
      <c r="P34" s="15" t="s">
        <v>3958</v>
      </c>
      <c r="Q34" s="25" t="str">
        <f t="shared" si="1"/>
        <v>03.06.01.03.1</v>
      </c>
    </row>
    <row r="35" spans="1:17" s="25" customFormat="1" ht="71.25" x14ac:dyDescent="0.2">
      <c r="A35" s="21" t="s">
        <v>304</v>
      </c>
      <c r="B35" s="21" t="s">
        <v>2661</v>
      </c>
      <c r="C35" s="22" t="s">
        <v>2560</v>
      </c>
      <c r="D35" s="21" t="s">
        <v>2560</v>
      </c>
      <c r="E35" s="23"/>
      <c r="F35" s="23"/>
      <c r="G35" s="23"/>
      <c r="H35" s="11" t="s">
        <v>2669</v>
      </c>
      <c r="I35" s="13" t="s">
        <v>1</v>
      </c>
      <c r="J35" s="12" t="s">
        <v>2893</v>
      </c>
      <c r="K35" s="12" t="s">
        <v>3700</v>
      </c>
      <c r="L35" s="11" t="s">
        <v>3505</v>
      </c>
      <c r="M35" s="16">
        <v>303.57</v>
      </c>
      <c r="N35" s="16" t="s">
        <v>1946</v>
      </c>
      <c r="O35" s="17">
        <v>45292</v>
      </c>
      <c r="P35" s="15" t="s">
        <v>3958</v>
      </c>
      <c r="Q35" s="25" t="str">
        <f t="shared" si="1"/>
        <v>03.06.01.06.1</v>
      </c>
    </row>
    <row r="36" spans="1:17" s="25" customFormat="1" ht="71.25" x14ac:dyDescent="0.2">
      <c r="A36" s="21" t="s">
        <v>304</v>
      </c>
      <c r="B36" s="21" t="s">
        <v>2661</v>
      </c>
      <c r="C36" s="22" t="s">
        <v>2560</v>
      </c>
      <c r="D36" s="21" t="s">
        <v>2560</v>
      </c>
      <c r="E36" s="23"/>
      <c r="F36" s="23"/>
      <c r="G36" s="23"/>
      <c r="H36" s="11" t="s">
        <v>2670</v>
      </c>
      <c r="I36" s="13" t="s">
        <v>1</v>
      </c>
      <c r="J36" s="12" t="s">
        <v>2894</v>
      </c>
      <c r="K36" s="12" t="s">
        <v>3701</v>
      </c>
      <c r="L36" s="11" t="s">
        <v>3505</v>
      </c>
      <c r="M36" s="16">
        <v>534.48</v>
      </c>
      <c r="N36" s="16">
        <v>507.76</v>
      </c>
      <c r="O36" s="17">
        <v>45292</v>
      </c>
      <c r="P36" s="15" t="s">
        <v>2008</v>
      </c>
      <c r="Q36" s="25" t="str">
        <f t="shared" si="1"/>
        <v>03.06.01.07.1</v>
      </c>
    </row>
    <row r="37" spans="1:17" s="25" customFormat="1" ht="15.95" customHeight="1" x14ac:dyDescent="0.2">
      <c r="A37" s="21" t="s">
        <v>304</v>
      </c>
      <c r="B37" s="21" t="s">
        <v>2661</v>
      </c>
      <c r="C37" s="22" t="s">
        <v>2560</v>
      </c>
      <c r="D37" s="21" t="s">
        <v>2560</v>
      </c>
      <c r="E37" s="23"/>
      <c r="F37" s="23"/>
      <c r="G37" s="23"/>
      <c r="H37" s="11" t="s">
        <v>2671</v>
      </c>
      <c r="I37" s="13"/>
      <c r="J37" s="12" t="s">
        <v>2895</v>
      </c>
      <c r="K37" s="12"/>
      <c r="L37" s="12" t="s">
        <v>244</v>
      </c>
      <c r="M37" s="16">
        <v>78.489999999999995</v>
      </c>
      <c r="N37" s="16">
        <v>74.58</v>
      </c>
      <c r="O37" s="17">
        <v>45292</v>
      </c>
      <c r="P37" s="15" t="s">
        <v>2008</v>
      </c>
      <c r="Q37" s="25" t="str">
        <f t="shared" si="1"/>
        <v>03.06.02.01.1</v>
      </c>
    </row>
    <row r="38" spans="1:17" s="25" customFormat="1" ht="15.95" customHeight="1" x14ac:dyDescent="0.2">
      <c r="A38" s="21" t="s">
        <v>304</v>
      </c>
      <c r="B38" s="21" t="s">
        <v>2661</v>
      </c>
      <c r="C38" s="22" t="s">
        <v>2560</v>
      </c>
      <c r="D38" s="21" t="s">
        <v>2560</v>
      </c>
      <c r="E38" s="23"/>
      <c r="F38" s="23"/>
      <c r="G38" s="23"/>
      <c r="H38" s="11" t="s">
        <v>2672</v>
      </c>
      <c r="I38" s="13"/>
      <c r="J38" s="12" t="s">
        <v>2896</v>
      </c>
      <c r="K38" s="12"/>
      <c r="L38" s="11" t="s">
        <v>244</v>
      </c>
      <c r="M38" s="16">
        <v>110.91</v>
      </c>
      <c r="N38" s="16">
        <v>105.37</v>
      </c>
      <c r="O38" s="17">
        <v>45292</v>
      </c>
      <c r="P38" s="15" t="s">
        <v>2008</v>
      </c>
      <c r="Q38" s="25" t="str">
        <f t="shared" si="1"/>
        <v>03.06.02.02.1</v>
      </c>
    </row>
    <row r="39" spans="1:17" s="25" customFormat="1" ht="28.5" x14ac:dyDescent="0.2">
      <c r="A39" s="21" t="s">
        <v>304</v>
      </c>
      <c r="B39" s="21" t="s">
        <v>2661</v>
      </c>
      <c r="C39" s="22" t="s">
        <v>2560</v>
      </c>
      <c r="D39" s="21" t="s">
        <v>2560</v>
      </c>
      <c r="E39" s="23"/>
      <c r="F39" s="23"/>
      <c r="G39" s="23"/>
      <c r="H39" s="11" t="s">
        <v>2673</v>
      </c>
      <c r="I39" s="13"/>
      <c r="J39" s="12" t="s">
        <v>4731</v>
      </c>
      <c r="K39" s="12"/>
      <c r="L39" s="11" t="s">
        <v>244</v>
      </c>
      <c r="M39" s="16">
        <v>162.41</v>
      </c>
      <c r="N39" s="16">
        <v>154.29</v>
      </c>
      <c r="O39" s="17">
        <v>45292</v>
      </c>
      <c r="P39" s="15" t="s">
        <v>2008</v>
      </c>
      <c r="Q39" s="25" t="str">
        <f t="shared" si="1"/>
        <v>03.06.02.04.1</v>
      </c>
    </row>
    <row r="40" spans="1:17" s="25" customFormat="1" x14ac:dyDescent="0.2">
      <c r="A40" s="21" t="s">
        <v>304</v>
      </c>
      <c r="B40" s="21" t="s">
        <v>2661</v>
      </c>
      <c r="C40" s="22" t="s">
        <v>2560</v>
      </c>
      <c r="D40" s="21" t="s">
        <v>2560</v>
      </c>
      <c r="E40" s="23"/>
      <c r="F40" s="23"/>
      <c r="G40" s="23"/>
      <c r="H40" s="11" t="s">
        <v>2674</v>
      </c>
      <c r="I40" s="13"/>
      <c r="J40" s="11" t="s">
        <v>2897</v>
      </c>
      <c r="K40" s="11"/>
      <c r="L40" s="11" t="s">
        <v>244</v>
      </c>
      <c r="M40" s="16">
        <v>37.94</v>
      </c>
      <c r="N40" s="16">
        <v>34.15</v>
      </c>
      <c r="O40" s="17">
        <v>45292</v>
      </c>
      <c r="P40" s="15" t="s">
        <v>2008</v>
      </c>
      <c r="Q40" s="25" t="str">
        <f t="shared" si="1"/>
        <v>03.06.10.03.1</v>
      </c>
    </row>
    <row r="41" spans="1:17" s="25" customFormat="1" ht="15.95" customHeight="1" x14ac:dyDescent="0.2">
      <c r="A41" s="21" t="s">
        <v>304</v>
      </c>
      <c r="B41" s="21" t="s">
        <v>2661</v>
      </c>
      <c r="C41" s="22" t="s">
        <v>2560</v>
      </c>
      <c r="D41" s="21" t="s">
        <v>2560</v>
      </c>
      <c r="E41" s="23"/>
      <c r="F41" s="23"/>
      <c r="G41" s="23"/>
      <c r="H41" s="11" t="s">
        <v>2675</v>
      </c>
      <c r="I41" s="13"/>
      <c r="J41" s="11" t="s">
        <v>2898</v>
      </c>
      <c r="K41" s="11"/>
      <c r="L41" s="11" t="s">
        <v>244</v>
      </c>
      <c r="M41" s="16">
        <v>49.68</v>
      </c>
      <c r="N41" s="16">
        <v>44.72</v>
      </c>
      <c r="O41" s="17">
        <v>45292</v>
      </c>
      <c r="P41" s="15" t="s">
        <v>2008</v>
      </c>
      <c r="Q41" s="25" t="str">
        <f t="shared" si="1"/>
        <v>03.06.10.04.1</v>
      </c>
    </row>
    <row r="42" spans="1:17" s="25" customFormat="1" ht="15.95" customHeight="1" x14ac:dyDescent="0.2">
      <c r="A42" s="21" t="s">
        <v>304</v>
      </c>
      <c r="B42" s="21" t="s">
        <v>2661</v>
      </c>
      <c r="C42" s="22" t="s">
        <v>2560</v>
      </c>
      <c r="D42" s="21" t="s">
        <v>2560</v>
      </c>
      <c r="E42" s="23"/>
      <c r="F42" s="23"/>
      <c r="G42" s="23"/>
      <c r="H42" s="11" t="s">
        <v>2676</v>
      </c>
      <c r="I42" s="13"/>
      <c r="J42" s="11" t="s">
        <v>2899</v>
      </c>
      <c r="K42" s="11"/>
      <c r="L42" s="11" t="s">
        <v>244</v>
      </c>
      <c r="M42" s="16">
        <v>69.739999999999995</v>
      </c>
      <c r="N42" s="16">
        <v>62.76</v>
      </c>
      <c r="O42" s="17">
        <v>45292</v>
      </c>
      <c r="P42" s="15" t="s">
        <v>2008</v>
      </c>
      <c r="Q42" s="25" t="str">
        <f t="shared" si="1"/>
        <v>03.06.10.05.1</v>
      </c>
    </row>
    <row r="43" spans="1:17" s="25" customFormat="1" x14ac:dyDescent="0.2">
      <c r="A43" s="21" t="s">
        <v>304</v>
      </c>
      <c r="B43" s="21" t="s">
        <v>2677</v>
      </c>
      <c r="C43" s="22" t="s">
        <v>2560</v>
      </c>
      <c r="D43" s="21" t="s">
        <v>2560</v>
      </c>
      <c r="E43" s="23"/>
      <c r="F43" s="23"/>
      <c r="G43" s="23"/>
      <c r="H43" s="29" t="s">
        <v>2560</v>
      </c>
      <c r="I43" s="13"/>
      <c r="J43" s="26" t="s">
        <v>478</v>
      </c>
      <c r="K43" s="12"/>
      <c r="L43" s="11"/>
      <c r="M43" s="16"/>
      <c r="N43" s="16" t="s">
        <v>1931</v>
      </c>
      <c r="O43" s="15"/>
      <c r="P43" s="15"/>
      <c r="Q43" s="25" t="str">
        <f>IF(H43="",IF(B43="",A43,B43),H43)</f>
        <v xml:space="preserve"> </v>
      </c>
    </row>
    <row r="44" spans="1:17" s="25" customFormat="1" x14ac:dyDescent="0.2">
      <c r="A44" s="21" t="s">
        <v>304</v>
      </c>
      <c r="B44" s="21" t="s">
        <v>2677</v>
      </c>
      <c r="C44" s="22" t="s">
        <v>2734</v>
      </c>
      <c r="D44" s="21" t="s">
        <v>2560</v>
      </c>
      <c r="E44" s="23"/>
      <c r="F44" s="23"/>
      <c r="G44" s="23"/>
      <c r="H44" s="19" t="s">
        <v>2560</v>
      </c>
      <c r="I44" s="13"/>
      <c r="J44" s="26" t="s">
        <v>4732</v>
      </c>
      <c r="K44" s="26"/>
      <c r="L44" s="11"/>
      <c r="M44" s="16"/>
      <c r="N44" s="16" t="s">
        <v>1931</v>
      </c>
      <c r="O44" s="15"/>
      <c r="P44" s="15"/>
      <c r="Q44" s="25" t="str">
        <f>IF(H44="",IF(B44="",A44,B44),H44)</f>
        <v xml:space="preserve"> </v>
      </c>
    </row>
    <row r="45" spans="1:17" s="25" customFormat="1" ht="28.5" x14ac:dyDescent="0.2">
      <c r="A45" s="21" t="s">
        <v>304</v>
      </c>
      <c r="B45" s="21" t="s">
        <v>2677</v>
      </c>
      <c r="C45" s="22" t="s">
        <v>2734</v>
      </c>
      <c r="D45" s="21" t="s">
        <v>2560</v>
      </c>
      <c r="E45" s="23"/>
      <c r="F45" s="23"/>
      <c r="G45" s="23"/>
      <c r="H45" s="11" t="s">
        <v>2678</v>
      </c>
      <c r="I45" s="13"/>
      <c r="J45" s="12" t="s">
        <v>2905</v>
      </c>
      <c r="K45" s="11"/>
      <c r="L45" s="15" t="s">
        <v>244</v>
      </c>
      <c r="M45" s="16">
        <v>3.97</v>
      </c>
      <c r="N45" s="16">
        <v>3.57</v>
      </c>
      <c r="O45" s="17">
        <v>45292</v>
      </c>
      <c r="P45" s="15" t="s">
        <v>2008</v>
      </c>
      <c r="Q45" s="25" t="str">
        <f>IF(H45="",IF(B45="",A45,B45),H45)</f>
        <v>03.07.01.00.1</v>
      </c>
    </row>
    <row r="46" spans="1:17" s="25" customFormat="1" x14ac:dyDescent="0.2">
      <c r="A46" s="21" t="s">
        <v>304</v>
      </c>
      <c r="B46" s="21" t="s">
        <v>2677</v>
      </c>
      <c r="C46" s="22" t="s">
        <v>2734</v>
      </c>
      <c r="D46" s="21" t="s">
        <v>2560</v>
      </c>
      <c r="E46" s="23"/>
      <c r="F46" s="23"/>
      <c r="G46" s="23"/>
      <c r="H46" s="11" t="s">
        <v>2679</v>
      </c>
      <c r="I46" s="13"/>
      <c r="J46" s="12" t="s">
        <v>4733</v>
      </c>
      <c r="K46" s="11"/>
      <c r="L46" s="15" t="s">
        <v>244</v>
      </c>
      <c r="M46" s="16">
        <v>4.2699999999999996</v>
      </c>
      <c r="N46" s="16">
        <v>4.0599999999999996</v>
      </c>
      <c r="O46" s="17">
        <v>45292</v>
      </c>
      <c r="P46" s="15" t="s">
        <v>2008</v>
      </c>
      <c r="Q46" s="25" t="str">
        <f>IF(H46="",IF(B46="",A46,B46),H46)</f>
        <v>03.07.01.01.1</v>
      </c>
    </row>
    <row r="47" spans="1:17" s="25" customFormat="1" x14ac:dyDescent="0.2">
      <c r="A47" s="21" t="s">
        <v>304</v>
      </c>
      <c r="B47" s="21" t="s">
        <v>2677</v>
      </c>
      <c r="C47" s="22" t="s">
        <v>2734</v>
      </c>
      <c r="D47" s="21" t="s">
        <v>2560</v>
      </c>
      <c r="E47" s="23"/>
      <c r="F47" s="23"/>
      <c r="G47" s="23"/>
      <c r="H47" s="11" t="s">
        <v>2680</v>
      </c>
      <c r="I47" s="13"/>
      <c r="J47" s="12" t="s">
        <v>2900</v>
      </c>
      <c r="K47" s="11"/>
      <c r="L47" s="15" t="s">
        <v>244</v>
      </c>
      <c r="M47" s="16">
        <v>4.93</v>
      </c>
      <c r="N47" s="16">
        <v>4.4400000000000004</v>
      </c>
      <c r="O47" s="17">
        <v>45292</v>
      </c>
      <c r="P47" s="15" t="s">
        <v>2008</v>
      </c>
      <c r="Q47" s="25" t="str">
        <f>IF(H47="",IF(B47="",A47),H47)</f>
        <v>03.07.01.02.1</v>
      </c>
    </row>
    <row r="48" spans="1:17" s="25" customFormat="1" ht="28.5" x14ac:dyDescent="0.2">
      <c r="A48" s="21" t="s">
        <v>304</v>
      </c>
      <c r="B48" s="21" t="s">
        <v>2677</v>
      </c>
      <c r="C48" s="22" t="s">
        <v>2734</v>
      </c>
      <c r="D48" s="21" t="s">
        <v>2560</v>
      </c>
      <c r="E48" s="23"/>
      <c r="F48" s="23"/>
      <c r="G48" s="23"/>
      <c r="H48" s="11" t="s">
        <v>2681</v>
      </c>
      <c r="I48" s="13"/>
      <c r="J48" s="12" t="s">
        <v>4734</v>
      </c>
      <c r="K48" s="12"/>
      <c r="L48" s="12" t="s">
        <v>244</v>
      </c>
      <c r="M48" s="16">
        <v>24.75</v>
      </c>
      <c r="N48" s="16">
        <v>23.52</v>
      </c>
      <c r="O48" s="17">
        <v>45292</v>
      </c>
      <c r="P48" s="15" t="s">
        <v>2008</v>
      </c>
      <c r="Q48" s="25" t="str">
        <f>IF(H48="",IF(B48="",A48),H48)</f>
        <v>03.07.01.03.1</v>
      </c>
    </row>
    <row r="49" spans="1:17" s="25" customFormat="1" x14ac:dyDescent="0.2">
      <c r="A49" s="21" t="s">
        <v>304</v>
      </c>
      <c r="B49" s="21" t="s">
        <v>2677</v>
      </c>
      <c r="C49" s="22" t="s">
        <v>2734</v>
      </c>
      <c r="D49" s="21" t="s">
        <v>2560</v>
      </c>
      <c r="E49" s="23"/>
      <c r="F49" s="23"/>
      <c r="G49" s="23"/>
      <c r="H49" s="11" t="s">
        <v>2682</v>
      </c>
      <c r="I49" s="13"/>
      <c r="J49" s="12" t="s">
        <v>2901</v>
      </c>
      <c r="K49" s="11"/>
      <c r="L49" s="11" t="s">
        <v>244</v>
      </c>
      <c r="M49" s="16">
        <v>1.44</v>
      </c>
      <c r="N49" s="16">
        <v>1.29</v>
      </c>
      <c r="O49" s="17">
        <v>45292</v>
      </c>
      <c r="P49" s="15" t="s">
        <v>3958</v>
      </c>
      <c r="Q49" s="25" t="str">
        <f>IF(H49="",IF(B49="",A49,B49),H49)</f>
        <v>03.07.01.05.1</v>
      </c>
    </row>
    <row r="50" spans="1:17" s="25" customFormat="1" x14ac:dyDescent="0.2">
      <c r="A50" s="21" t="s">
        <v>304</v>
      </c>
      <c r="B50" s="21" t="s">
        <v>2677</v>
      </c>
      <c r="C50" s="22" t="s">
        <v>2734</v>
      </c>
      <c r="D50" s="21" t="s">
        <v>2560</v>
      </c>
      <c r="E50" s="23"/>
      <c r="F50" s="23"/>
      <c r="G50" s="23"/>
      <c r="H50" s="11" t="s">
        <v>2683</v>
      </c>
      <c r="I50" s="13"/>
      <c r="J50" s="12" t="s">
        <v>2902</v>
      </c>
      <c r="K50" s="12"/>
      <c r="L50" s="12" t="s">
        <v>244</v>
      </c>
      <c r="M50" s="16">
        <v>1.86</v>
      </c>
      <c r="N50" s="16">
        <v>1.68</v>
      </c>
      <c r="O50" s="17">
        <v>45292</v>
      </c>
      <c r="P50" s="15" t="s">
        <v>2008</v>
      </c>
      <c r="Q50" s="25" t="str">
        <f>IF(H50="",IF(B50="",A50,B50),H50)</f>
        <v>03.07.01.06.1</v>
      </c>
    </row>
    <row r="51" spans="1:17" s="25" customFormat="1" x14ac:dyDescent="0.2">
      <c r="A51" s="21" t="s">
        <v>304</v>
      </c>
      <c r="B51" s="21" t="s">
        <v>2677</v>
      </c>
      <c r="C51" s="22" t="s">
        <v>2734</v>
      </c>
      <c r="D51" s="21" t="s">
        <v>2560</v>
      </c>
      <c r="E51" s="23"/>
      <c r="F51" s="23"/>
      <c r="G51" s="23"/>
      <c r="H51" s="11" t="s">
        <v>2684</v>
      </c>
      <c r="I51" s="13"/>
      <c r="J51" s="12" t="s">
        <v>2903</v>
      </c>
      <c r="K51" s="12"/>
      <c r="L51" s="11" t="s">
        <v>244</v>
      </c>
      <c r="M51" s="16">
        <v>3.54</v>
      </c>
      <c r="N51" s="16">
        <v>3.19</v>
      </c>
      <c r="O51" s="17">
        <v>45292</v>
      </c>
      <c r="P51" s="15" t="s">
        <v>2008</v>
      </c>
      <c r="Q51" s="25" t="str">
        <f>IF(H51="",IF(B51="",A51,B51),H51)</f>
        <v>03.07.01.07.1</v>
      </c>
    </row>
    <row r="52" spans="1:17" s="25" customFormat="1" x14ac:dyDescent="0.2">
      <c r="A52" s="21" t="s">
        <v>304</v>
      </c>
      <c r="B52" s="21" t="s">
        <v>2677</v>
      </c>
      <c r="C52" s="22" t="s">
        <v>2734</v>
      </c>
      <c r="D52" s="21" t="s">
        <v>2560</v>
      </c>
      <c r="E52" s="23"/>
      <c r="F52" s="23"/>
      <c r="G52" s="23"/>
      <c r="H52" s="11" t="s">
        <v>2685</v>
      </c>
      <c r="I52" s="13"/>
      <c r="J52" s="12" t="s">
        <v>2904</v>
      </c>
      <c r="K52" s="12"/>
      <c r="L52" s="11" t="s">
        <v>244</v>
      </c>
      <c r="M52" s="16">
        <v>5.29</v>
      </c>
      <c r="N52" s="16">
        <v>4.76</v>
      </c>
      <c r="O52" s="17">
        <v>45292</v>
      </c>
      <c r="P52" s="15" t="s">
        <v>2008</v>
      </c>
    </row>
    <row r="53" spans="1:17" s="25" customFormat="1" ht="28.5" x14ac:dyDescent="0.2">
      <c r="A53" s="21" t="s">
        <v>304</v>
      </c>
      <c r="B53" s="21" t="s">
        <v>2677</v>
      </c>
      <c r="C53" s="22" t="s">
        <v>2734</v>
      </c>
      <c r="D53" s="21" t="s">
        <v>2560</v>
      </c>
      <c r="E53" s="23"/>
      <c r="F53" s="23"/>
      <c r="G53" s="23"/>
      <c r="H53" s="11" t="s">
        <v>2686</v>
      </c>
      <c r="I53" s="13"/>
      <c r="J53" s="12" t="s">
        <v>2906</v>
      </c>
      <c r="K53" s="12"/>
      <c r="L53" s="11" t="s">
        <v>244</v>
      </c>
      <c r="M53" s="16">
        <v>8.59</v>
      </c>
      <c r="N53" s="16">
        <v>7.73</v>
      </c>
      <c r="O53" s="17">
        <v>45292</v>
      </c>
      <c r="P53" s="15" t="s">
        <v>2008</v>
      </c>
    </row>
    <row r="54" spans="1:17" s="25" customFormat="1" x14ac:dyDescent="0.2">
      <c r="A54" s="21" t="s">
        <v>304</v>
      </c>
      <c r="B54" s="21" t="s">
        <v>2677</v>
      </c>
      <c r="C54" s="22" t="s">
        <v>2734</v>
      </c>
      <c r="D54" s="21" t="s">
        <v>2560</v>
      </c>
      <c r="E54" s="23"/>
      <c r="F54" s="23"/>
      <c r="G54" s="23"/>
      <c r="H54" s="11" t="s">
        <v>2687</v>
      </c>
      <c r="I54" s="13"/>
      <c r="J54" s="12" t="s">
        <v>2907</v>
      </c>
      <c r="K54" s="11"/>
      <c r="L54" s="11" t="s">
        <v>244</v>
      </c>
      <c r="M54" s="16"/>
      <c r="N54" s="16">
        <v>10.99</v>
      </c>
      <c r="O54" s="17">
        <v>45292</v>
      </c>
      <c r="P54" s="15" t="s">
        <v>1985</v>
      </c>
      <c r="Q54" s="25" t="str">
        <f>IF(H54="",IF(B54="",A54,B54),H54)</f>
        <v>03.07.01.10.1</v>
      </c>
    </row>
    <row r="55" spans="1:17" s="25" customFormat="1" x14ac:dyDescent="0.2">
      <c r="A55" s="21" t="s">
        <v>304</v>
      </c>
      <c r="B55" s="21" t="s">
        <v>2677</v>
      </c>
      <c r="C55" s="22" t="s">
        <v>2734</v>
      </c>
      <c r="D55" s="21" t="s">
        <v>2560</v>
      </c>
      <c r="E55" s="23"/>
      <c r="F55" s="23"/>
      <c r="G55" s="23"/>
      <c r="H55" s="11" t="s">
        <v>2688</v>
      </c>
      <c r="I55" s="13"/>
      <c r="J55" s="12" t="s">
        <v>2908</v>
      </c>
      <c r="K55" s="12"/>
      <c r="L55" s="12" t="s">
        <v>244</v>
      </c>
      <c r="M55" s="16"/>
      <c r="N55" s="16">
        <v>4.38</v>
      </c>
      <c r="O55" s="17">
        <v>45292</v>
      </c>
      <c r="P55" s="15" t="s">
        <v>1985</v>
      </c>
      <c r="Q55" s="25" t="str">
        <f>IF(H55="",IF(B55="",A55,B55),H55)</f>
        <v>03.07.01.11.1</v>
      </c>
    </row>
    <row r="56" spans="1:17" s="25" customFormat="1" x14ac:dyDescent="0.2">
      <c r="A56" s="21" t="s">
        <v>304</v>
      </c>
      <c r="B56" s="21" t="s">
        <v>2677</v>
      </c>
      <c r="C56" s="22" t="s">
        <v>2734</v>
      </c>
      <c r="D56" s="21" t="s">
        <v>2560</v>
      </c>
      <c r="E56" s="23"/>
      <c r="F56" s="23"/>
      <c r="G56" s="23"/>
      <c r="H56" s="11" t="s">
        <v>2689</v>
      </c>
      <c r="I56" s="13"/>
      <c r="J56" s="12" t="s">
        <v>2909</v>
      </c>
      <c r="K56" s="12"/>
      <c r="L56" s="11" t="s">
        <v>244</v>
      </c>
      <c r="M56" s="16">
        <v>7.4</v>
      </c>
      <c r="N56" s="16">
        <v>6.65</v>
      </c>
      <c r="O56" s="17">
        <v>45292</v>
      </c>
      <c r="P56" s="15" t="s">
        <v>2008</v>
      </c>
      <c r="Q56" s="25" t="str">
        <f>IF(H56="",IF(B56="",A56,B56),H56)</f>
        <v>03.07.01.14.1</v>
      </c>
    </row>
    <row r="57" spans="1:17" s="25" customFormat="1" x14ac:dyDescent="0.2">
      <c r="A57" s="21" t="s">
        <v>304</v>
      </c>
      <c r="B57" s="21" t="s">
        <v>2677</v>
      </c>
      <c r="C57" s="22" t="s">
        <v>2734</v>
      </c>
      <c r="D57" s="21" t="s">
        <v>2560</v>
      </c>
      <c r="E57" s="23"/>
      <c r="F57" s="23"/>
      <c r="G57" s="23"/>
      <c r="H57" s="11" t="s">
        <v>2690</v>
      </c>
      <c r="I57" s="13"/>
      <c r="J57" s="12" t="s">
        <v>2910</v>
      </c>
      <c r="K57" s="12"/>
      <c r="L57" s="11" t="s">
        <v>244</v>
      </c>
      <c r="M57" s="16">
        <v>7.87</v>
      </c>
      <c r="N57" s="16">
        <v>7.09</v>
      </c>
      <c r="O57" s="17">
        <v>45292</v>
      </c>
      <c r="P57" s="15" t="s">
        <v>2008</v>
      </c>
    </row>
    <row r="58" spans="1:17" s="25" customFormat="1" x14ac:dyDescent="0.2">
      <c r="A58" s="21" t="s">
        <v>304</v>
      </c>
      <c r="B58" s="21" t="s">
        <v>2677</v>
      </c>
      <c r="C58" s="22" t="s">
        <v>2734</v>
      </c>
      <c r="D58" s="21" t="s">
        <v>2560</v>
      </c>
      <c r="E58" s="23"/>
      <c r="F58" s="23"/>
      <c r="G58" s="23"/>
      <c r="H58" s="11" t="s">
        <v>2691</v>
      </c>
      <c r="I58" s="13"/>
      <c r="J58" s="12" t="s">
        <v>2911</v>
      </c>
      <c r="K58" s="12"/>
      <c r="L58" s="11" t="s">
        <v>244</v>
      </c>
      <c r="M58" s="16">
        <v>10.51</v>
      </c>
      <c r="N58" s="16">
        <v>9.4499999999999993</v>
      </c>
      <c r="O58" s="17">
        <v>45292</v>
      </c>
      <c r="P58" s="15" t="s">
        <v>2008</v>
      </c>
    </row>
    <row r="59" spans="1:17" s="25" customFormat="1" x14ac:dyDescent="0.2">
      <c r="A59" s="21" t="s">
        <v>304</v>
      </c>
      <c r="B59" s="21" t="s">
        <v>2677</v>
      </c>
      <c r="C59" s="22" t="s">
        <v>2735</v>
      </c>
      <c r="D59" s="21" t="s">
        <v>2560</v>
      </c>
      <c r="E59" s="23"/>
      <c r="F59" s="23"/>
      <c r="G59" s="23"/>
      <c r="H59" s="19" t="s">
        <v>2560</v>
      </c>
      <c r="I59" s="13"/>
      <c r="J59" s="30" t="s">
        <v>2912</v>
      </c>
      <c r="K59" s="26"/>
      <c r="L59" s="11"/>
      <c r="M59" s="16"/>
      <c r="N59" s="16" t="s">
        <v>1931</v>
      </c>
      <c r="O59" s="15"/>
      <c r="P59" s="15"/>
      <c r="Q59" s="25" t="str">
        <f>IF(H59="",IF(B59="",A59,B59),H59)</f>
        <v xml:space="preserve"> </v>
      </c>
    </row>
    <row r="60" spans="1:17" s="25" customFormat="1" x14ac:dyDescent="0.2">
      <c r="A60" s="21" t="s">
        <v>304</v>
      </c>
      <c r="B60" s="21" t="s">
        <v>2677</v>
      </c>
      <c r="C60" s="22" t="s">
        <v>2735</v>
      </c>
      <c r="D60" s="21" t="s">
        <v>2560</v>
      </c>
      <c r="E60" s="23"/>
      <c r="F60" s="23"/>
      <c r="G60" s="23"/>
      <c r="H60" s="11" t="s">
        <v>2714</v>
      </c>
      <c r="I60" s="13"/>
      <c r="J60" s="12" t="s">
        <v>2913</v>
      </c>
      <c r="K60" s="11"/>
      <c r="L60" s="15" t="s">
        <v>244</v>
      </c>
      <c r="M60" s="16">
        <v>1.06</v>
      </c>
      <c r="N60" s="16">
        <v>0.95</v>
      </c>
      <c r="O60" s="17">
        <v>44835</v>
      </c>
      <c r="P60" s="15" t="s">
        <v>1995</v>
      </c>
      <c r="Q60" s="25" t="str">
        <f>IF(H60="",IF(B60="",A60,B60),H60)</f>
        <v>03.07.02.01.1</v>
      </c>
    </row>
    <row r="61" spans="1:17" s="25" customFormat="1" x14ac:dyDescent="0.2">
      <c r="A61" s="21" t="s">
        <v>304</v>
      </c>
      <c r="B61" s="21" t="s">
        <v>2677</v>
      </c>
      <c r="C61" s="22" t="s">
        <v>2735</v>
      </c>
      <c r="D61" s="21" t="s">
        <v>2560</v>
      </c>
      <c r="E61" s="23"/>
      <c r="F61" s="23"/>
      <c r="G61" s="23"/>
      <c r="H61" s="11" t="s">
        <v>2718</v>
      </c>
      <c r="I61" s="13"/>
      <c r="J61" s="12" t="s">
        <v>2914</v>
      </c>
      <c r="K61" s="11"/>
      <c r="L61" s="15" t="s">
        <v>244</v>
      </c>
      <c r="M61" s="16">
        <v>2.2599999999999998</v>
      </c>
      <c r="N61" s="16">
        <v>2.04</v>
      </c>
      <c r="O61" s="17">
        <v>45292</v>
      </c>
      <c r="P61" s="15" t="s">
        <v>2008</v>
      </c>
      <c r="Q61" s="25" t="str">
        <f>IF(H61="",IF(B61="",A61,B61),H61)</f>
        <v>03.07.02.02.1</v>
      </c>
    </row>
    <row r="62" spans="1:17" s="25" customFormat="1" x14ac:dyDescent="0.2">
      <c r="A62" s="21" t="s">
        <v>304</v>
      </c>
      <c r="B62" s="21" t="s">
        <v>2677</v>
      </c>
      <c r="C62" s="22" t="s">
        <v>2735</v>
      </c>
      <c r="D62" s="21" t="s">
        <v>2560</v>
      </c>
      <c r="E62" s="23"/>
      <c r="F62" s="23"/>
      <c r="G62" s="23"/>
      <c r="H62" s="11" t="s">
        <v>2719</v>
      </c>
      <c r="I62" s="13"/>
      <c r="J62" s="12" t="s">
        <v>2915</v>
      </c>
      <c r="K62" s="11"/>
      <c r="L62" s="15" t="s">
        <v>244</v>
      </c>
      <c r="M62" s="16">
        <v>6.75</v>
      </c>
      <c r="N62" s="16">
        <v>6.08</v>
      </c>
      <c r="O62" s="17">
        <v>45292</v>
      </c>
      <c r="P62" s="15" t="s">
        <v>2008</v>
      </c>
      <c r="Q62" s="25" t="str">
        <f>IF(H62="",IF(B62="",A62),H62)</f>
        <v>03.07.02.03.1</v>
      </c>
    </row>
    <row r="63" spans="1:17" s="25" customFormat="1" x14ac:dyDescent="0.2">
      <c r="A63" s="21" t="s">
        <v>304</v>
      </c>
      <c r="B63" s="21" t="s">
        <v>2677</v>
      </c>
      <c r="C63" s="22" t="s">
        <v>2735</v>
      </c>
      <c r="D63" s="21" t="s">
        <v>2560</v>
      </c>
      <c r="E63" s="23"/>
      <c r="F63" s="23"/>
      <c r="G63" s="23"/>
      <c r="H63" s="11" t="s">
        <v>2720</v>
      </c>
      <c r="I63" s="13"/>
      <c r="J63" s="12" t="s">
        <v>2916</v>
      </c>
      <c r="K63" s="12"/>
      <c r="L63" s="12" t="s">
        <v>244</v>
      </c>
      <c r="M63" s="16">
        <v>1.26</v>
      </c>
      <c r="N63" s="16">
        <v>1.1299999999999999</v>
      </c>
      <c r="O63" s="17">
        <v>44835</v>
      </c>
      <c r="P63" s="15" t="s">
        <v>1995</v>
      </c>
      <c r="Q63" s="25" t="str">
        <f>IF(H63="",IF(B63="",A63),H63)</f>
        <v>03.07.02.04.1</v>
      </c>
    </row>
    <row r="64" spans="1:17" s="25" customFormat="1" ht="28.5" x14ac:dyDescent="0.2">
      <c r="A64" s="21" t="s">
        <v>304</v>
      </c>
      <c r="B64" s="21" t="s">
        <v>2677</v>
      </c>
      <c r="C64" s="22" t="s">
        <v>2735</v>
      </c>
      <c r="D64" s="21" t="s">
        <v>2560</v>
      </c>
      <c r="E64" s="23"/>
      <c r="F64" s="23"/>
      <c r="G64" s="23"/>
      <c r="H64" s="11" t="s">
        <v>2721</v>
      </c>
      <c r="I64" s="13"/>
      <c r="J64" s="12" t="s">
        <v>2917</v>
      </c>
      <c r="K64" s="12"/>
      <c r="L64" s="11" t="s">
        <v>244</v>
      </c>
      <c r="M64" s="16">
        <v>4.2699999999999996</v>
      </c>
      <c r="N64" s="16">
        <v>3.84</v>
      </c>
      <c r="O64" s="17">
        <v>45292</v>
      </c>
      <c r="P64" s="15" t="s">
        <v>2008</v>
      </c>
      <c r="Q64" s="25" t="str">
        <f>IF(H64="",IF(B64="",A64),H64)</f>
        <v>03.07.02.05.1</v>
      </c>
    </row>
    <row r="65" spans="1:17" s="25" customFormat="1" x14ac:dyDescent="0.2">
      <c r="A65" s="21" t="s">
        <v>304</v>
      </c>
      <c r="B65" s="21" t="s">
        <v>2677</v>
      </c>
      <c r="C65" s="22" t="s">
        <v>2735</v>
      </c>
      <c r="D65" s="21" t="s">
        <v>2560</v>
      </c>
      <c r="E65" s="23"/>
      <c r="F65" s="23"/>
      <c r="G65" s="23"/>
      <c r="H65" s="11" t="s">
        <v>2722</v>
      </c>
      <c r="I65" s="13"/>
      <c r="J65" s="12" t="s">
        <v>2918</v>
      </c>
      <c r="K65" s="11"/>
      <c r="L65" s="11" t="s">
        <v>244</v>
      </c>
      <c r="M65" s="16">
        <v>0.22</v>
      </c>
      <c r="N65" s="16">
        <v>0.2</v>
      </c>
      <c r="O65" s="17">
        <v>44835</v>
      </c>
      <c r="P65" s="15" t="s">
        <v>1995</v>
      </c>
      <c r="Q65" s="25" t="str">
        <f t="shared" ref="Q65:Q75" si="2">IF(H65="",IF(B65="",A65,B65),H65)</f>
        <v>03.07.02.06.1</v>
      </c>
    </row>
    <row r="66" spans="1:17" s="25" customFormat="1" ht="28.5" x14ac:dyDescent="0.2">
      <c r="A66" s="21" t="s">
        <v>304</v>
      </c>
      <c r="B66" s="21" t="s">
        <v>2677</v>
      </c>
      <c r="C66" s="22" t="s">
        <v>2735</v>
      </c>
      <c r="D66" s="21" t="s">
        <v>2560</v>
      </c>
      <c r="E66" s="23"/>
      <c r="F66" s="23"/>
      <c r="G66" s="23"/>
      <c r="H66" s="11" t="s">
        <v>2729</v>
      </c>
      <c r="I66" s="13"/>
      <c r="J66" s="12" t="s">
        <v>2919</v>
      </c>
      <c r="K66" s="12"/>
      <c r="L66" s="12" t="s">
        <v>244</v>
      </c>
      <c r="M66" s="16">
        <v>0.65</v>
      </c>
      <c r="N66" s="16">
        <v>0.59</v>
      </c>
      <c r="O66" s="17">
        <v>44835</v>
      </c>
      <c r="P66" s="15" t="s">
        <v>1995</v>
      </c>
      <c r="Q66" s="25" t="str">
        <f t="shared" si="2"/>
        <v>03.07.02.07.1</v>
      </c>
    </row>
    <row r="67" spans="1:17" s="25" customFormat="1" ht="42.75" x14ac:dyDescent="0.2">
      <c r="A67" s="21" t="s">
        <v>304</v>
      </c>
      <c r="B67" s="21" t="s">
        <v>2677</v>
      </c>
      <c r="C67" s="22" t="s">
        <v>2736</v>
      </c>
      <c r="D67" s="21" t="s">
        <v>2560</v>
      </c>
      <c r="E67" s="23"/>
      <c r="F67" s="23"/>
      <c r="G67" s="23"/>
      <c r="H67" s="19"/>
      <c r="I67" s="13" t="s">
        <v>1</v>
      </c>
      <c r="J67" s="32" t="s">
        <v>4735</v>
      </c>
      <c r="K67" s="12" t="s">
        <v>3697</v>
      </c>
      <c r="L67" s="11"/>
      <c r="M67" s="16"/>
      <c r="N67" s="16" t="s">
        <v>1931</v>
      </c>
      <c r="O67" s="15"/>
      <c r="P67" s="15"/>
      <c r="Q67" s="25" t="str">
        <f t="shared" si="2"/>
        <v>03.07</v>
      </c>
    </row>
    <row r="68" spans="1:17" s="25" customFormat="1" ht="28.5" x14ac:dyDescent="0.2">
      <c r="A68" s="21" t="s">
        <v>304</v>
      </c>
      <c r="B68" s="21" t="s">
        <v>2677</v>
      </c>
      <c r="C68" s="22" t="s">
        <v>2736</v>
      </c>
      <c r="D68" s="21" t="s">
        <v>2560</v>
      </c>
      <c r="E68" s="23"/>
      <c r="F68" s="23"/>
      <c r="G68" s="23"/>
      <c r="H68" s="11" t="s">
        <v>2737</v>
      </c>
      <c r="I68" s="13" t="s">
        <v>1</v>
      </c>
      <c r="J68" s="12" t="s">
        <v>2938</v>
      </c>
      <c r="K68" s="11"/>
      <c r="L68" s="15" t="s">
        <v>244</v>
      </c>
      <c r="M68" s="16"/>
      <c r="N68" s="16">
        <v>10.220000000000001</v>
      </c>
      <c r="O68" s="17">
        <v>45292</v>
      </c>
      <c r="P68" s="15" t="s">
        <v>1985</v>
      </c>
      <c r="Q68" s="25" t="str">
        <f t="shared" si="2"/>
        <v>03.07.03.01.1</v>
      </c>
    </row>
    <row r="69" spans="1:17" s="25" customFormat="1" ht="28.5" x14ac:dyDescent="0.2">
      <c r="A69" s="21" t="s">
        <v>304</v>
      </c>
      <c r="B69" s="21" t="s">
        <v>2677</v>
      </c>
      <c r="C69" s="22" t="s">
        <v>2736</v>
      </c>
      <c r="D69" s="21" t="s">
        <v>2560</v>
      </c>
      <c r="E69" s="23"/>
      <c r="F69" s="23"/>
      <c r="G69" s="23"/>
      <c r="H69" s="11" t="s">
        <v>2738</v>
      </c>
      <c r="I69" s="13" t="s">
        <v>1</v>
      </c>
      <c r="J69" s="12" t="s">
        <v>2939</v>
      </c>
      <c r="K69" s="11"/>
      <c r="L69" s="15" t="s">
        <v>244</v>
      </c>
      <c r="M69" s="16">
        <v>1.42</v>
      </c>
      <c r="N69" s="16">
        <v>1.27</v>
      </c>
      <c r="O69" s="17">
        <v>45292</v>
      </c>
      <c r="P69" s="15" t="s">
        <v>3958</v>
      </c>
      <c r="Q69" s="25" t="str">
        <f t="shared" si="2"/>
        <v>03.07.03.03.1</v>
      </c>
    </row>
    <row r="70" spans="1:17" s="25" customFormat="1" x14ac:dyDescent="0.2">
      <c r="A70" s="21" t="s">
        <v>304</v>
      </c>
      <c r="B70" s="21" t="s">
        <v>2677</v>
      </c>
      <c r="C70" s="22" t="s">
        <v>2751</v>
      </c>
      <c r="D70" s="21" t="s">
        <v>2560</v>
      </c>
      <c r="E70" s="23"/>
      <c r="F70" s="23"/>
      <c r="G70" s="23"/>
      <c r="H70" s="19"/>
      <c r="I70" s="13"/>
      <c r="J70" s="30" t="s">
        <v>2921</v>
      </c>
      <c r="K70" s="26"/>
      <c r="L70" s="11"/>
      <c r="M70" s="16"/>
      <c r="N70" s="16"/>
      <c r="O70" s="15"/>
      <c r="P70" s="15"/>
      <c r="Q70" s="25" t="str">
        <f t="shared" si="2"/>
        <v>03.07</v>
      </c>
    </row>
    <row r="71" spans="1:17" s="25" customFormat="1" ht="28.5" x14ac:dyDescent="0.2">
      <c r="A71" s="21" t="s">
        <v>304</v>
      </c>
      <c r="B71" s="21" t="s">
        <v>2677</v>
      </c>
      <c r="C71" s="22" t="s">
        <v>2751</v>
      </c>
      <c r="D71" s="21" t="s">
        <v>2560</v>
      </c>
      <c r="E71" s="23"/>
      <c r="F71" s="23"/>
      <c r="G71" s="23"/>
      <c r="H71" s="11" t="s">
        <v>2741</v>
      </c>
      <c r="I71" s="13"/>
      <c r="J71" s="12" t="s">
        <v>3427</v>
      </c>
      <c r="K71" s="11" t="s">
        <v>4792</v>
      </c>
      <c r="L71" s="15" t="s">
        <v>244</v>
      </c>
      <c r="M71" s="16"/>
      <c r="N71" s="16">
        <v>10.35</v>
      </c>
      <c r="O71" s="17">
        <v>45292</v>
      </c>
      <c r="P71" s="15" t="s">
        <v>1985</v>
      </c>
      <c r="Q71" s="25" t="str">
        <f t="shared" si="2"/>
        <v>03.07.04.02.1</v>
      </c>
    </row>
    <row r="72" spans="1:17" s="25" customFormat="1" ht="71.25" x14ac:dyDescent="0.2">
      <c r="A72" s="21" t="s">
        <v>304</v>
      </c>
      <c r="B72" s="21" t="s">
        <v>2677</v>
      </c>
      <c r="C72" s="22" t="s">
        <v>2751</v>
      </c>
      <c r="D72" s="21" t="s">
        <v>2560</v>
      </c>
      <c r="E72" s="23"/>
      <c r="F72" s="23"/>
      <c r="G72" s="23"/>
      <c r="H72" s="11" t="s">
        <v>2742</v>
      </c>
      <c r="I72" s="13" t="s">
        <v>1</v>
      </c>
      <c r="J72" s="12" t="s">
        <v>2940</v>
      </c>
      <c r="K72" s="12" t="s">
        <v>4791</v>
      </c>
      <c r="L72" s="15" t="s">
        <v>244</v>
      </c>
      <c r="M72" s="16">
        <v>17.420000000000002</v>
      </c>
      <c r="N72" s="16">
        <v>15.68</v>
      </c>
      <c r="O72" s="17">
        <v>45292</v>
      </c>
      <c r="P72" s="15" t="s">
        <v>2008</v>
      </c>
      <c r="Q72" s="25" t="str">
        <f t="shared" si="2"/>
        <v>03.07.04.05.1</v>
      </c>
    </row>
    <row r="73" spans="1:17" s="25" customFormat="1" ht="43.5" x14ac:dyDescent="0.2">
      <c r="A73" s="21" t="s">
        <v>304</v>
      </c>
      <c r="B73" s="21" t="s">
        <v>2677</v>
      </c>
      <c r="C73" s="22" t="s">
        <v>2752</v>
      </c>
      <c r="D73" s="21" t="s">
        <v>2560</v>
      </c>
      <c r="E73" s="23"/>
      <c r="F73" s="23"/>
      <c r="G73" s="23"/>
      <c r="H73" s="19"/>
      <c r="I73" s="13"/>
      <c r="J73" s="32" t="s">
        <v>3416</v>
      </c>
      <c r="K73" s="26"/>
      <c r="L73" s="11"/>
      <c r="M73" s="16"/>
      <c r="N73" s="16"/>
      <c r="O73" s="15"/>
      <c r="P73" s="15"/>
      <c r="Q73" s="25" t="str">
        <f t="shared" si="2"/>
        <v>03.07</v>
      </c>
    </row>
    <row r="74" spans="1:17" s="25" customFormat="1" ht="42.75" x14ac:dyDescent="0.2">
      <c r="A74" s="21" t="s">
        <v>304</v>
      </c>
      <c r="B74" s="21" t="s">
        <v>2677</v>
      </c>
      <c r="C74" s="22" t="s">
        <v>2752</v>
      </c>
      <c r="D74" s="21" t="s">
        <v>2560</v>
      </c>
      <c r="E74" s="23"/>
      <c r="F74" s="23"/>
      <c r="G74" s="23"/>
      <c r="H74" s="11" t="s">
        <v>2753</v>
      </c>
      <c r="I74" s="13" t="s">
        <v>1</v>
      </c>
      <c r="J74" s="12" t="s">
        <v>4736</v>
      </c>
      <c r="K74" s="12" t="s">
        <v>4789</v>
      </c>
      <c r="L74" s="15" t="s">
        <v>244</v>
      </c>
      <c r="M74" s="16">
        <v>204.42</v>
      </c>
      <c r="N74" s="16">
        <v>183.98</v>
      </c>
      <c r="O74" s="17">
        <v>45292</v>
      </c>
      <c r="P74" s="15" t="s">
        <v>2008</v>
      </c>
      <c r="Q74" s="25" t="str">
        <f t="shared" si="2"/>
        <v>03.07.08.02.1</v>
      </c>
    </row>
    <row r="75" spans="1:17" s="25" customFormat="1" x14ac:dyDescent="0.2">
      <c r="A75" s="21" t="s">
        <v>304</v>
      </c>
      <c r="B75" s="21" t="s">
        <v>2677</v>
      </c>
      <c r="C75" s="22" t="s">
        <v>2752</v>
      </c>
      <c r="D75" s="21" t="s">
        <v>2560</v>
      </c>
      <c r="E75" s="23"/>
      <c r="F75" s="23"/>
      <c r="G75" s="23"/>
      <c r="H75" s="11" t="s">
        <v>2754</v>
      </c>
      <c r="I75" s="13"/>
      <c r="J75" s="12" t="s">
        <v>2941</v>
      </c>
      <c r="K75" s="11"/>
      <c r="L75" s="15" t="s">
        <v>244</v>
      </c>
      <c r="M75" s="16">
        <v>15.06</v>
      </c>
      <c r="N75" s="16">
        <v>13.55</v>
      </c>
      <c r="O75" s="17">
        <v>45292</v>
      </c>
      <c r="P75" s="15" t="s">
        <v>2008</v>
      </c>
      <c r="Q75" s="25" t="str">
        <f t="shared" si="2"/>
        <v>03.07.08.03.1</v>
      </c>
    </row>
    <row r="76" spans="1:17" s="25" customFormat="1" ht="42.75" x14ac:dyDescent="0.2">
      <c r="A76" s="21" t="s">
        <v>304</v>
      </c>
      <c r="B76" s="21" t="s">
        <v>2677</v>
      </c>
      <c r="C76" s="22" t="s">
        <v>2752</v>
      </c>
      <c r="D76" s="21" t="s">
        <v>2560</v>
      </c>
      <c r="E76" s="23"/>
      <c r="F76" s="23"/>
      <c r="G76" s="23"/>
      <c r="H76" s="11" t="s">
        <v>2990</v>
      </c>
      <c r="I76" s="13" t="s">
        <v>1</v>
      </c>
      <c r="J76" s="12" t="s">
        <v>4737</v>
      </c>
      <c r="K76" s="12" t="s">
        <v>3702</v>
      </c>
      <c r="L76" s="15" t="s">
        <v>244</v>
      </c>
      <c r="M76" s="16">
        <v>189.92</v>
      </c>
      <c r="N76" s="16" t="s">
        <v>1946</v>
      </c>
      <c r="O76" s="17">
        <v>45292</v>
      </c>
      <c r="P76" s="15" t="s">
        <v>3958</v>
      </c>
    </row>
    <row r="77" spans="1:17" s="25" customFormat="1" ht="85.5" x14ac:dyDescent="0.2">
      <c r="A77" s="21" t="s">
        <v>304</v>
      </c>
      <c r="B77" s="21" t="s">
        <v>2677</v>
      </c>
      <c r="C77" s="22" t="s">
        <v>2752</v>
      </c>
      <c r="D77" s="21" t="s">
        <v>2560</v>
      </c>
      <c r="E77" s="23"/>
      <c r="F77" s="23"/>
      <c r="G77" s="23"/>
      <c r="H77" s="11" t="s">
        <v>2991</v>
      </c>
      <c r="I77" s="13" t="s">
        <v>1</v>
      </c>
      <c r="J77" s="12" t="s">
        <v>4738</v>
      </c>
      <c r="K77" s="33" t="s">
        <v>3305</v>
      </c>
      <c r="L77" s="15" t="s">
        <v>895</v>
      </c>
      <c r="M77" s="16">
        <v>0.27</v>
      </c>
      <c r="N77" s="16">
        <v>0.24</v>
      </c>
      <c r="O77" s="17">
        <v>44835</v>
      </c>
      <c r="P77" s="15" t="s">
        <v>1995</v>
      </c>
    </row>
    <row r="78" spans="1:17" s="25" customFormat="1" ht="114" x14ac:dyDescent="0.2">
      <c r="A78" s="21" t="s">
        <v>304</v>
      </c>
      <c r="B78" s="21" t="s">
        <v>2677</v>
      </c>
      <c r="C78" s="22" t="s">
        <v>2752</v>
      </c>
      <c r="D78" s="21" t="s">
        <v>2560</v>
      </c>
      <c r="E78" s="23"/>
      <c r="F78" s="23"/>
      <c r="G78" s="23"/>
      <c r="H78" s="11" t="s">
        <v>2992</v>
      </c>
      <c r="I78" s="13" t="s">
        <v>1</v>
      </c>
      <c r="J78" s="12" t="s">
        <v>4739</v>
      </c>
      <c r="K78" s="33" t="s">
        <v>4790</v>
      </c>
      <c r="L78" s="15" t="s">
        <v>200</v>
      </c>
      <c r="M78" s="16">
        <v>40.15</v>
      </c>
      <c r="N78" s="16">
        <v>38.14</v>
      </c>
      <c r="O78" s="17">
        <v>45292</v>
      </c>
      <c r="P78" s="15" t="s">
        <v>2008</v>
      </c>
    </row>
    <row r="79" spans="1:17" s="25" customFormat="1" ht="15.95" customHeight="1" x14ac:dyDescent="0.2">
      <c r="A79" s="21" t="s">
        <v>304</v>
      </c>
      <c r="B79" s="21" t="s">
        <v>2677</v>
      </c>
      <c r="C79" s="22" t="s">
        <v>2757</v>
      </c>
      <c r="D79" s="21" t="s">
        <v>2560</v>
      </c>
      <c r="E79" s="23"/>
      <c r="F79" s="23"/>
      <c r="G79" s="23"/>
      <c r="H79" s="26" t="s">
        <v>2560</v>
      </c>
      <c r="I79" s="13"/>
      <c r="J79" s="19" t="s">
        <v>3415</v>
      </c>
      <c r="L79" s="11"/>
      <c r="M79" s="16"/>
      <c r="N79" s="16"/>
      <c r="O79" s="17"/>
      <c r="P79" s="15"/>
      <c r="Q79" s="25" t="str">
        <f t="shared" ref="Q79:Q94" si="3">IF(H79="",IF(B79="",A79,B79),H79)</f>
        <v xml:space="preserve"> </v>
      </c>
    </row>
    <row r="80" spans="1:17" s="25" customFormat="1" x14ac:dyDescent="0.2">
      <c r="A80" s="21" t="s">
        <v>304</v>
      </c>
      <c r="B80" s="21" t="s">
        <v>2677</v>
      </c>
      <c r="C80" s="22" t="s">
        <v>2757</v>
      </c>
      <c r="D80" s="21" t="s">
        <v>2560</v>
      </c>
      <c r="E80" s="23"/>
      <c r="F80" s="23"/>
      <c r="G80" s="23"/>
      <c r="H80" s="11" t="s">
        <v>2758</v>
      </c>
      <c r="I80" s="13"/>
      <c r="J80" s="12" t="s">
        <v>2922</v>
      </c>
      <c r="K80" s="12"/>
      <c r="L80" s="11" t="s">
        <v>244</v>
      </c>
      <c r="M80" s="16">
        <v>0.08</v>
      </c>
      <c r="N80" s="16">
        <v>0.06</v>
      </c>
      <c r="O80" s="17">
        <v>44835</v>
      </c>
      <c r="P80" s="15" t="s">
        <v>1995</v>
      </c>
      <c r="Q80" s="25" t="str">
        <f t="shared" si="3"/>
        <v>03.07.09.01.1</v>
      </c>
    </row>
    <row r="81" spans="1:17" s="25" customFormat="1" x14ac:dyDescent="0.2">
      <c r="A81" s="21" t="s">
        <v>304</v>
      </c>
      <c r="B81" s="21" t="s">
        <v>2677</v>
      </c>
      <c r="C81" s="22" t="s">
        <v>2757</v>
      </c>
      <c r="D81" s="21" t="s">
        <v>2560</v>
      </c>
      <c r="E81" s="23"/>
      <c r="F81" s="23"/>
      <c r="G81" s="23"/>
      <c r="H81" s="11" t="s">
        <v>2759</v>
      </c>
      <c r="I81" s="13"/>
      <c r="J81" s="12" t="s">
        <v>2923</v>
      </c>
      <c r="K81" s="12"/>
      <c r="L81" s="12" t="s">
        <v>244</v>
      </c>
      <c r="M81" s="16"/>
      <c r="N81" s="16">
        <v>2.15</v>
      </c>
      <c r="O81" s="17">
        <v>45292</v>
      </c>
      <c r="P81" s="15" t="s">
        <v>1985</v>
      </c>
      <c r="Q81" s="25" t="str">
        <f t="shared" si="3"/>
        <v>03.07.09.05.1</v>
      </c>
    </row>
    <row r="82" spans="1:17" s="25" customFormat="1" x14ac:dyDescent="0.2">
      <c r="A82" s="21" t="s">
        <v>304</v>
      </c>
      <c r="B82" s="21" t="s">
        <v>2677</v>
      </c>
      <c r="C82" s="22" t="s">
        <v>2757</v>
      </c>
      <c r="D82" s="21" t="s">
        <v>2560</v>
      </c>
      <c r="E82" s="23"/>
      <c r="F82" s="23"/>
      <c r="G82" s="23"/>
      <c r="H82" s="11" t="s">
        <v>2760</v>
      </c>
      <c r="I82" s="13"/>
      <c r="J82" s="12" t="s">
        <v>2924</v>
      </c>
      <c r="K82" s="11"/>
      <c r="L82" s="11" t="s">
        <v>244</v>
      </c>
      <c r="M82" s="16">
        <v>7.29</v>
      </c>
      <c r="N82" s="16">
        <v>6.55</v>
      </c>
      <c r="O82" s="17">
        <v>45292</v>
      </c>
      <c r="P82" s="15" t="s">
        <v>2008</v>
      </c>
      <c r="Q82" s="25" t="str">
        <f t="shared" si="3"/>
        <v>03.07.09.06.1</v>
      </c>
    </row>
    <row r="83" spans="1:17" s="25" customFormat="1" x14ac:dyDescent="0.2">
      <c r="A83" s="21" t="s">
        <v>304</v>
      </c>
      <c r="B83" s="21" t="s">
        <v>2677</v>
      </c>
      <c r="C83" s="22" t="s">
        <v>2757</v>
      </c>
      <c r="D83" s="21" t="s">
        <v>2560</v>
      </c>
      <c r="E83" s="23"/>
      <c r="F83" s="23"/>
      <c r="G83" s="23"/>
      <c r="H83" s="11" t="s">
        <v>2761</v>
      </c>
      <c r="I83" s="13"/>
      <c r="J83" s="12" t="s">
        <v>2925</v>
      </c>
      <c r="K83" s="11"/>
      <c r="L83" s="11" t="s">
        <v>244</v>
      </c>
      <c r="M83" s="16"/>
      <c r="N83" s="16">
        <v>16.010000000000002</v>
      </c>
      <c r="O83" s="17">
        <v>45292</v>
      </c>
      <c r="P83" s="15" t="s">
        <v>1985</v>
      </c>
      <c r="Q83" s="25" t="str">
        <f t="shared" si="3"/>
        <v>03.07.09.07.1</v>
      </c>
    </row>
    <row r="84" spans="1:17" s="25" customFormat="1" x14ac:dyDescent="0.2">
      <c r="A84" s="21" t="s">
        <v>304</v>
      </c>
      <c r="B84" s="21" t="s">
        <v>2677</v>
      </c>
      <c r="C84" s="22" t="s">
        <v>2757</v>
      </c>
      <c r="D84" s="21" t="s">
        <v>2560</v>
      </c>
      <c r="E84" s="23"/>
      <c r="F84" s="23"/>
      <c r="G84" s="23"/>
      <c r="H84" s="11" t="s">
        <v>2762</v>
      </c>
      <c r="I84" s="13"/>
      <c r="J84" s="12" t="s">
        <v>2926</v>
      </c>
      <c r="K84" s="12"/>
      <c r="L84" s="29" t="s">
        <v>244</v>
      </c>
      <c r="M84" s="16">
        <v>0.11</v>
      </c>
      <c r="N84" s="16">
        <v>0.1</v>
      </c>
      <c r="O84" s="17">
        <v>44835</v>
      </c>
      <c r="P84" s="15" t="s">
        <v>1995</v>
      </c>
      <c r="Q84" s="25" t="str">
        <f t="shared" si="3"/>
        <v>03.07.09.09.1</v>
      </c>
    </row>
    <row r="85" spans="1:17" s="25" customFormat="1" x14ac:dyDescent="0.2">
      <c r="A85" s="21" t="s">
        <v>304</v>
      </c>
      <c r="B85" s="21" t="s">
        <v>2677</v>
      </c>
      <c r="C85" s="22" t="s">
        <v>2757</v>
      </c>
      <c r="D85" s="21" t="s">
        <v>2560</v>
      </c>
      <c r="E85" s="23"/>
      <c r="F85" s="23"/>
      <c r="G85" s="23"/>
      <c r="H85" s="11" t="s">
        <v>2763</v>
      </c>
      <c r="I85" s="13"/>
      <c r="J85" s="12" t="s">
        <v>2927</v>
      </c>
      <c r="K85" s="12"/>
      <c r="L85" s="11" t="s">
        <v>244</v>
      </c>
      <c r="M85" s="16">
        <v>0.25</v>
      </c>
      <c r="N85" s="16">
        <v>0.23</v>
      </c>
      <c r="O85" s="17">
        <v>44835</v>
      </c>
      <c r="P85" s="15" t="s">
        <v>1995</v>
      </c>
      <c r="Q85" s="25" t="str">
        <f t="shared" si="3"/>
        <v>03.07.09.10.1</v>
      </c>
    </row>
    <row r="86" spans="1:17" s="25" customFormat="1" x14ac:dyDescent="0.2">
      <c r="A86" s="21" t="s">
        <v>304</v>
      </c>
      <c r="B86" s="21" t="s">
        <v>2677</v>
      </c>
      <c r="C86" s="22" t="s">
        <v>2757</v>
      </c>
      <c r="D86" s="21" t="s">
        <v>2560</v>
      </c>
      <c r="E86" s="23"/>
      <c r="F86" s="23"/>
      <c r="G86" s="23"/>
      <c r="H86" s="11" t="s">
        <v>2764</v>
      </c>
      <c r="I86" s="13"/>
      <c r="J86" s="12" t="s">
        <v>2928</v>
      </c>
      <c r="K86" s="12"/>
      <c r="L86" s="11" t="s">
        <v>244</v>
      </c>
      <c r="M86" s="16"/>
      <c r="N86" s="16">
        <v>0.08</v>
      </c>
      <c r="O86" s="17">
        <v>44835</v>
      </c>
      <c r="P86" s="15" t="s">
        <v>1995</v>
      </c>
      <c r="Q86" s="25" t="str">
        <f t="shared" si="3"/>
        <v>03.07.09.11.1</v>
      </c>
    </row>
    <row r="87" spans="1:17" s="25" customFormat="1" x14ac:dyDescent="0.2">
      <c r="A87" s="21" t="s">
        <v>304</v>
      </c>
      <c r="B87" s="21" t="s">
        <v>2677</v>
      </c>
      <c r="C87" s="22" t="s">
        <v>2757</v>
      </c>
      <c r="D87" s="21" t="s">
        <v>2560</v>
      </c>
      <c r="E87" s="23"/>
      <c r="F87" s="23"/>
      <c r="G87" s="23"/>
      <c r="H87" s="11" t="s">
        <v>2765</v>
      </c>
      <c r="I87" s="13"/>
      <c r="J87" s="12" t="s">
        <v>2929</v>
      </c>
      <c r="K87" s="12"/>
      <c r="L87" s="11" t="s">
        <v>244</v>
      </c>
      <c r="M87" s="16"/>
      <c r="N87" s="16">
        <v>16.010000000000002</v>
      </c>
      <c r="O87" s="17">
        <v>45292</v>
      </c>
      <c r="P87" s="15" t="s">
        <v>1985</v>
      </c>
      <c r="Q87" s="25" t="str">
        <f t="shared" si="3"/>
        <v>03.07.09.12.1</v>
      </c>
    </row>
    <row r="88" spans="1:17" s="25" customFormat="1" ht="15.95" customHeight="1" x14ac:dyDescent="0.2">
      <c r="A88" s="21" t="s">
        <v>304</v>
      </c>
      <c r="B88" s="21" t="s">
        <v>2677</v>
      </c>
      <c r="C88" s="22" t="s">
        <v>2757</v>
      </c>
      <c r="D88" s="21" t="s">
        <v>2560</v>
      </c>
      <c r="E88" s="23"/>
      <c r="F88" s="23"/>
      <c r="G88" s="23"/>
      <c r="H88" s="11" t="s">
        <v>2766</v>
      </c>
      <c r="I88" s="13"/>
      <c r="J88" s="12" t="s">
        <v>2930</v>
      </c>
      <c r="K88" s="12"/>
      <c r="L88" s="12" t="s">
        <v>244</v>
      </c>
      <c r="M88" s="16"/>
      <c r="N88" s="16">
        <v>1.7</v>
      </c>
      <c r="O88" s="17">
        <v>45292</v>
      </c>
      <c r="P88" s="15" t="s">
        <v>1985</v>
      </c>
      <c r="Q88" s="25" t="str">
        <f t="shared" si="3"/>
        <v>03.07.09.13.1</v>
      </c>
    </row>
    <row r="89" spans="1:17" s="25" customFormat="1" ht="15.95" customHeight="1" x14ac:dyDescent="0.2">
      <c r="A89" s="21" t="s">
        <v>304</v>
      </c>
      <c r="B89" s="21" t="s">
        <v>2677</v>
      </c>
      <c r="C89" s="22" t="s">
        <v>2757</v>
      </c>
      <c r="D89" s="21" t="s">
        <v>2560</v>
      </c>
      <c r="E89" s="23"/>
      <c r="F89" s="23"/>
      <c r="G89" s="23"/>
      <c r="H89" s="11" t="s">
        <v>2767</v>
      </c>
      <c r="I89" s="13"/>
      <c r="J89" s="12" t="s">
        <v>2931</v>
      </c>
      <c r="K89" s="12"/>
      <c r="L89" s="11" t="s">
        <v>244</v>
      </c>
      <c r="M89" s="16">
        <v>1.34</v>
      </c>
      <c r="N89" s="16">
        <v>1.21</v>
      </c>
      <c r="O89" s="17">
        <v>44835</v>
      </c>
      <c r="P89" s="15" t="s">
        <v>1995</v>
      </c>
      <c r="Q89" s="25" t="str">
        <f t="shared" si="3"/>
        <v>03.07.09.14.1</v>
      </c>
    </row>
    <row r="90" spans="1:17" s="25" customFormat="1" x14ac:dyDescent="0.2">
      <c r="A90" s="21" t="s">
        <v>304</v>
      </c>
      <c r="B90" s="21" t="s">
        <v>2677</v>
      </c>
      <c r="C90" s="22" t="s">
        <v>2757</v>
      </c>
      <c r="D90" s="21" t="s">
        <v>2560</v>
      </c>
      <c r="E90" s="23"/>
      <c r="F90" s="23"/>
      <c r="G90" s="23"/>
      <c r="H90" s="11" t="s">
        <v>2768</v>
      </c>
      <c r="I90" s="13"/>
      <c r="J90" s="12" t="s">
        <v>2932</v>
      </c>
      <c r="K90" s="12"/>
      <c r="L90" s="11" t="s">
        <v>244</v>
      </c>
      <c r="M90" s="16">
        <v>0.45</v>
      </c>
      <c r="N90" s="16" t="s">
        <v>1946</v>
      </c>
      <c r="O90" s="17">
        <v>44835</v>
      </c>
      <c r="P90" s="15" t="s">
        <v>1995</v>
      </c>
      <c r="Q90" s="25" t="str">
        <f t="shared" si="3"/>
        <v>03.07.09.15.1</v>
      </c>
    </row>
    <row r="91" spans="1:17" s="25" customFormat="1" ht="14.25" customHeight="1" x14ac:dyDescent="0.2">
      <c r="A91" s="21" t="s">
        <v>304</v>
      </c>
      <c r="B91" s="21" t="s">
        <v>2677</v>
      </c>
      <c r="C91" s="22" t="s">
        <v>2757</v>
      </c>
      <c r="D91" s="21" t="s">
        <v>2560</v>
      </c>
      <c r="E91" s="23"/>
      <c r="F91" s="23"/>
      <c r="G91" s="23"/>
      <c r="H91" s="33" t="s">
        <v>3185</v>
      </c>
      <c r="I91" s="13"/>
      <c r="J91" s="11" t="s">
        <v>2933</v>
      </c>
      <c r="K91" s="11"/>
      <c r="L91" s="11" t="s">
        <v>244</v>
      </c>
      <c r="M91" s="16">
        <v>0.3</v>
      </c>
      <c r="N91" s="16" t="s">
        <v>1946</v>
      </c>
      <c r="O91" s="35">
        <v>45108</v>
      </c>
      <c r="P91" s="29" t="s">
        <v>1985</v>
      </c>
      <c r="Q91" s="25" t="str">
        <f t="shared" si="3"/>
        <v>03.07.09.16.1</v>
      </c>
    </row>
    <row r="92" spans="1:17" s="25" customFormat="1" ht="15.95" customHeight="1" x14ac:dyDescent="0.2">
      <c r="A92" s="21" t="s">
        <v>304</v>
      </c>
      <c r="B92" s="21" t="s">
        <v>2677</v>
      </c>
      <c r="C92" s="22" t="s">
        <v>2757</v>
      </c>
      <c r="D92" s="21" t="s">
        <v>2560</v>
      </c>
      <c r="E92" s="23"/>
      <c r="F92" s="23"/>
      <c r="G92" s="23"/>
      <c r="H92" s="15" t="s">
        <v>2769</v>
      </c>
      <c r="I92" s="13"/>
      <c r="J92" s="11" t="s">
        <v>2934</v>
      </c>
      <c r="K92" s="11"/>
      <c r="L92" s="11" t="s">
        <v>244</v>
      </c>
      <c r="M92" s="16">
        <v>0.24</v>
      </c>
      <c r="N92" s="16">
        <v>0.22</v>
      </c>
      <c r="O92" s="17">
        <v>44835</v>
      </c>
      <c r="P92" s="15" t="s">
        <v>1995</v>
      </c>
      <c r="Q92" s="25" t="str">
        <f t="shared" si="3"/>
        <v>03.07.09.17.1</v>
      </c>
    </row>
    <row r="93" spans="1:17" s="25" customFormat="1" ht="15.95" customHeight="1" x14ac:dyDescent="0.2">
      <c r="A93" s="21" t="s">
        <v>304</v>
      </c>
      <c r="B93" s="21" t="s">
        <v>2677</v>
      </c>
      <c r="C93" s="22" t="s">
        <v>2757</v>
      </c>
      <c r="D93" s="21" t="s">
        <v>2560</v>
      </c>
      <c r="E93" s="23"/>
      <c r="F93" s="23"/>
      <c r="G93" s="23"/>
      <c r="H93" s="15" t="s">
        <v>2969</v>
      </c>
      <c r="I93" s="13"/>
      <c r="J93" s="11" t="s">
        <v>3306</v>
      </c>
      <c r="K93" s="11"/>
      <c r="L93" s="11" t="s">
        <v>244</v>
      </c>
      <c r="M93" s="16">
        <v>2.39</v>
      </c>
      <c r="N93" s="16">
        <v>2.15</v>
      </c>
      <c r="O93" s="17">
        <v>45292</v>
      </c>
      <c r="P93" s="15" t="s">
        <v>2008</v>
      </c>
      <c r="Q93" s="25" t="str">
        <f t="shared" si="3"/>
        <v>03.07.09.18.1</v>
      </c>
    </row>
    <row r="94" spans="1:17" s="25" customFormat="1" ht="15.95" customHeight="1" x14ac:dyDescent="0.2">
      <c r="A94" s="21" t="s">
        <v>304</v>
      </c>
      <c r="B94" s="21" t="s">
        <v>2677</v>
      </c>
      <c r="C94" s="22" t="s">
        <v>2757</v>
      </c>
      <c r="D94" s="21" t="s">
        <v>2560</v>
      </c>
      <c r="E94" s="23"/>
      <c r="F94" s="23"/>
      <c r="G94" s="23"/>
      <c r="H94" s="11" t="s">
        <v>2770</v>
      </c>
      <c r="I94" s="13"/>
      <c r="J94" s="11" t="s">
        <v>2935</v>
      </c>
      <c r="K94" s="11"/>
      <c r="L94" s="11" t="s">
        <v>244</v>
      </c>
      <c r="M94" s="16">
        <v>0.81</v>
      </c>
      <c r="N94" s="16">
        <v>0.73</v>
      </c>
      <c r="O94" s="17">
        <v>44835</v>
      </c>
      <c r="P94" s="15" t="s">
        <v>1995</v>
      </c>
      <c r="Q94" s="25" t="str">
        <f t="shared" si="3"/>
        <v>03.07.09.20.1</v>
      </c>
    </row>
    <row r="95" spans="1:17" s="25" customFormat="1" ht="85.5" x14ac:dyDescent="0.2">
      <c r="A95" s="21" t="s">
        <v>304</v>
      </c>
      <c r="B95" s="21" t="s">
        <v>2677</v>
      </c>
      <c r="C95" s="22" t="s">
        <v>2757</v>
      </c>
      <c r="D95" s="21" t="s">
        <v>2560</v>
      </c>
      <c r="E95" s="23"/>
      <c r="F95" s="23"/>
      <c r="G95" s="23"/>
      <c r="H95" s="11" t="s">
        <v>2863</v>
      </c>
      <c r="I95" s="13" t="s">
        <v>1</v>
      </c>
      <c r="J95" s="11" t="s">
        <v>2936</v>
      </c>
      <c r="K95" s="12" t="s">
        <v>2937</v>
      </c>
      <c r="L95" s="11" t="s">
        <v>244</v>
      </c>
      <c r="M95" s="16">
        <v>4.8099999999999996</v>
      </c>
      <c r="N95" s="16">
        <v>4.33</v>
      </c>
      <c r="O95" s="17">
        <v>45292</v>
      </c>
      <c r="P95" s="15" t="s">
        <v>2008</v>
      </c>
      <c r="Q95" s="25" t="str">
        <f t="shared" ref="Q95" si="4">IF(H95="",IF(B95="",A95,B95),H95)</f>
        <v>03.07.09.21.1</v>
      </c>
    </row>
    <row r="96" spans="1:17" s="25" customFormat="1" ht="15.95" customHeight="1" x14ac:dyDescent="0.2">
      <c r="A96" s="21" t="s">
        <v>304</v>
      </c>
      <c r="B96" s="21" t="s">
        <v>2677</v>
      </c>
      <c r="C96" s="22" t="s">
        <v>2787</v>
      </c>
      <c r="D96" s="21" t="s">
        <v>2560</v>
      </c>
      <c r="E96" s="23"/>
      <c r="F96" s="23"/>
      <c r="G96" s="23"/>
      <c r="H96" s="26" t="s">
        <v>2560</v>
      </c>
      <c r="I96" s="13"/>
      <c r="J96" s="19" t="s">
        <v>2920</v>
      </c>
      <c r="K96" s="12"/>
      <c r="L96" s="11"/>
      <c r="M96" s="16"/>
      <c r="N96" s="16"/>
      <c r="O96" s="17"/>
      <c r="P96" s="15"/>
      <c r="Q96" s="25" t="str">
        <f t="shared" ref="Q96:Q102" si="5">IF(H96="",IF(B96="",A96,B96),H96)</f>
        <v xml:space="preserve"> </v>
      </c>
    </row>
    <row r="97" spans="1:17" s="25" customFormat="1" x14ac:dyDescent="0.2">
      <c r="A97" s="21" t="s">
        <v>304</v>
      </c>
      <c r="B97" s="21" t="s">
        <v>2677</v>
      </c>
      <c r="C97" s="22" t="s">
        <v>2787</v>
      </c>
      <c r="D97" s="21" t="s">
        <v>2560</v>
      </c>
      <c r="E97" s="23"/>
      <c r="F97" s="23"/>
      <c r="G97" s="23"/>
      <c r="H97" s="11" t="s">
        <v>2788</v>
      </c>
      <c r="I97" s="13"/>
      <c r="J97" s="12" t="s">
        <v>4740</v>
      </c>
      <c r="K97" s="12"/>
      <c r="L97" s="11" t="s">
        <v>244</v>
      </c>
      <c r="M97" s="16">
        <v>0.35</v>
      </c>
      <c r="N97" s="16">
        <v>0.26</v>
      </c>
      <c r="O97" s="17">
        <v>44835</v>
      </c>
      <c r="P97" s="15" t="s">
        <v>1995</v>
      </c>
      <c r="Q97" s="25" t="str">
        <f t="shared" si="5"/>
        <v>03.07.10.01.1</v>
      </c>
    </row>
    <row r="98" spans="1:17" s="25" customFormat="1" x14ac:dyDescent="0.2">
      <c r="A98" s="21" t="s">
        <v>304</v>
      </c>
      <c r="B98" s="21" t="s">
        <v>2677</v>
      </c>
      <c r="C98" s="22" t="s">
        <v>2787</v>
      </c>
      <c r="D98" s="21" t="s">
        <v>2560</v>
      </c>
      <c r="E98" s="23"/>
      <c r="F98" s="23"/>
      <c r="G98" s="23"/>
      <c r="H98" s="11" t="s">
        <v>2789</v>
      </c>
      <c r="I98" s="13"/>
      <c r="J98" s="12" t="s">
        <v>4741</v>
      </c>
      <c r="K98" s="12"/>
      <c r="L98" s="12" t="s">
        <v>244</v>
      </c>
      <c r="M98" s="16">
        <v>0.37</v>
      </c>
      <c r="N98" s="16">
        <v>0.28000000000000003</v>
      </c>
      <c r="O98" s="17">
        <v>44835</v>
      </c>
      <c r="P98" s="15" t="s">
        <v>1995</v>
      </c>
      <c r="Q98" s="25" t="str">
        <f t="shared" si="5"/>
        <v>03.07.10.02.1</v>
      </c>
    </row>
    <row r="99" spans="1:17" s="25" customFormat="1" x14ac:dyDescent="0.2">
      <c r="A99" s="21" t="s">
        <v>304</v>
      </c>
      <c r="B99" s="21" t="s">
        <v>2677</v>
      </c>
      <c r="C99" s="22" t="s">
        <v>2787</v>
      </c>
      <c r="D99" s="21" t="s">
        <v>2560</v>
      </c>
      <c r="E99" s="23"/>
      <c r="F99" s="23"/>
      <c r="G99" s="23"/>
      <c r="H99" s="11" t="s">
        <v>2790</v>
      </c>
      <c r="I99" s="13"/>
      <c r="J99" s="12" t="s">
        <v>2942</v>
      </c>
      <c r="K99" s="11"/>
      <c r="L99" s="11" t="s">
        <v>244</v>
      </c>
      <c r="M99" s="16">
        <v>2.61</v>
      </c>
      <c r="N99" s="16">
        <v>2.48</v>
      </c>
      <c r="O99" s="17">
        <v>45292</v>
      </c>
      <c r="P99" s="15" t="s">
        <v>2008</v>
      </c>
      <c r="Q99" s="25" t="str">
        <f t="shared" si="5"/>
        <v>03.07.10.04.1</v>
      </c>
    </row>
    <row r="100" spans="1:17" s="25" customFormat="1" x14ac:dyDescent="0.2">
      <c r="A100" s="21" t="s">
        <v>304</v>
      </c>
      <c r="B100" s="21" t="s">
        <v>2677</v>
      </c>
      <c r="C100" s="22" t="s">
        <v>2787</v>
      </c>
      <c r="D100" s="21" t="s">
        <v>2560</v>
      </c>
      <c r="E100" s="23"/>
      <c r="F100" s="23"/>
      <c r="G100" s="23"/>
      <c r="H100" s="12" t="s">
        <v>3186</v>
      </c>
      <c r="I100" s="13"/>
      <c r="J100" s="12" t="s">
        <v>3428</v>
      </c>
      <c r="K100" s="11"/>
      <c r="L100" s="11" t="s">
        <v>244</v>
      </c>
      <c r="M100" s="16">
        <v>0.44</v>
      </c>
      <c r="N100" s="16">
        <v>0.33</v>
      </c>
      <c r="O100" s="17">
        <v>44835</v>
      </c>
      <c r="P100" s="15" t="s">
        <v>1987</v>
      </c>
      <c r="Q100" s="25" t="str">
        <f t="shared" si="5"/>
        <v>03.07.10.10.1</v>
      </c>
    </row>
    <row r="101" spans="1:17" s="25" customFormat="1" ht="28.5" x14ac:dyDescent="0.2">
      <c r="A101" s="21" t="s">
        <v>304</v>
      </c>
      <c r="B101" s="21" t="s">
        <v>2677</v>
      </c>
      <c r="C101" s="22" t="s">
        <v>2787</v>
      </c>
      <c r="D101" s="21" t="s">
        <v>2560</v>
      </c>
      <c r="E101" s="23"/>
      <c r="F101" s="23"/>
      <c r="G101" s="23"/>
      <c r="H101" s="11" t="s">
        <v>2791</v>
      </c>
      <c r="I101" s="13"/>
      <c r="J101" s="12" t="s">
        <v>2943</v>
      </c>
      <c r="K101" s="12"/>
      <c r="L101" s="29" t="s">
        <v>244</v>
      </c>
      <c r="M101" s="16">
        <v>0.93</v>
      </c>
      <c r="N101" s="16">
        <v>0.7</v>
      </c>
      <c r="O101" s="17">
        <v>44835</v>
      </c>
      <c r="P101" s="15" t="s">
        <v>1995</v>
      </c>
      <c r="Q101" s="25" t="str">
        <f t="shared" si="5"/>
        <v>03.07.10.11.1</v>
      </c>
    </row>
    <row r="102" spans="1:17" s="25" customFormat="1" x14ac:dyDescent="0.2">
      <c r="A102" s="21" t="s">
        <v>304</v>
      </c>
      <c r="B102" s="21" t="s">
        <v>2677</v>
      </c>
      <c r="C102" s="22" t="s">
        <v>2787</v>
      </c>
      <c r="D102" s="21" t="s">
        <v>2560</v>
      </c>
      <c r="E102" s="23"/>
      <c r="F102" s="23"/>
      <c r="G102" s="23"/>
      <c r="H102" s="12" t="s">
        <v>3187</v>
      </c>
      <c r="I102" s="13"/>
      <c r="J102" s="12" t="s">
        <v>3429</v>
      </c>
      <c r="K102" s="12"/>
      <c r="L102" s="11" t="s">
        <v>244</v>
      </c>
      <c r="M102" s="16">
        <v>0.3</v>
      </c>
      <c r="N102" s="16">
        <v>0.26</v>
      </c>
      <c r="O102" s="17">
        <v>44835</v>
      </c>
      <c r="P102" s="15" t="s">
        <v>317</v>
      </c>
      <c r="Q102" s="25" t="str">
        <f t="shared" si="5"/>
        <v>03.07.10.15.1</v>
      </c>
    </row>
    <row r="103" spans="1:17" s="25" customFormat="1" x14ac:dyDescent="0.2">
      <c r="A103" s="21" t="s">
        <v>304</v>
      </c>
      <c r="B103" s="21" t="s">
        <v>2677</v>
      </c>
      <c r="C103" s="22" t="s">
        <v>2970</v>
      </c>
      <c r="D103" s="21" t="s">
        <v>2560</v>
      </c>
      <c r="E103" s="23"/>
      <c r="F103" s="23"/>
      <c r="G103" s="23"/>
      <c r="H103" s="12"/>
      <c r="I103" s="13"/>
      <c r="J103" s="26" t="s">
        <v>3307</v>
      </c>
      <c r="K103" s="12"/>
      <c r="L103" s="11"/>
      <c r="M103" s="16"/>
      <c r="N103" s="16"/>
      <c r="O103" s="17"/>
      <c r="P103" s="15"/>
    </row>
    <row r="104" spans="1:17" s="25" customFormat="1" x14ac:dyDescent="0.2">
      <c r="A104" s="21" t="s">
        <v>304</v>
      </c>
      <c r="B104" s="21" t="s">
        <v>2677</v>
      </c>
      <c r="C104" s="22" t="s">
        <v>2970</v>
      </c>
      <c r="D104" s="21" t="s">
        <v>2560</v>
      </c>
      <c r="E104" s="23"/>
      <c r="F104" s="23"/>
      <c r="G104" s="23"/>
      <c r="H104" s="12" t="s">
        <v>2972</v>
      </c>
      <c r="I104" s="13"/>
      <c r="J104" s="12" t="s">
        <v>3308</v>
      </c>
      <c r="K104" s="12"/>
      <c r="L104" s="29" t="s">
        <v>244</v>
      </c>
      <c r="M104" s="16">
        <v>4.82</v>
      </c>
      <c r="N104" s="16">
        <v>4.58</v>
      </c>
      <c r="O104" s="17">
        <v>45292</v>
      </c>
      <c r="P104" s="15" t="s">
        <v>2008</v>
      </c>
    </row>
    <row r="105" spans="1:17" s="25" customFormat="1" ht="28.5" x14ac:dyDescent="0.2">
      <c r="A105" s="21" t="s">
        <v>304</v>
      </c>
      <c r="B105" s="21" t="s">
        <v>2677</v>
      </c>
      <c r="C105" s="22" t="s">
        <v>2970</v>
      </c>
      <c r="D105" s="21" t="s">
        <v>2560</v>
      </c>
      <c r="E105" s="23"/>
      <c r="F105" s="23"/>
      <c r="G105" s="23"/>
      <c r="H105" s="12" t="s">
        <v>2973</v>
      </c>
      <c r="I105" s="13" t="s">
        <v>1</v>
      </c>
      <c r="J105" s="12" t="s">
        <v>3309</v>
      </c>
      <c r="K105" s="12" t="s">
        <v>3696</v>
      </c>
      <c r="L105" s="29" t="s">
        <v>244</v>
      </c>
      <c r="M105" s="16">
        <v>217.5</v>
      </c>
      <c r="N105" s="16">
        <v>206.63</v>
      </c>
      <c r="O105" s="17">
        <v>45292</v>
      </c>
      <c r="P105" s="15" t="s">
        <v>2008</v>
      </c>
    </row>
    <row r="106" spans="1:17" s="25" customFormat="1" ht="42.75" x14ac:dyDescent="0.2">
      <c r="A106" s="21" t="s">
        <v>304</v>
      </c>
      <c r="B106" s="21" t="s">
        <v>2677</v>
      </c>
      <c r="C106" s="22" t="s">
        <v>2970</v>
      </c>
      <c r="D106" s="21" t="s">
        <v>2560</v>
      </c>
      <c r="E106" s="23"/>
      <c r="F106" s="23"/>
      <c r="G106" s="23"/>
      <c r="H106" s="12" t="s">
        <v>2974</v>
      </c>
      <c r="I106" s="13"/>
      <c r="J106" s="12" t="s">
        <v>3310</v>
      </c>
      <c r="K106" s="12"/>
      <c r="L106" s="29" t="s">
        <v>244</v>
      </c>
      <c r="M106" s="16">
        <v>18.57</v>
      </c>
      <c r="N106" s="16">
        <v>17.649999999999999</v>
      </c>
      <c r="O106" s="17">
        <v>45292</v>
      </c>
      <c r="P106" s="15" t="s">
        <v>2008</v>
      </c>
    </row>
    <row r="107" spans="1:17" s="25" customFormat="1" ht="42.75" x14ac:dyDescent="0.2">
      <c r="A107" s="21" t="s">
        <v>304</v>
      </c>
      <c r="B107" s="21" t="s">
        <v>2677</v>
      </c>
      <c r="C107" s="22" t="s">
        <v>2970</v>
      </c>
      <c r="D107" s="21" t="s">
        <v>2560</v>
      </c>
      <c r="E107" s="23"/>
      <c r="F107" s="23"/>
      <c r="G107" s="23"/>
      <c r="H107" s="12" t="s">
        <v>2975</v>
      </c>
      <c r="I107" s="13"/>
      <c r="J107" s="12" t="s">
        <v>3311</v>
      </c>
      <c r="K107" s="12"/>
      <c r="L107" s="29" t="s">
        <v>244</v>
      </c>
      <c r="M107" s="16">
        <v>26.95</v>
      </c>
      <c r="N107" s="16">
        <v>25.6</v>
      </c>
      <c r="O107" s="17">
        <v>45292</v>
      </c>
      <c r="P107" s="15" t="s">
        <v>2008</v>
      </c>
    </row>
    <row r="108" spans="1:17" s="25" customFormat="1" ht="42.75" x14ac:dyDescent="0.2">
      <c r="A108" s="21" t="s">
        <v>304</v>
      </c>
      <c r="B108" s="21" t="s">
        <v>2677</v>
      </c>
      <c r="C108" s="22" t="s">
        <v>2970</v>
      </c>
      <c r="D108" s="21" t="s">
        <v>2560</v>
      </c>
      <c r="E108" s="23"/>
      <c r="F108" s="23"/>
      <c r="G108" s="23"/>
      <c r="H108" s="12" t="s">
        <v>2976</v>
      </c>
      <c r="I108" s="13"/>
      <c r="J108" s="12" t="s">
        <v>3312</v>
      </c>
      <c r="K108" s="12"/>
      <c r="L108" s="29" t="s">
        <v>244</v>
      </c>
      <c r="M108" s="16">
        <v>36.229999999999997</v>
      </c>
      <c r="N108" s="16">
        <v>34.43</v>
      </c>
      <c r="O108" s="17">
        <v>45292</v>
      </c>
      <c r="P108" s="15" t="s">
        <v>2008</v>
      </c>
    </row>
    <row r="109" spans="1:17" ht="409.5" x14ac:dyDescent="0.2">
      <c r="A109" s="21" t="s">
        <v>322</v>
      </c>
      <c r="B109" s="21" t="s">
        <v>2560</v>
      </c>
      <c r="C109" s="22" t="s">
        <v>2560</v>
      </c>
      <c r="D109" s="21" t="s">
        <v>2560</v>
      </c>
      <c r="E109" s="23"/>
      <c r="F109" s="23"/>
      <c r="G109" s="23"/>
      <c r="H109" s="19" t="s">
        <v>2560</v>
      </c>
      <c r="I109" s="13"/>
      <c r="J109" s="26" t="s">
        <v>3583</v>
      </c>
      <c r="K109" s="11"/>
      <c r="L109" s="11"/>
      <c r="M109" s="16"/>
      <c r="N109" s="16" t="s">
        <v>1931</v>
      </c>
      <c r="O109" s="17"/>
      <c r="P109" s="15"/>
      <c r="Q109" s="25" t="str">
        <f t="shared" si="1"/>
        <v xml:space="preserve"> </v>
      </c>
    </row>
    <row r="110" spans="1:17" x14ac:dyDescent="0.2">
      <c r="A110" s="21" t="s">
        <v>322</v>
      </c>
      <c r="B110" s="21" t="s">
        <v>2027</v>
      </c>
      <c r="C110" s="22" t="s">
        <v>2560</v>
      </c>
      <c r="D110" s="21" t="s">
        <v>2560</v>
      </c>
      <c r="E110" s="23"/>
      <c r="F110" s="23"/>
      <c r="G110" s="23"/>
      <c r="H110" s="19" t="s">
        <v>2560</v>
      </c>
      <c r="I110" s="13"/>
      <c r="J110" s="19" t="s">
        <v>2433</v>
      </c>
      <c r="K110" s="11"/>
      <c r="L110" s="11"/>
      <c r="M110" s="16"/>
      <c r="N110" s="16" t="s">
        <v>1931</v>
      </c>
      <c r="O110" s="17"/>
      <c r="P110" s="15"/>
      <c r="Q110" s="25" t="str">
        <f t="shared" si="1"/>
        <v xml:space="preserve"> </v>
      </c>
    </row>
    <row r="111" spans="1:17" ht="28.5" x14ac:dyDescent="0.2">
      <c r="A111" s="21" t="s">
        <v>322</v>
      </c>
      <c r="B111" s="21" t="s">
        <v>2027</v>
      </c>
      <c r="C111" s="22" t="s">
        <v>2560</v>
      </c>
      <c r="D111" s="21" t="s">
        <v>2560</v>
      </c>
      <c r="E111" s="23"/>
      <c r="F111" s="23"/>
      <c r="G111" s="23"/>
      <c r="H111" s="11" t="s">
        <v>2028</v>
      </c>
      <c r="I111" s="13"/>
      <c r="J111" s="12" t="s">
        <v>4742</v>
      </c>
      <c r="K111" s="11"/>
      <c r="L111" s="11" t="s">
        <v>244</v>
      </c>
      <c r="M111" s="16">
        <v>25.59</v>
      </c>
      <c r="N111" s="16">
        <v>23.09</v>
      </c>
      <c r="O111" s="17">
        <v>45292</v>
      </c>
      <c r="P111" s="15" t="s">
        <v>2008</v>
      </c>
      <c r="Q111" s="25" t="str">
        <f t="shared" si="1"/>
        <v>05.01.01.00.1</v>
      </c>
    </row>
    <row r="112" spans="1:17" ht="28.5" x14ac:dyDescent="0.2">
      <c r="A112" s="21" t="s">
        <v>322</v>
      </c>
      <c r="B112" s="21" t="s">
        <v>2027</v>
      </c>
      <c r="C112" s="22" t="s">
        <v>2560</v>
      </c>
      <c r="D112" s="21" t="s">
        <v>2560</v>
      </c>
      <c r="E112" s="23"/>
      <c r="F112" s="23"/>
      <c r="G112" s="23"/>
      <c r="H112" s="11" t="s">
        <v>2029</v>
      </c>
      <c r="I112" s="13"/>
      <c r="J112" s="12" t="s">
        <v>4743</v>
      </c>
      <c r="K112" s="12"/>
      <c r="L112" s="11" t="s">
        <v>244</v>
      </c>
      <c r="M112" s="16">
        <v>30.01</v>
      </c>
      <c r="N112" s="16">
        <v>27</v>
      </c>
      <c r="O112" s="17">
        <v>45292</v>
      </c>
      <c r="P112" s="15" t="s">
        <v>2008</v>
      </c>
      <c r="Q112" s="25" t="str">
        <f t="shared" si="1"/>
        <v>05.01.02.00.1</v>
      </c>
    </row>
    <row r="113" spans="1:17" x14ac:dyDescent="0.2">
      <c r="A113" s="21" t="s">
        <v>322</v>
      </c>
      <c r="B113" s="21" t="s">
        <v>323</v>
      </c>
      <c r="C113" s="22" t="s">
        <v>2560</v>
      </c>
      <c r="D113" s="21" t="s">
        <v>2560</v>
      </c>
      <c r="E113" s="23"/>
      <c r="F113" s="23"/>
      <c r="G113" s="23"/>
      <c r="H113" s="19" t="s">
        <v>2560</v>
      </c>
      <c r="I113" s="13"/>
      <c r="J113" s="19" t="s">
        <v>2434</v>
      </c>
      <c r="K113" s="11"/>
      <c r="L113" s="11"/>
      <c r="M113" s="16"/>
      <c r="N113" s="16" t="s">
        <v>1931</v>
      </c>
      <c r="O113" s="17"/>
      <c r="P113" s="15"/>
      <c r="Q113" s="25" t="str">
        <f t="shared" si="1"/>
        <v xml:space="preserve"> </v>
      </c>
    </row>
    <row r="114" spans="1:17" x14ac:dyDescent="0.2">
      <c r="A114" s="21" t="s">
        <v>322</v>
      </c>
      <c r="B114" s="21" t="s">
        <v>323</v>
      </c>
      <c r="C114" s="22" t="s">
        <v>2560</v>
      </c>
      <c r="D114" s="21" t="s">
        <v>2560</v>
      </c>
      <c r="E114" s="23"/>
      <c r="F114" s="23"/>
      <c r="G114" s="23"/>
      <c r="H114" s="11" t="s">
        <v>2034</v>
      </c>
      <c r="I114" s="13"/>
      <c r="J114" s="12" t="s">
        <v>2435</v>
      </c>
      <c r="K114" s="11"/>
      <c r="L114" s="11" t="s">
        <v>244</v>
      </c>
      <c r="M114" s="16">
        <v>21.78</v>
      </c>
      <c r="N114" s="16">
        <v>19.57</v>
      </c>
      <c r="O114" s="17">
        <v>45292</v>
      </c>
      <c r="P114" s="15" t="s">
        <v>2008</v>
      </c>
      <c r="Q114" s="25" t="str">
        <f t="shared" si="1"/>
        <v>05.02.10.00.1</v>
      </c>
    </row>
    <row r="115" spans="1:17" ht="28.5" x14ac:dyDescent="0.2">
      <c r="A115" s="21" t="s">
        <v>322</v>
      </c>
      <c r="B115" s="21" t="s">
        <v>323</v>
      </c>
      <c r="C115" s="22" t="s">
        <v>2560</v>
      </c>
      <c r="D115" s="21" t="s">
        <v>2560</v>
      </c>
      <c r="E115" s="23"/>
      <c r="F115" s="23"/>
      <c r="G115" s="23"/>
      <c r="H115" s="11" t="s">
        <v>2036</v>
      </c>
      <c r="I115" s="13"/>
      <c r="J115" s="12" t="s">
        <v>2436</v>
      </c>
      <c r="K115" s="12"/>
      <c r="L115" s="11" t="s">
        <v>244</v>
      </c>
      <c r="M115" s="16">
        <v>24.19</v>
      </c>
      <c r="N115" s="16">
        <v>21.78</v>
      </c>
      <c r="O115" s="17">
        <v>45292</v>
      </c>
      <c r="P115" s="15" t="s">
        <v>2008</v>
      </c>
      <c r="Q115" s="25" t="str">
        <f t="shared" si="1"/>
        <v>05.02.11.00.1</v>
      </c>
    </row>
    <row r="116" spans="1:17" ht="28.5" x14ac:dyDescent="0.2">
      <c r="A116" s="21" t="s">
        <v>322</v>
      </c>
      <c r="B116" s="21" t="s">
        <v>323</v>
      </c>
      <c r="C116" s="22" t="s">
        <v>2560</v>
      </c>
      <c r="D116" s="21" t="s">
        <v>2560</v>
      </c>
      <c r="E116" s="23"/>
      <c r="F116" s="23"/>
      <c r="G116" s="23"/>
      <c r="H116" s="11" t="s">
        <v>2038</v>
      </c>
      <c r="I116" s="13"/>
      <c r="J116" s="12" t="s">
        <v>4744</v>
      </c>
      <c r="K116" s="11"/>
      <c r="L116" s="11" t="s">
        <v>244</v>
      </c>
      <c r="M116" s="16">
        <v>66.849999999999994</v>
      </c>
      <c r="N116" s="16">
        <v>60.12</v>
      </c>
      <c r="O116" s="17">
        <v>45292</v>
      </c>
      <c r="P116" s="15" t="s">
        <v>2008</v>
      </c>
      <c r="Q116" s="25" t="str">
        <f t="shared" si="1"/>
        <v>05.02.12.00.1</v>
      </c>
    </row>
    <row r="117" spans="1:17" ht="42.75" x14ac:dyDescent="0.2">
      <c r="A117" s="21" t="s">
        <v>322</v>
      </c>
      <c r="B117" s="21" t="s">
        <v>323</v>
      </c>
      <c r="C117" s="22" t="s">
        <v>2560</v>
      </c>
      <c r="D117" s="21" t="s">
        <v>2560</v>
      </c>
      <c r="E117" s="23"/>
      <c r="F117" s="23"/>
      <c r="G117" s="23"/>
      <c r="H117" s="11" t="s">
        <v>2039</v>
      </c>
      <c r="I117" s="13"/>
      <c r="J117" s="12" t="s">
        <v>4745</v>
      </c>
      <c r="K117" s="11"/>
      <c r="L117" s="11" t="s">
        <v>244</v>
      </c>
      <c r="M117" s="16">
        <v>73.569999999999993</v>
      </c>
      <c r="N117" s="16">
        <v>66.25</v>
      </c>
      <c r="O117" s="17">
        <v>45292</v>
      </c>
      <c r="P117" s="15" t="s">
        <v>2008</v>
      </c>
      <c r="Q117" s="25"/>
    </row>
    <row r="118" spans="1:17" ht="42.75" x14ac:dyDescent="0.2">
      <c r="A118" s="21" t="s">
        <v>322</v>
      </c>
      <c r="B118" s="21" t="s">
        <v>323</v>
      </c>
      <c r="C118" s="22" t="s">
        <v>2560</v>
      </c>
      <c r="D118" s="21" t="s">
        <v>2560</v>
      </c>
      <c r="E118" s="23"/>
      <c r="F118" s="23"/>
      <c r="G118" s="23"/>
      <c r="H118" s="11" t="s">
        <v>2041</v>
      </c>
      <c r="I118" s="13"/>
      <c r="J118" s="12" t="s">
        <v>4746</v>
      </c>
      <c r="K118" s="11"/>
      <c r="L118" s="11" t="s">
        <v>244</v>
      </c>
      <c r="M118" s="16">
        <v>81.3</v>
      </c>
      <c r="N118" s="16">
        <v>73.17</v>
      </c>
      <c r="O118" s="17">
        <v>45292</v>
      </c>
      <c r="P118" s="15" t="s">
        <v>2008</v>
      </c>
      <c r="Q118" s="25"/>
    </row>
    <row r="119" spans="1:17" ht="71.25" x14ac:dyDescent="0.2">
      <c r="A119" s="21" t="s">
        <v>322</v>
      </c>
      <c r="B119" s="21" t="s">
        <v>323</v>
      </c>
      <c r="C119" s="22" t="s">
        <v>2560</v>
      </c>
      <c r="D119" s="21" t="s">
        <v>2560</v>
      </c>
      <c r="E119" s="23"/>
      <c r="F119" s="23"/>
      <c r="G119" s="23"/>
      <c r="H119" s="11" t="s">
        <v>2043</v>
      </c>
      <c r="I119" s="13" t="s">
        <v>1</v>
      </c>
      <c r="J119" s="12" t="s">
        <v>2437</v>
      </c>
      <c r="K119" s="12" t="s">
        <v>3695</v>
      </c>
      <c r="L119" s="11" t="s">
        <v>244</v>
      </c>
      <c r="M119" s="16">
        <v>193.21</v>
      </c>
      <c r="N119" s="16">
        <v>173.89</v>
      </c>
      <c r="O119" s="17">
        <v>45292</v>
      </c>
      <c r="P119" s="15" t="s">
        <v>2008</v>
      </c>
      <c r="Q119" s="25"/>
    </row>
    <row r="120" spans="1:17" ht="42.75" x14ac:dyDescent="0.2">
      <c r="A120" s="21" t="s">
        <v>322</v>
      </c>
      <c r="B120" s="21" t="s">
        <v>323</v>
      </c>
      <c r="C120" s="22" t="s">
        <v>2560</v>
      </c>
      <c r="D120" s="21" t="s">
        <v>2560</v>
      </c>
      <c r="E120" s="23"/>
      <c r="F120" s="23"/>
      <c r="G120" s="23"/>
      <c r="H120" s="11" t="s">
        <v>2306</v>
      </c>
      <c r="I120" s="13"/>
      <c r="J120" s="12" t="s">
        <v>4747</v>
      </c>
      <c r="K120" s="11"/>
      <c r="L120" s="11" t="s">
        <v>244</v>
      </c>
      <c r="M120" s="16">
        <v>90.33</v>
      </c>
      <c r="N120" s="16">
        <v>81.3</v>
      </c>
      <c r="O120" s="17">
        <v>45292</v>
      </c>
      <c r="P120" s="15" t="s">
        <v>2008</v>
      </c>
      <c r="Q120" s="25"/>
    </row>
    <row r="121" spans="1:17" x14ac:dyDescent="0.2">
      <c r="A121" s="21" t="s">
        <v>322</v>
      </c>
      <c r="B121" s="21" t="s">
        <v>324</v>
      </c>
      <c r="C121" s="22" t="s">
        <v>2560</v>
      </c>
      <c r="D121" s="21" t="s">
        <v>2560</v>
      </c>
      <c r="E121" s="23"/>
      <c r="F121" s="23"/>
      <c r="G121" s="23"/>
      <c r="H121" s="19" t="s">
        <v>2560</v>
      </c>
      <c r="I121" s="13"/>
      <c r="J121" s="19" t="s">
        <v>479</v>
      </c>
      <c r="K121" s="11"/>
      <c r="L121" s="11"/>
      <c r="M121" s="16"/>
      <c r="N121" s="16" t="s">
        <v>1931</v>
      </c>
      <c r="O121" s="17"/>
      <c r="P121" s="15"/>
      <c r="Q121" s="25" t="str">
        <f t="shared" ref="Q121:Q152" si="6">IF(H121="",IF(B121="",A121,B121),H121)</f>
        <v xml:space="preserve"> </v>
      </c>
    </row>
    <row r="122" spans="1:17" x14ac:dyDescent="0.2">
      <c r="A122" s="21" t="s">
        <v>322</v>
      </c>
      <c r="B122" s="21" t="s">
        <v>324</v>
      </c>
      <c r="C122" s="22" t="s">
        <v>2560</v>
      </c>
      <c r="D122" s="21" t="s">
        <v>2560</v>
      </c>
      <c r="E122" s="23"/>
      <c r="F122" s="23"/>
      <c r="G122" s="23"/>
      <c r="H122" s="11" t="s">
        <v>2047</v>
      </c>
      <c r="I122" s="13"/>
      <c r="J122" s="12" t="s">
        <v>2439</v>
      </c>
      <c r="K122" s="12"/>
      <c r="L122" s="11" t="s">
        <v>244</v>
      </c>
      <c r="M122" s="16">
        <v>39.35</v>
      </c>
      <c r="N122" s="16">
        <v>35.43</v>
      </c>
      <c r="O122" s="17">
        <v>45292</v>
      </c>
      <c r="P122" s="15" t="s">
        <v>2008</v>
      </c>
      <c r="Q122" s="25" t="str">
        <f t="shared" si="6"/>
        <v>05.04.10.00.1</v>
      </c>
    </row>
    <row r="123" spans="1:17" ht="28.5" x14ac:dyDescent="0.2">
      <c r="A123" s="21" t="s">
        <v>322</v>
      </c>
      <c r="B123" s="21" t="s">
        <v>324</v>
      </c>
      <c r="C123" s="22" t="s">
        <v>2560</v>
      </c>
      <c r="D123" s="21" t="s">
        <v>2560</v>
      </c>
      <c r="E123" s="23"/>
      <c r="F123" s="23"/>
      <c r="G123" s="23"/>
      <c r="H123" s="11" t="s">
        <v>2050</v>
      </c>
      <c r="I123" s="13"/>
      <c r="J123" s="12" t="s">
        <v>2438</v>
      </c>
      <c r="K123" s="11"/>
      <c r="L123" s="11" t="s">
        <v>244</v>
      </c>
      <c r="M123" s="16">
        <v>30.01</v>
      </c>
      <c r="N123" s="16">
        <v>27</v>
      </c>
      <c r="O123" s="17">
        <v>45292</v>
      </c>
      <c r="P123" s="15" t="s">
        <v>2008</v>
      </c>
      <c r="Q123" s="25" t="str">
        <f t="shared" si="6"/>
        <v>05.04.11.00.1</v>
      </c>
    </row>
    <row r="124" spans="1:17" ht="28.5" x14ac:dyDescent="0.2">
      <c r="A124" s="21" t="s">
        <v>322</v>
      </c>
      <c r="B124" s="21" t="s">
        <v>324</v>
      </c>
      <c r="C124" s="22" t="s">
        <v>2560</v>
      </c>
      <c r="D124" s="21" t="s">
        <v>2560</v>
      </c>
      <c r="E124" s="23"/>
      <c r="F124" s="23"/>
      <c r="G124" s="23"/>
      <c r="H124" s="11" t="s">
        <v>2051</v>
      </c>
      <c r="I124" s="13"/>
      <c r="J124" s="12" t="s">
        <v>4748</v>
      </c>
      <c r="K124" s="12"/>
      <c r="L124" s="11" t="s">
        <v>244</v>
      </c>
      <c r="M124" s="16">
        <v>82.91</v>
      </c>
      <c r="N124" s="16">
        <v>74.58</v>
      </c>
      <c r="O124" s="17">
        <v>45292</v>
      </c>
      <c r="P124" s="15" t="s">
        <v>2008</v>
      </c>
      <c r="Q124" s="25" t="str">
        <f t="shared" si="6"/>
        <v>05.04.12.00.1</v>
      </c>
    </row>
    <row r="125" spans="1:17" ht="57" x14ac:dyDescent="0.2">
      <c r="A125" s="21" t="s">
        <v>322</v>
      </c>
      <c r="B125" s="21" t="s">
        <v>324</v>
      </c>
      <c r="C125" s="22" t="s">
        <v>2560</v>
      </c>
      <c r="D125" s="21" t="s">
        <v>2560</v>
      </c>
      <c r="E125" s="23"/>
      <c r="F125" s="23"/>
      <c r="G125" s="23"/>
      <c r="H125" s="11" t="s">
        <v>2053</v>
      </c>
      <c r="I125" s="13"/>
      <c r="J125" s="12" t="s">
        <v>4749</v>
      </c>
      <c r="K125" s="11"/>
      <c r="L125" s="11" t="s">
        <v>244</v>
      </c>
      <c r="M125" s="16">
        <v>115.43</v>
      </c>
      <c r="N125" s="16">
        <v>103.88</v>
      </c>
      <c r="O125" s="17">
        <v>45292</v>
      </c>
      <c r="P125" s="15" t="s">
        <v>2008</v>
      </c>
      <c r="Q125" s="25" t="str">
        <f t="shared" si="6"/>
        <v>05.04.13.00.1</v>
      </c>
    </row>
    <row r="126" spans="1:17" ht="71.25" x14ac:dyDescent="0.2">
      <c r="A126" s="21" t="s">
        <v>322</v>
      </c>
      <c r="B126" s="21" t="s">
        <v>324</v>
      </c>
      <c r="C126" s="22" t="s">
        <v>2560</v>
      </c>
      <c r="D126" s="21" t="s">
        <v>2560</v>
      </c>
      <c r="E126" s="23"/>
      <c r="F126" s="23"/>
      <c r="G126" s="23"/>
      <c r="H126" s="11" t="s">
        <v>2055</v>
      </c>
      <c r="I126" s="13" t="s">
        <v>1</v>
      </c>
      <c r="J126" s="12" t="s">
        <v>2440</v>
      </c>
      <c r="K126" s="12" t="s">
        <v>3695</v>
      </c>
      <c r="L126" s="11" t="s">
        <v>244</v>
      </c>
      <c r="M126" s="16">
        <v>200.64</v>
      </c>
      <c r="N126" s="16">
        <v>180.57</v>
      </c>
      <c r="O126" s="17">
        <v>45292</v>
      </c>
      <c r="P126" s="15" t="s">
        <v>2008</v>
      </c>
      <c r="Q126" s="25" t="str">
        <f t="shared" si="6"/>
        <v>05.04.15.00.1</v>
      </c>
    </row>
    <row r="127" spans="1:17" x14ac:dyDescent="0.2">
      <c r="A127" s="21" t="s">
        <v>322</v>
      </c>
      <c r="B127" s="21" t="s">
        <v>325</v>
      </c>
      <c r="C127" s="22" t="s">
        <v>2560</v>
      </c>
      <c r="D127" s="21" t="s">
        <v>2560</v>
      </c>
      <c r="E127" s="23"/>
      <c r="F127" s="23"/>
      <c r="G127" s="23"/>
      <c r="H127" s="19" t="s">
        <v>2560</v>
      </c>
      <c r="I127" s="13"/>
      <c r="J127" s="19" t="s">
        <v>480</v>
      </c>
      <c r="K127" s="11"/>
      <c r="L127" s="11"/>
      <c r="M127" s="16"/>
      <c r="N127" s="16" t="s">
        <v>1931</v>
      </c>
      <c r="O127" s="17"/>
      <c r="P127" s="15"/>
      <c r="Q127" s="25" t="str">
        <f t="shared" si="6"/>
        <v xml:space="preserve"> </v>
      </c>
    </row>
    <row r="128" spans="1:17" ht="28.5" x14ac:dyDescent="0.2">
      <c r="A128" s="21" t="s">
        <v>322</v>
      </c>
      <c r="B128" s="21" t="s">
        <v>325</v>
      </c>
      <c r="C128" s="22" t="s">
        <v>2560</v>
      </c>
      <c r="D128" s="21" t="s">
        <v>2560</v>
      </c>
      <c r="E128" s="23"/>
      <c r="F128" s="23"/>
      <c r="G128" s="23"/>
      <c r="H128" s="11" t="s">
        <v>2057</v>
      </c>
      <c r="I128" s="13"/>
      <c r="J128" s="12" t="s">
        <v>2441</v>
      </c>
      <c r="K128" s="12"/>
      <c r="L128" s="11" t="s">
        <v>244</v>
      </c>
      <c r="M128" s="16">
        <v>52.19</v>
      </c>
      <c r="N128" s="16">
        <v>46.97</v>
      </c>
      <c r="O128" s="17">
        <v>45292</v>
      </c>
      <c r="P128" s="15" t="s">
        <v>2008</v>
      </c>
      <c r="Q128" s="25" t="str">
        <f t="shared" si="6"/>
        <v>05.06.02.00.1</v>
      </c>
    </row>
    <row r="129" spans="1:17" ht="45" x14ac:dyDescent="0.2">
      <c r="A129" s="21" t="s">
        <v>322</v>
      </c>
      <c r="B129" s="21" t="s">
        <v>326</v>
      </c>
      <c r="C129" s="22" t="s">
        <v>2560</v>
      </c>
      <c r="D129" s="21" t="s">
        <v>2560</v>
      </c>
      <c r="E129" s="23"/>
      <c r="F129" s="23"/>
      <c r="G129" s="23"/>
      <c r="H129" s="19" t="s">
        <v>2560</v>
      </c>
      <c r="I129" s="13"/>
      <c r="J129" s="26" t="s">
        <v>4750</v>
      </c>
      <c r="K129" s="11"/>
      <c r="L129" s="11"/>
      <c r="M129" s="16"/>
      <c r="N129" s="16" t="s">
        <v>1931</v>
      </c>
      <c r="O129" s="17"/>
      <c r="P129" s="15"/>
      <c r="Q129" s="25" t="str">
        <f t="shared" si="6"/>
        <v xml:space="preserve"> </v>
      </c>
    </row>
    <row r="130" spans="1:17" x14ac:dyDescent="0.2">
      <c r="A130" s="21" t="s">
        <v>322</v>
      </c>
      <c r="B130" s="21" t="s">
        <v>326</v>
      </c>
      <c r="C130" s="22" t="s">
        <v>2560</v>
      </c>
      <c r="D130" s="21" t="s">
        <v>2560</v>
      </c>
      <c r="E130" s="23"/>
      <c r="F130" s="23"/>
      <c r="G130" s="23"/>
      <c r="H130" s="11" t="s">
        <v>18</v>
      </c>
      <c r="I130" s="13"/>
      <c r="J130" s="11" t="s">
        <v>4751</v>
      </c>
      <c r="K130" s="11"/>
      <c r="L130" s="11" t="s">
        <v>244</v>
      </c>
      <c r="M130" s="16">
        <v>50.09</v>
      </c>
      <c r="N130" s="16">
        <v>45.07</v>
      </c>
      <c r="O130" s="17">
        <v>45292</v>
      </c>
      <c r="P130" s="15" t="s">
        <v>2008</v>
      </c>
      <c r="Q130" s="25" t="str">
        <f t="shared" si="6"/>
        <v>05.07.01.00.1</v>
      </c>
    </row>
    <row r="131" spans="1:17" x14ac:dyDescent="0.2">
      <c r="A131" s="21" t="s">
        <v>322</v>
      </c>
      <c r="B131" s="21" t="s">
        <v>326</v>
      </c>
      <c r="C131" s="22" t="s">
        <v>2560</v>
      </c>
      <c r="D131" s="21" t="s">
        <v>2560</v>
      </c>
      <c r="E131" s="23"/>
      <c r="F131" s="23"/>
      <c r="G131" s="23"/>
      <c r="H131" s="11" t="s">
        <v>2060</v>
      </c>
      <c r="I131" s="13"/>
      <c r="J131" s="11" t="s">
        <v>2442</v>
      </c>
      <c r="K131" s="11"/>
      <c r="L131" s="11" t="s">
        <v>244</v>
      </c>
      <c r="M131" s="16">
        <v>19.97</v>
      </c>
      <c r="N131" s="16">
        <v>17.97</v>
      </c>
      <c r="O131" s="17">
        <v>45292</v>
      </c>
      <c r="P131" s="15" t="s">
        <v>2008</v>
      </c>
      <c r="Q131" s="25" t="str">
        <f t="shared" si="6"/>
        <v>05.07.10.00.1</v>
      </c>
    </row>
    <row r="132" spans="1:17" ht="28.5" x14ac:dyDescent="0.2">
      <c r="A132" s="21" t="s">
        <v>322</v>
      </c>
      <c r="B132" s="21" t="s">
        <v>326</v>
      </c>
      <c r="C132" s="22" t="s">
        <v>2560</v>
      </c>
      <c r="D132" s="21" t="s">
        <v>2560</v>
      </c>
      <c r="E132" s="23"/>
      <c r="F132" s="23"/>
      <c r="G132" s="23"/>
      <c r="H132" s="11" t="s">
        <v>2062</v>
      </c>
      <c r="I132" s="13"/>
      <c r="J132" s="12" t="s">
        <v>4752</v>
      </c>
      <c r="K132" s="11"/>
      <c r="L132" s="11" t="s">
        <v>244</v>
      </c>
      <c r="M132" s="16">
        <v>41.05</v>
      </c>
      <c r="N132" s="16">
        <v>36.94</v>
      </c>
      <c r="O132" s="17">
        <v>45292</v>
      </c>
      <c r="P132" s="15" t="s">
        <v>2008</v>
      </c>
      <c r="Q132" s="25" t="str">
        <f t="shared" si="6"/>
        <v>05.07.11.00.1</v>
      </c>
    </row>
    <row r="133" spans="1:17" x14ac:dyDescent="0.2">
      <c r="A133" s="21" t="s">
        <v>322</v>
      </c>
      <c r="B133" s="21" t="s">
        <v>326</v>
      </c>
      <c r="C133" s="22" t="s">
        <v>2560</v>
      </c>
      <c r="D133" s="21" t="s">
        <v>2560</v>
      </c>
      <c r="E133" s="23"/>
      <c r="F133" s="23"/>
      <c r="G133" s="23"/>
      <c r="H133" s="11" t="s">
        <v>2064</v>
      </c>
      <c r="I133" s="13"/>
      <c r="J133" s="12" t="s">
        <v>2443</v>
      </c>
      <c r="K133" s="12"/>
      <c r="L133" s="11" t="s">
        <v>244</v>
      </c>
      <c r="M133" s="16">
        <v>29.31</v>
      </c>
      <c r="N133" s="16">
        <v>26.4</v>
      </c>
      <c r="O133" s="17">
        <v>45292</v>
      </c>
      <c r="P133" s="15" t="s">
        <v>2008</v>
      </c>
      <c r="Q133" s="25" t="str">
        <f t="shared" si="6"/>
        <v>05.07.12.00.1</v>
      </c>
    </row>
    <row r="134" spans="1:17" ht="42.75" x14ac:dyDescent="0.2">
      <c r="A134" s="21" t="s">
        <v>322</v>
      </c>
      <c r="B134" s="21" t="s">
        <v>326</v>
      </c>
      <c r="C134" s="22" t="s">
        <v>2560</v>
      </c>
      <c r="D134" s="21" t="s">
        <v>2560</v>
      </c>
      <c r="E134" s="23"/>
      <c r="F134" s="23"/>
      <c r="G134" s="23"/>
      <c r="H134" s="11" t="s">
        <v>2066</v>
      </c>
      <c r="I134" s="13"/>
      <c r="J134" s="12" t="s">
        <v>4753</v>
      </c>
      <c r="K134" s="12"/>
      <c r="L134" s="11" t="s">
        <v>244</v>
      </c>
      <c r="M134" s="16">
        <v>35.229999999999997</v>
      </c>
      <c r="N134" s="16">
        <v>31.72</v>
      </c>
      <c r="O134" s="17">
        <v>45292</v>
      </c>
      <c r="P134" s="15" t="s">
        <v>2008</v>
      </c>
      <c r="Q134" s="25" t="str">
        <f t="shared" si="6"/>
        <v xml:space="preserve">05.07.13.00.1 </v>
      </c>
    </row>
    <row r="135" spans="1:17" ht="42.75" x14ac:dyDescent="0.2">
      <c r="A135" s="21" t="s">
        <v>322</v>
      </c>
      <c r="B135" s="21" t="s">
        <v>326</v>
      </c>
      <c r="C135" s="22" t="s">
        <v>2560</v>
      </c>
      <c r="D135" s="21" t="s">
        <v>2560</v>
      </c>
      <c r="E135" s="23"/>
      <c r="F135" s="23"/>
      <c r="G135" s="23"/>
      <c r="H135" s="11" t="s">
        <v>2068</v>
      </c>
      <c r="I135" s="13"/>
      <c r="J135" s="12" t="s">
        <v>4754</v>
      </c>
      <c r="K135" s="12"/>
      <c r="L135" s="11" t="s">
        <v>244</v>
      </c>
      <c r="M135" s="16">
        <v>70.459999999999994</v>
      </c>
      <c r="N135" s="16">
        <v>63.43</v>
      </c>
      <c r="O135" s="17">
        <v>45292</v>
      </c>
      <c r="P135" s="15" t="s">
        <v>2008</v>
      </c>
      <c r="Q135" s="25" t="str">
        <f t="shared" si="6"/>
        <v xml:space="preserve">05.07.14.00.1 </v>
      </c>
    </row>
    <row r="136" spans="1:17" x14ac:dyDescent="0.2">
      <c r="A136" s="21" t="s">
        <v>322</v>
      </c>
      <c r="B136" s="21" t="s">
        <v>329</v>
      </c>
      <c r="C136" s="22" t="s">
        <v>2560</v>
      </c>
      <c r="D136" s="21" t="s">
        <v>2560</v>
      </c>
      <c r="E136" s="23"/>
      <c r="F136" s="23"/>
      <c r="G136" s="23"/>
      <c r="H136" s="19" t="s">
        <v>2560</v>
      </c>
      <c r="I136" s="13"/>
      <c r="J136" s="26" t="s">
        <v>481</v>
      </c>
      <c r="K136" s="11"/>
      <c r="L136" s="11"/>
      <c r="M136" s="16"/>
      <c r="N136" s="16" t="s">
        <v>1931</v>
      </c>
      <c r="O136" s="17"/>
      <c r="P136" s="15"/>
      <c r="Q136" s="25" t="str">
        <f t="shared" si="6"/>
        <v xml:space="preserve"> </v>
      </c>
    </row>
    <row r="137" spans="1:17" x14ac:dyDescent="0.2">
      <c r="A137" s="21" t="s">
        <v>322</v>
      </c>
      <c r="B137" s="21" t="s">
        <v>329</v>
      </c>
      <c r="C137" s="22" t="s">
        <v>2560</v>
      </c>
      <c r="D137" s="21" t="s">
        <v>2560</v>
      </c>
      <c r="E137" s="23"/>
      <c r="F137" s="23"/>
      <c r="G137" s="23"/>
      <c r="H137" s="11" t="s">
        <v>2070</v>
      </c>
      <c r="I137" s="13"/>
      <c r="J137" s="12" t="s">
        <v>2444</v>
      </c>
      <c r="K137" s="11"/>
      <c r="L137" s="11" t="s">
        <v>244</v>
      </c>
      <c r="M137" s="45">
        <v>21.08</v>
      </c>
      <c r="N137" s="45">
        <v>18.97</v>
      </c>
      <c r="O137" s="17">
        <v>45658</v>
      </c>
      <c r="P137" s="15" t="s">
        <v>4808</v>
      </c>
      <c r="Q137" s="25" t="str">
        <f t="shared" si="6"/>
        <v>05.08.05.00.1</v>
      </c>
    </row>
    <row r="138" spans="1:17" ht="28.5" x14ac:dyDescent="0.2">
      <c r="A138" s="21" t="s">
        <v>322</v>
      </c>
      <c r="B138" s="21" t="s">
        <v>329</v>
      </c>
      <c r="C138" s="22" t="s">
        <v>2560</v>
      </c>
      <c r="D138" s="21" t="s">
        <v>2560</v>
      </c>
      <c r="E138" s="23"/>
      <c r="F138" s="23"/>
      <c r="G138" s="23"/>
      <c r="H138" s="11" t="s">
        <v>2071</v>
      </c>
      <c r="I138" s="13"/>
      <c r="J138" s="12" t="s">
        <v>2445</v>
      </c>
      <c r="K138" s="11"/>
      <c r="L138" s="11" t="s">
        <v>244</v>
      </c>
      <c r="M138" s="16">
        <v>26.8</v>
      </c>
      <c r="N138" s="16">
        <v>24.09</v>
      </c>
      <c r="O138" s="17">
        <v>45658</v>
      </c>
      <c r="P138" s="15" t="s">
        <v>4808</v>
      </c>
      <c r="Q138" s="25" t="str">
        <f t="shared" si="6"/>
        <v>05.08.06.00.1</v>
      </c>
    </row>
    <row r="139" spans="1:17" ht="28.5" x14ac:dyDescent="0.2">
      <c r="A139" s="21" t="s">
        <v>322</v>
      </c>
      <c r="B139" s="21" t="s">
        <v>329</v>
      </c>
      <c r="C139" s="22" t="s">
        <v>2560</v>
      </c>
      <c r="D139" s="21" t="s">
        <v>2560</v>
      </c>
      <c r="E139" s="23"/>
      <c r="F139" s="23"/>
      <c r="G139" s="23"/>
      <c r="H139" s="11" t="s">
        <v>2072</v>
      </c>
      <c r="I139" s="13"/>
      <c r="J139" s="12" t="s">
        <v>4755</v>
      </c>
      <c r="K139" s="11"/>
      <c r="L139" s="11" t="s">
        <v>244</v>
      </c>
      <c r="M139" s="16">
        <v>69.16</v>
      </c>
      <c r="N139" s="16">
        <v>62.23</v>
      </c>
      <c r="O139" s="17">
        <v>45658</v>
      </c>
      <c r="P139" s="15" t="s">
        <v>4808</v>
      </c>
      <c r="Q139" s="25" t="str">
        <f t="shared" si="6"/>
        <v>05.08.07.00.1</v>
      </c>
    </row>
    <row r="140" spans="1:17" ht="28.5" x14ac:dyDescent="0.2">
      <c r="A140" s="21" t="s">
        <v>322</v>
      </c>
      <c r="B140" s="21" t="s">
        <v>329</v>
      </c>
      <c r="C140" s="22" t="s">
        <v>2560</v>
      </c>
      <c r="D140" s="21" t="s">
        <v>2560</v>
      </c>
      <c r="E140" s="23"/>
      <c r="F140" s="23"/>
      <c r="G140" s="23"/>
      <c r="H140" s="11" t="s">
        <v>2073</v>
      </c>
      <c r="I140" s="13"/>
      <c r="J140" s="12" t="s">
        <v>4756</v>
      </c>
      <c r="K140" s="11"/>
      <c r="L140" s="11" t="s">
        <v>244</v>
      </c>
      <c r="M140" s="45">
        <v>76.28</v>
      </c>
      <c r="N140" s="45">
        <v>68.650000000000006</v>
      </c>
      <c r="O140" s="17">
        <v>45658</v>
      </c>
      <c r="P140" s="15" t="s">
        <v>4808</v>
      </c>
      <c r="Q140" s="25" t="str">
        <f t="shared" si="6"/>
        <v>05.08.08.00.1</v>
      </c>
    </row>
    <row r="141" spans="1:17" ht="42.75" x14ac:dyDescent="0.2">
      <c r="A141" s="21" t="s">
        <v>322</v>
      </c>
      <c r="B141" s="21" t="s">
        <v>329</v>
      </c>
      <c r="C141" s="22" t="s">
        <v>2560</v>
      </c>
      <c r="D141" s="21" t="s">
        <v>2560</v>
      </c>
      <c r="E141" s="23"/>
      <c r="F141" s="23"/>
      <c r="G141" s="23"/>
      <c r="H141" s="11" t="s">
        <v>2074</v>
      </c>
      <c r="I141" s="13"/>
      <c r="J141" s="12" t="s">
        <v>4757</v>
      </c>
      <c r="K141" s="11"/>
      <c r="L141" s="11" t="s">
        <v>244</v>
      </c>
      <c r="M141" s="45">
        <v>55.61</v>
      </c>
      <c r="N141" s="45">
        <v>50.09</v>
      </c>
      <c r="O141" s="17">
        <v>45658</v>
      </c>
      <c r="P141" s="15" t="s">
        <v>4809</v>
      </c>
      <c r="Q141" s="25" t="str">
        <f t="shared" si="6"/>
        <v>05.08.09.00.1</v>
      </c>
    </row>
    <row r="142" spans="1:17" ht="71.25" x14ac:dyDescent="0.2">
      <c r="A142" s="21" t="s">
        <v>322</v>
      </c>
      <c r="B142" s="21" t="s">
        <v>329</v>
      </c>
      <c r="C142" s="22" t="s">
        <v>2560</v>
      </c>
      <c r="D142" s="21" t="s">
        <v>2560</v>
      </c>
      <c r="E142" s="23"/>
      <c r="F142" s="23"/>
      <c r="G142" s="23"/>
      <c r="H142" s="11" t="s">
        <v>2075</v>
      </c>
      <c r="I142" s="13" t="s">
        <v>1</v>
      </c>
      <c r="J142" s="12" t="s">
        <v>2446</v>
      </c>
      <c r="K142" s="12" t="s">
        <v>3703</v>
      </c>
      <c r="L142" s="11" t="s">
        <v>244</v>
      </c>
      <c r="M142" s="16">
        <v>183.68</v>
      </c>
      <c r="N142" s="16">
        <v>165.31</v>
      </c>
      <c r="O142" s="17">
        <v>45658</v>
      </c>
      <c r="P142" s="15" t="s">
        <v>4808</v>
      </c>
      <c r="Q142" s="25" t="str">
        <f t="shared" si="6"/>
        <v>05.08.15.00.1</v>
      </c>
    </row>
    <row r="143" spans="1:17" x14ac:dyDescent="0.2">
      <c r="A143" s="21" t="s">
        <v>322</v>
      </c>
      <c r="B143" s="21" t="s">
        <v>330</v>
      </c>
      <c r="C143" s="22" t="s">
        <v>2560</v>
      </c>
      <c r="D143" s="21" t="s">
        <v>2560</v>
      </c>
      <c r="E143" s="23"/>
      <c r="F143" s="23"/>
      <c r="G143" s="23"/>
      <c r="H143" s="19" t="s">
        <v>2560</v>
      </c>
      <c r="I143" s="13"/>
      <c r="J143" s="19" t="s">
        <v>2447</v>
      </c>
      <c r="K143" s="11"/>
      <c r="L143" s="11"/>
      <c r="M143" s="16"/>
      <c r="N143" s="16" t="s">
        <v>1931</v>
      </c>
      <c r="O143" s="17"/>
      <c r="P143" s="15"/>
      <c r="Q143" s="25" t="str">
        <f t="shared" si="6"/>
        <v xml:space="preserve"> </v>
      </c>
    </row>
    <row r="144" spans="1:17" ht="28.5" x14ac:dyDescent="0.2">
      <c r="A144" s="21" t="s">
        <v>322</v>
      </c>
      <c r="B144" s="21" t="s">
        <v>330</v>
      </c>
      <c r="C144" s="22" t="s">
        <v>2560</v>
      </c>
      <c r="D144" s="21" t="s">
        <v>2560</v>
      </c>
      <c r="E144" s="23"/>
      <c r="F144" s="23"/>
      <c r="G144" s="23"/>
      <c r="H144" s="11" t="s">
        <v>2080</v>
      </c>
      <c r="I144" s="13"/>
      <c r="J144" s="12" t="s">
        <v>2448</v>
      </c>
      <c r="K144" s="11"/>
      <c r="L144" s="11" t="s">
        <v>244</v>
      </c>
      <c r="M144" s="16">
        <v>100.67</v>
      </c>
      <c r="N144" s="16">
        <v>90.64</v>
      </c>
      <c r="O144" s="17">
        <v>45292</v>
      </c>
      <c r="P144" s="15" t="s">
        <v>2008</v>
      </c>
      <c r="Q144" s="25" t="str">
        <f t="shared" si="6"/>
        <v>05.09.05.00.1</v>
      </c>
    </row>
    <row r="145" spans="1:17" ht="28.5" x14ac:dyDescent="0.2">
      <c r="A145" s="21" t="s">
        <v>322</v>
      </c>
      <c r="B145" s="21" t="s">
        <v>330</v>
      </c>
      <c r="C145" s="22" t="s">
        <v>2560</v>
      </c>
      <c r="D145" s="21" t="s">
        <v>2560</v>
      </c>
      <c r="E145" s="23"/>
      <c r="F145" s="23"/>
      <c r="G145" s="23"/>
      <c r="H145" s="11" t="s">
        <v>2082</v>
      </c>
      <c r="I145" s="13"/>
      <c r="J145" s="12" t="s">
        <v>4758</v>
      </c>
      <c r="K145" s="11"/>
      <c r="L145" s="11" t="s">
        <v>244</v>
      </c>
      <c r="M145" s="16">
        <v>123.36</v>
      </c>
      <c r="N145" s="16">
        <v>111.01</v>
      </c>
      <c r="O145" s="17">
        <v>45292</v>
      </c>
      <c r="P145" s="15" t="s">
        <v>2008</v>
      </c>
      <c r="Q145" s="25" t="str">
        <f t="shared" si="6"/>
        <v>05.09.06.00.1</v>
      </c>
    </row>
    <row r="146" spans="1:17" x14ac:dyDescent="0.2">
      <c r="A146" s="21" t="s">
        <v>322</v>
      </c>
      <c r="B146" s="21" t="s">
        <v>906</v>
      </c>
      <c r="C146" s="22" t="s">
        <v>2560</v>
      </c>
      <c r="D146" s="21" t="s">
        <v>2560</v>
      </c>
      <c r="E146" s="23"/>
      <c r="F146" s="23"/>
      <c r="G146" s="23"/>
      <c r="H146" s="11" t="s">
        <v>2560</v>
      </c>
      <c r="I146" s="13"/>
      <c r="J146" s="19" t="s">
        <v>1254</v>
      </c>
      <c r="K146" s="11"/>
      <c r="L146" s="11"/>
      <c r="M146" s="16"/>
      <c r="N146" s="16" t="s">
        <v>1931</v>
      </c>
      <c r="O146" s="17"/>
      <c r="P146" s="15"/>
      <c r="Q146" s="25" t="str">
        <f t="shared" si="6"/>
        <v xml:space="preserve"> </v>
      </c>
    </row>
    <row r="147" spans="1:17" ht="28.5" x14ac:dyDescent="0.2">
      <c r="A147" s="21" t="s">
        <v>322</v>
      </c>
      <c r="B147" s="21" t="s">
        <v>906</v>
      </c>
      <c r="C147" s="22" t="s">
        <v>2560</v>
      </c>
      <c r="D147" s="21" t="s">
        <v>2560</v>
      </c>
      <c r="E147" s="23"/>
      <c r="F147" s="23"/>
      <c r="G147" s="23"/>
      <c r="H147" s="11" t="s">
        <v>908</v>
      </c>
      <c r="I147" s="13"/>
      <c r="J147" s="12" t="s">
        <v>277</v>
      </c>
      <c r="K147" s="11"/>
      <c r="L147" s="11" t="s">
        <v>244</v>
      </c>
      <c r="M147" s="16">
        <v>6.22</v>
      </c>
      <c r="N147" s="16">
        <v>5.62</v>
      </c>
      <c r="O147" s="17">
        <v>45292</v>
      </c>
      <c r="P147" s="15" t="s">
        <v>2008</v>
      </c>
      <c r="Q147" s="25" t="str">
        <f t="shared" si="6"/>
        <v xml:space="preserve">05.10.01.00.1 </v>
      </c>
    </row>
    <row r="148" spans="1:17" ht="28.5" x14ac:dyDescent="0.2">
      <c r="A148" s="21" t="s">
        <v>322</v>
      </c>
      <c r="B148" s="21" t="s">
        <v>906</v>
      </c>
      <c r="C148" s="22" t="s">
        <v>2560</v>
      </c>
      <c r="D148" s="21" t="s">
        <v>2560</v>
      </c>
      <c r="E148" s="23"/>
      <c r="F148" s="23"/>
      <c r="G148" s="23"/>
      <c r="H148" s="11" t="s">
        <v>909</v>
      </c>
      <c r="I148" s="13"/>
      <c r="J148" s="12" t="s">
        <v>278</v>
      </c>
      <c r="K148" s="11"/>
      <c r="L148" s="11" t="s">
        <v>244</v>
      </c>
      <c r="M148" s="16">
        <v>7.73</v>
      </c>
      <c r="N148" s="16">
        <v>6.93</v>
      </c>
      <c r="O148" s="17">
        <v>45292</v>
      </c>
      <c r="P148" s="15" t="s">
        <v>2008</v>
      </c>
      <c r="Q148" s="25" t="str">
        <f t="shared" si="6"/>
        <v xml:space="preserve">05.10.02.00.1 </v>
      </c>
    </row>
    <row r="149" spans="1:17" ht="28.5" x14ac:dyDescent="0.2">
      <c r="A149" s="21" t="s">
        <v>322</v>
      </c>
      <c r="B149" s="21" t="s">
        <v>906</v>
      </c>
      <c r="C149" s="22" t="s">
        <v>2560</v>
      </c>
      <c r="D149" s="21" t="s">
        <v>2560</v>
      </c>
      <c r="E149" s="23"/>
      <c r="F149" s="23"/>
      <c r="G149" s="23"/>
      <c r="H149" s="11" t="s">
        <v>910</v>
      </c>
      <c r="I149" s="13"/>
      <c r="J149" s="12" t="s">
        <v>4759</v>
      </c>
      <c r="K149" s="11"/>
      <c r="L149" s="11" t="s">
        <v>244</v>
      </c>
      <c r="M149" s="16">
        <v>11.54</v>
      </c>
      <c r="N149" s="16">
        <v>10.44</v>
      </c>
      <c r="O149" s="17">
        <v>45292</v>
      </c>
      <c r="P149" s="15" t="s">
        <v>2008</v>
      </c>
      <c r="Q149" s="25" t="str">
        <f t="shared" si="6"/>
        <v xml:space="preserve">05.10.03.00.1 </v>
      </c>
    </row>
    <row r="150" spans="1:17" ht="72" x14ac:dyDescent="0.2">
      <c r="A150" s="21" t="s">
        <v>322</v>
      </c>
      <c r="B150" s="21" t="s">
        <v>331</v>
      </c>
      <c r="C150" s="22" t="s">
        <v>2560</v>
      </c>
      <c r="D150" s="21" t="s">
        <v>2560</v>
      </c>
      <c r="E150" s="23"/>
      <c r="F150" s="23"/>
      <c r="G150" s="23"/>
      <c r="H150" s="11" t="s">
        <v>2560</v>
      </c>
      <c r="I150" s="13"/>
      <c r="J150" s="26" t="s">
        <v>3584</v>
      </c>
      <c r="K150" s="11"/>
      <c r="L150" s="11"/>
      <c r="M150" s="16"/>
      <c r="N150" s="16" t="s">
        <v>1931</v>
      </c>
      <c r="O150" s="17"/>
      <c r="P150" s="15"/>
      <c r="Q150" s="25" t="str">
        <f t="shared" si="6"/>
        <v xml:space="preserve"> </v>
      </c>
    </row>
    <row r="151" spans="1:17" x14ac:dyDescent="0.2">
      <c r="A151" s="21" t="s">
        <v>322</v>
      </c>
      <c r="B151" s="21" t="s">
        <v>331</v>
      </c>
      <c r="C151" s="22" t="s">
        <v>2560</v>
      </c>
      <c r="D151" s="21" t="s">
        <v>2560</v>
      </c>
      <c r="E151" s="23"/>
      <c r="F151" s="23"/>
      <c r="G151" s="23"/>
      <c r="H151" s="11" t="s">
        <v>19</v>
      </c>
      <c r="I151" s="13"/>
      <c r="J151" s="11" t="s">
        <v>2449</v>
      </c>
      <c r="K151" s="11"/>
      <c r="L151" s="11" t="s">
        <v>244</v>
      </c>
      <c r="M151" s="16">
        <v>152.46</v>
      </c>
      <c r="N151" s="16">
        <v>137.21</v>
      </c>
      <c r="O151" s="17">
        <v>45292</v>
      </c>
      <c r="P151" s="15" t="s">
        <v>2008</v>
      </c>
      <c r="Q151" s="25" t="str">
        <f t="shared" si="6"/>
        <v>05.11.02.00.1</v>
      </c>
    </row>
    <row r="152" spans="1:17" ht="28.5" x14ac:dyDescent="0.2">
      <c r="A152" s="21" t="s">
        <v>322</v>
      </c>
      <c r="B152" s="21" t="s">
        <v>331</v>
      </c>
      <c r="C152" s="22" t="s">
        <v>2560</v>
      </c>
      <c r="D152" s="21" t="s">
        <v>2560</v>
      </c>
      <c r="E152" s="23"/>
      <c r="F152" s="23"/>
      <c r="G152" s="23"/>
      <c r="H152" s="11" t="s">
        <v>2084</v>
      </c>
      <c r="I152" s="13"/>
      <c r="J152" s="12" t="s">
        <v>4760</v>
      </c>
      <c r="K152" s="11"/>
      <c r="L152" s="11" t="s">
        <v>244</v>
      </c>
      <c r="M152" s="16">
        <v>136.4</v>
      </c>
      <c r="N152" s="16">
        <v>122.75</v>
      </c>
      <c r="O152" s="17">
        <v>45292</v>
      </c>
      <c r="P152" s="15" t="s">
        <v>2008</v>
      </c>
      <c r="Q152" s="25" t="str">
        <f t="shared" si="6"/>
        <v>05.11.06.00.1</v>
      </c>
    </row>
    <row r="153" spans="1:17" ht="112.35" customHeight="1" x14ac:dyDescent="0.2">
      <c r="A153" s="21" t="s">
        <v>322</v>
      </c>
      <c r="B153" s="21" t="s">
        <v>331</v>
      </c>
      <c r="C153" s="22" t="s">
        <v>2560</v>
      </c>
      <c r="D153" s="21" t="s">
        <v>2560</v>
      </c>
      <c r="E153" s="23"/>
      <c r="F153" s="23"/>
      <c r="G153" s="23"/>
      <c r="H153" s="11" t="s">
        <v>21</v>
      </c>
      <c r="I153" s="13" t="s">
        <v>1</v>
      </c>
      <c r="J153" s="12" t="s">
        <v>4761</v>
      </c>
      <c r="K153" s="12" t="s">
        <v>3668</v>
      </c>
      <c r="L153" s="11" t="s">
        <v>244</v>
      </c>
      <c r="M153" s="16">
        <v>53.3</v>
      </c>
      <c r="N153" s="16">
        <v>47.98</v>
      </c>
      <c r="O153" s="17">
        <v>45292</v>
      </c>
      <c r="P153" s="15" t="s">
        <v>2008</v>
      </c>
      <c r="Q153" s="25" t="str">
        <f t="shared" ref="Q153:Q189" si="7">IF(H153="",IF(B153="",A153,B153),H153)</f>
        <v>05.11.10.00.1</v>
      </c>
    </row>
    <row r="154" spans="1:17" ht="204" customHeight="1" x14ac:dyDescent="0.2">
      <c r="A154" s="21" t="s">
        <v>322</v>
      </c>
      <c r="B154" s="21" t="s">
        <v>331</v>
      </c>
      <c r="C154" s="22" t="s">
        <v>2560</v>
      </c>
      <c r="D154" s="21" t="s">
        <v>2560</v>
      </c>
      <c r="E154" s="23"/>
      <c r="F154" s="23"/>
      <c r="G154" s="23"/>
      <c r="H154" s="11" t="s">
        <v>2088</v>
      </c>
      <c r="I154" s="13" t="s">
        <v>1</v>
      </c>
      <c r="J154" s="11" t="s">
        <v>2450</v>
      </c>
      <c r="K154" s="12" t="s">
        <v>3669</v>
      </c>
      <c r="L154" s="11" t="s">
        <v>244</v>
      </c>
      <c r="M154" s="16">
        <v>164.01</v>
      </c>
      <c r="N154" s="16">
        <v>147.65</v>
      </c>
      <c r="O154" s="17">
        <v>45292</v>
      </c>
      <c r="P154" s="15" t="s">
        <v>2008</v>
      </c>
      <c r="Q154" s="25" t="str">
        <f t="shared" si="7"/>
        <v>05.11.15.00.1</v>
      </c>
    </row>
    <row r="155" spans="1:17" x14ac:dyDescent="0.2">
      <c r="A155" s="21" t="s">
        <v>322</v>
      </c>
      <c r="B155" s="21" t="s">
        <v>332</v>
      </c>
      <c r="C155" s="22" t="s">
        <v>2560</v>
      </c>
      <c r="D155" s="21" t="s">
        <v>2560</v>
      </c>
      <c r="E155" s="23"/>
      <c r="F155" s="23"/>
      <c r="G155" s="23"/>
      <c r="H155" s="11" t="s">
        <v>2560</v>
      </c>
      <c r="I155" s="13"/>
      <c r="J155" s="19" t="s">
        <v>2451</v>
      </c>
      <c r="K155" s="11"/>
      <c r="L155" s="11"/>
      <c r="M155" s="16"/>
      <c r="N155" s="16" t="s">
        <v>1931</v>
      </c>
      <c r="O155" s="17"/>
      <c r="P155" s="15"/>
      <c r="Q155" s="25" t="str">
        <f t="shared" si="7"/>
        <v xml:space="preserve"> </v>
      </c>
    </row>
    <row r="156" spans="1:17" x14ac:dyDescent="0.2">
      <c r="A156" s="21" t="s">
        <v>322</v>
      </c>
      <c r="B156" s="21" t="s">
        <v>332</v>
      </c>
      <c r="C156" s="22" t="s">
        <v>2560</v>
      </c>
      <c r="D156" s="21" t="s">
        <v>2560</v>
      </c>
      <c r="E156" s="23"/>
      <c r="F156" s="23"/>
      <c r="G156" s="23"/>
      <c r="H156" s="11" t="s">
        <v>2090</v>
      </c>
      <c r="I156" s="13"/>
      <c r="J156" s="12" t="s">
        <v>249</v>
      </c>
      <c r="K156" s="11"/>
      <c r="L156" s="11" t="s">
        <v>244</v>
      </c>
      <c r="M156" s="16">
        <v>32.020000000000003</v>
      </c>
      <c r="N156" s="16">
        <v>28.81</v>
      </c>
      <c r="O156" s="17">
        <v>45292</v>
      </c>
      <c r="P156" s="15" t="s">
        <v>2008</v>
      </c>
      <c r="Q156" s="25" t="str">
        <f t="shared" si="7"/>
        <v>05.13.02.00.1</v>
      </c>
    </row>
    <row r="157" spans="1:17" ht="72" x14ac:dyDescent="0.2">
      <c r="A157" s="21" t="s">
        <v>322</v>
      </c>
      <c r="B157" s="21" t="s">
        <v>333</v>
      </c>
      <c r="C157" s="22" t="s">
        <v>2560</v>
      </c>
      <c r="D157" s="21" t="s">
        <v>2560</v>
      </c>
      <c r="E157" s="23"/>
      <c r="F157" s="23"/>
      <c r="G157" s="23"/>
      <c r="H157" s="11" t="s">
        <v>2560</v>
      </c>
      <c r="I157" s="13"/>
      <c r="J157" s="26" t="s">
        <v>3585</v>
      </c>
      <c r="K157" s="11"/>
      <c r="L157" s="11"/>
      <c r="M157" s="16"/>
      <c r="N157" s="16" t="s">
        <v>1931</v>
      </c>
      <c r="O157" s="17"/>
      <c r="P157" s="15"/>
      <c r="Q157" s="25" t="str">
        <f t="shared" si="7"/>
        <v xml:space="preserve"> </v>
      </c>
    </row>
    <row r="158" spans="1:17" x14ac:dyDescent="0.2">
      <c r="A158" s="21" t="s">
        <v>322</v>
      </c>
      <c r="B158" s="21" t="s">
        <v>333</v>
      </c>
      <c r="C158" s="22" t="s">
        <v>2560</v>
      </c>
      <c r="D158" s="21" t="s">
        <v>2560</v>
      </c>
      <c r="E158" s="23"/>
      <c r="F158" s="23"/>
      <c r="G158" s="23"/>
      <c r="H158" s="11" t="s">
        <v>22</v>
      </c>
      <c r="I158" s="13"/>
      <c r="J158" s="11" t="s">
        <v>2452</v>
      </c>
      <c r="K158" s="11"/>
      <c r="L158" s="11" t="s">
        <v>244</v>
      </c>
      <c r="M158" s="16">
        <v>79.8</v>
      </c>
      <c r="N158" s="16">
        <v>71.87</v>
      </c>
      <c r="O158" s="17">
        <v>45292</v>
      </c>
      <c r="P158" s="15" t="s">
        <v>2008</v>
      </c>
      <c r="Q158" s="25" t="str">
        <f t="shared" si="7"/>
        <v>05.14.01.00.1</v>
      </c>
    </row>
    <row r="159" spans="1:17" x14ac:dyDescent="0.2">
      <c r="A159" s="21" t="s">
        <v>322</v>
      </c>
      <c r="B159" s="21" t="s">
        <v>333</v>
      </c>
      <c r="C159" s="22" t="s">
        <v>2560</v>
      </c>
      <c r="D159" s="21" t="s">
        <v>2560</v>
      </c>
      <c r="E159" s="23"/>
      <c r="F159" s="23"/>
      <c r="G159" s="23"/>
      <c r="H159" s="11" t="s">
        <v>23</v>
      </c>
      <c r="I159" s="13"/>
      <c r="J159" s="11" t="s">
        <v>4762</v>
      </c>
      <c r="K159" s="11"/>
      <c r="L159" s="11" t="s">
        <v>244</v>
      </c>
      <c r="M159" s="16">
        <v>164.11</v>
      </c>
      <c r="N159" s="16">
        <v>147.75</v>
      </c>
      <c r="O159" s="17">
        <v>45292</v>
      </c>
      <c r="P159" s="15" t="s">
        <v>2008</v>
      </c>
      <c r="Q159" s="25" t="str">
        <f t="shared" si="7"/>
        <v>05.14.02.00.1</v>
      </c>
    </row>
    <row r="160" spans="1:17" x14ac:dyDescent="0.2">
      <c r="A160" s="21" t="s">
        <v>322</v>
      </c>
      <c r="B160" s="21" t="s">
        <v>333</v>
      </c>
      <c r="C160" s="22" t="s">
        <v>2560</v>
      </c>
      <c r="D160" s="21" t="s">
        <v>2560</v>
      </c>
      <c r="E160" s="23"/>
      <c r="F160" s="23"/>
      <c r="G160" s="23"/>
      <c r="H160" s="11" t="s">
        <v>2095</v>
      </c>
      <c r="I160" s="13"/>
      <c r="J160" s="11" t="s">
        <v>2453</v>
      </c>
      <c r="K160" s="11"/>
      <c r="L160" s="11" t="s">
        <v>244</v>
      </c>
      <c r="M160" s="16">
        <v>145.84</v>
      </c>
      <c r="N160" s="16">
        <v>131.29</v>
      </c>
      <c r="O160" s="17">
        <v>45292</v>
      </c>
      <c r="P160" s="15" t="s">
        <v>2008</v>
      </c>
      <c r="Q160" s="25" t="str">
        <f t="shared" si="7"/>
        <v>05.14.05.00.1</v>
      </c>
    </row>
    <row r="161" spans="1:17" ht="43.5" x14ac:dyDescent="0.2">
      <c r="A161" s="21" t="s">
        <v>322</v>
      </c>
      <c r="B161" s="21" t="s">
        <v>914</v>
      </c>
      <c r="C161" s="22" t="s">
        <v>2560</v>
      </c>
      <c r="D161" s="21" t="s">
        <v>2560</v>
      </c>
      <c r="E161" s="23"/>
      <c r="F161" s="23"/>
      <c r="G161" s="23"/>
      <c r="H161" s="11" t="s">
        <v>2560</v>
      </c>
      <c r="I161" s="13"/>
      <c r="J161" s="12" t="s">
        <v>3586</v>
      </c>
      <c r="K161" s="11"/>
      <c r="L161" s="11"/>
      <c r="M161" s="16"/>
      <c r="N161" s="16" t="s">
        <v>1931</v>
      </c>
      <c r="O161" s="17"/>
      <c r="P161" s="15"/>
      <c r="Q161" s="25" t="str">
        <f t="shared" si="7"/>
        <v xml:space="preserve"> </v>
      </c>
    </row>
    <row r="162" spans="1:17" ht="28.5" x14ac:dyDescent="0.2">
      <c r="A162" s="21" t="s">
        <v>322</v>
      </c>
      <c r="B162" s="21" t="s">
        <v>914</v>
      </c>
      <c r="C162" s="22" t="s">
        <v>2560</v>
      </c>
      <c r="D162" s="21" t="s">
        <v>2560</v>
      </c>
      <c r="E162" s="23"/>
      <c r="F162" s="23"/>
      <c r="G162" s="23"/>
      <c r="H162" s="11" t="s">
        <v>915</v>
      </c>
      <c r="I162" s="13"/>
      <c r="J162" s="12" t="s">
        <v>1255</v>
      </c>
      <c r="K162" s="11"/>
      <c r="L162" s="11" t="s">
        <v>276</v>
      </c>
      <c r="M162" s="16">
        <v>0.65</v>
      </c>
      <c r="N162" s="16">
        <v>0.59</v>
      </c>
      <c r="O162" s="17">
        <v>44470</v>
      </c>
      <c r="P162" s="15" t="s">
        <v>1985</v>
      </c>
      <c r="Q162" s="25" t="str">
        <f t="shared" si="7"/>
        <v>05.20.01.00.1</v>
      </c>
    </row>
    <row r="163" spans="1:17" ht="28.5" x14ac:dyDescent="0.2">
      <c r="A163" s="21" t="s">
        <v>322</v>
      </c>
      <c r="B163" s="21" t="s">
        <v>914</v>
      </c>
      <c r="C163" s="22" t="s">
        <v>2560</v>
      </c>
      <c r="D163" s="21" t="s">
        <v>2560</v>
      </c>
      <c r="E163" s="23"/>
      <c r="F163" s="23"/>
      <c r="G163" s="23"/>
      <c r="H163" s="11" t="s">
        <v>916</v>
      </c>
      <c r="I163" s="13"/>
      <c r="J163" s="12" t="s">
        <v>1256</v>
      </c>
      <c r="K163" s="11"/>
      <c r="L163" s="11" t="s">
        <v>276</v>
      </c>
      <c r="M163" s="16">
        <v>0.95</v>
      </c>
      <c r="N163" s="16">
        <v>0.86</v>
      </c>
      <c r="O163" s="17">
        <v>44470</v>
      </c>
      <c r="P163" s="15" t="s">
        <v>1985</v>
      </c>
      <c r="Q163" s="25" t="str">
        <f t="shared" si="7"/>
        <v>05.20.02.00.1</v>
      </c>
    </row>
    <row r="164" spans="1:17" ht="28.5" x14ac:dyDescent="0.2">
      <c r="A164" s="21" t="s">
        <v>322</v>
      </c>
      <c r="B164" s="21" t="s">
        <v>914</v>
      </c>
      <c r="C164" s="22" t="s">
        <v>2560</v>
      </c>
      <c r="D164" s="21" t="s">
        <v>2560</v>
      </c>
      <c r="E164" s="23"/>
      <c r="F164" s="23"/>
      <c r="G164" s="23"/>
      <c r="H164" s="11" t="s">
        <v>917</v>
      </c>
      <c r="I164" s="13"/>
      <c r="J164" s="12" t="s">
        <v>1257</v>
      </c>
      <c r="K164" s="11"/>
      <c r="L164" s="11" t="s">
        <v>276</v>
      </c>
      <c r="M164" s="16">
        <v>1.46</v>
      </c>
      <c r="N164" s="16">
        <v>1.31</v>
      </c>
      <c r="O164" s="17">
        <v>45292</v>
      </c>
      <c r="P164" s="15" t="s">
        <v>3958</v>
      </c>
      <c r="Q164" s="25" t="str">
        <f t="shared" si="7"/>
        <v>05.20.03.00.1</v>
      </c>
    </row>
    <row r="165" spans="1:17" ht="28.5" x14ac:dyDescent="0.2">
      <c r="A165" s="21" t="s">
        <v>322</v>
      </c>
      <c r="B165" s="21" t="s">
        <v>914</v>
      </c>
      <c r="C165" s="22" t="s">
        <v>2560</v>
      </c>
      <c r="D165" s="21" t="s">
        <v>2560</v>
      </c>
      <c r="E165" s="23"/>
      <c r="F165" s="23"/>
      <c r="G165" s="23"/>
      <c r="H165" s="11" t="s">
        <v>918</v>
      </c>
      <c r="I165" s="13"/>
      <c r="J165" s="12" t="s">
        <v>1971</v>
      </c>
      <c r="K165" s="11"/>
      <c r="L165" s="11" t="s">
        <v>276</v>
      </c>
      <c r="M165" s="16">
        <v>2.61</v>
      </c>
      <c r="N165" s="16">
        <v>2.35</v>
      </c>
      <c r="O165" s="17">
        <v>45292</v>
      </c>
      <c r="P165" s="15" t="s">
        <v>2008</v>
      </c>
      <c r="Q165" s="25" t="str">
        <f t="shared" si="7"/>
        <v>05.20.04.00.1</v>
      </c>
    </row>
    <row r="166" spans="1:17" ht="28.5" x14ac:dyDescent="0.2">
      <c r="A166" s="21" t="s">
        <v>322</v>
      </c>
      <c r="B166" s="21" t="s">
        <v>914</v>
      </c>
      <c r="C166" s="22" t="s">
        <v>2560</v>
      </c>
      <c r="D166" s="21" t="s">
        <v>2560</v>
      </c>
      <c r="E166" s="23"/>
      <c r="F166" s="23"/>
      <c r="G166" s="23"/>
      <c r="H166" s="11" t="s">
        <v>919</v>
      </c>
      <c r="I166" s="13"/>
      <c r="J166" s="12" t="s">
        <v>1972</v>
      </c>
      <c r="K166" s="11"/>
      <c r="L166" s="11" t="s">
        <v>276</v>
      </c>
      <c r="M166" s="16">
        <v>4.01</v>
      </c>
      <c r="N166" s="16">
        <v>3.61</v>
      </c>
      <c r="O166" s="17">
        <v>45292</v>
      </c>
      <c r="P166" s="15" t="s">
        <v>2008</v>
      </c>
      <c r="Q166" s="25" t="str">
        <f t="shared" si="7"/>
        <v>05.20.05.00.1</v>
      </c>
    </row>
    <row r="167" spans="1:17" ht="28.5" x14ac:dyDescent="0.2">
      <c r="A167" s="21" t="s">
        <v>322</v>
      </c>
      <c r="B167" s="21" t="s">
        <v>914</v>
      </c>
      <c r="C167" s="22" t="s">
        <v>2560</v>
      </c>
      <c r="D167" s="21" t="s">
        <v>2560</v>
      </c>
      <c r="E167" s="23"/>
      <c r="F167" s="23"/>
      <c r="G167" s="23"/>
      <c r="H167" s="11" t="s">
        <v>920</v>
      </c>
      <c r="I167" s="13"/>
      <c r="J167" s="12" t="s">
        <v>1973</v>
      </c>
      <c r="K167" s="11"/>
      <c r="L167" s="11" t="s">
        <v>276</v>
      </c>
      <c r="M167" s="16">
        <v>3.86</v>
      </c>
      <c r="N167" s="16">
        <v>3.48</v>
      </c>
      <c r="O167" s="17">
        <v>45292</v>
      </c>
      <c r="P167" s="15" t="s">
        <v>2008</v>
      </c>
      <c r="Q167" s="25" t="str">
        <f t="shared" si="7"/>
        <v>05.20.06.00.1</v>
      </c>
    </row>
    <row r="168" spans="1:17" ht="28.5" x14ac:dyDescent="0.2">
      <c r="A168" s="21" t="s">
        <v>322</v>
      </c>
      <c r="B168" s="21" t="s">
        <v>914</v>
      </c>
      <c r="C168" s="22" t="s">
        <v>2560</v>
      </c>
      <c r="D168" s="21" t="s">
        <v>2560</v>
      </c>
      <c r="E168" s="23"/>
      <c r="F168" s="23"/>
      <c r="G168" s="23"/>
      <c r="H168" s="11" t="s">
        <v>921</v>
      </c>
      <c r="I168" s="13"/>
      <c r="J168" s="12" t="s">
        <v>1974</v>
      </c>
      <c r="K168" s="11"/>
      <c r="L168" s="11" t="s">
        <v>276</v>
      </c>
      <c r="M168" s="16">
        <v>4.87</v>
      </c>
      <c r="N168" s="16">
        <v>4.3899999999999997</v>
      </c>
      <c r="O168" s="17">
        <v>45292</v>
      </c>
      <c r="P168" s="15" t="s">
        <v>2008</v>
      </c>
      <c r="Q168" s="25" t="str">
        <f t="shared" si="7"/>
        <v>05.20.07.00.1</v>
      </c>
    </row>
    <row r="169" spans="1:17" ht="100.5" x14ac:dyDescent="0.2">
      <c r="A169" s="21" t="s">
        <v>334</v>
      </c>
      <c r="B169" s="21" t="s">
        <v>2560</v>
      </c>
      <c r="C169" s="22" t="s">
        <v>2560</v>
      </c>
      <c r="D169" s="21" t="s">
        <v>2560</v>
      </c>
      <c r="E169" s="23"/>
      <c r="F169" s="23"/>
      <c r="G169" s="23"/>
      <c r="H169" s="11" t="s">
        <v>2560</v>
      </c>
      <c r="I169" s="13"/>
      <c r="J169" s="12" t="s">
        <v>3587</v>
      </c>
      <c r="K169" s="11"/>
      <c r="L169" s="11"/>
      <c r="M169" s="16"/>
      <c r="N169" s="16" t="s">
        <v>1931</v>
      </c>
      <c r="O169" s="17"/>
      <c r="P169" s="15"/>
      <c r="Q169" s="25" t="str">
        <f t="shared" si="7"/>
        <v xml:space="preserve"> </v>
      </c>
    </row>
    <row r="170" spans="1:17" ht="102" x14ac:dyDescent="0.2">
      <c r="A170" s="21" t="s">
        <v>334</v>
      </c>
      <c r="B170" s="21" t="s">
        <v>335</v>
      </c>
      <c r="C170" s="22" t="s">
        <v>2560</v>
      </c>
      <c r="D170" s="21" t="s">
        <v>2560</v>
      </c>
      <c r="E170" s="23"/>
      <c r="F170" s="23"/>
      <c r="G170" s="23"/>
      <c r="H170" s="11" t="s">
        <v>2560</v>
      </c>
      <c r="I170" s="13"/>
      <c r="J170" s="26" t="s">
        <v>3588</v>
      </c>
      <c r="K170" s="11"/>
      <c r="L170" s="11"/>
      <c r="M170" s="16"/>
      <c r="N170" s="16" t="s">
        <v>1931</v>
      </c>
      <c r="O170" s="17"/>
      <c r="P170" s="15"/>
      <c r="Q170" s="25" t="str">
        <f t="shared" si="7"/>
        <v xml:space="preserve"> </v>
      </c>
    </row>
    <row r="171" spans="1:17" ht="114" x14ac:dyDescent="0.2">
      <c r="A171" s="21" t="s">
        <v>334</v>
      </c>
      <c r="B171" s="21" t="s">
        <v>335</v>
      </c>
      <c r="C171" s="22" t="s">
        <v>2560</v>
      </c>
      <c r="D171" s="21" t="s">
        <v>2560</v>
      </c>
      <c r="E171" s="23"/>
      <c r="F171" s="23"/>
      <c r="G171" s="23"/>
      <c r="H171" s="11" t="s">
        <v>24</v>
      </c>
      <c r="I171" s="13" t="s">
        <v>1</v>
      </c>
      <c r="J171" s="12" t="s">
        <v>250</v>
      </c>
      <c r="K171" s="12" t="s">
        <v>3749</v>
      </c>
      <c r="L171" s="11" t="s">
        <v>244</v>
      </c>
      <c r="M171" s="16">
        <v>301.11</v>
      </c>
      <c r="N171" s="16">
        <v>286.06</v>
      </c>
      <c r="O171" s="17">
        <v>45292</v>
      </c>
      <c r="P171" s="15" t="s">
        <v>2008</v>
      </c>
      <c r="Q171" s="25" t="str">
        <f t="shared" si="7"/>
        <v>06.01.01.00.1</v>
      </c>
    </row>
    <row r="172" spans="1:17" ht="114" x14ac:dyDescent="0.2">
      <c r="A172" s="21" t="s">
        <v>334</v>
      </c>
      <c r="B172" s="21" t="s">
        <v>335</v>
      </c>
      <c r="C172" s="22" t="s">
        <v>2560</v>
      </c>
      <c r="D172" s="21" t="s">
        <v>2560</v>
      </c>
      <c r="E172" s="23"/>
      <c r="F172" s="23"/>
      <c r="G172" s="23"/>
      <c r="H172" s="11" t="s">
        <v>25</v>
      </c>
      <c r="I172" s="13" t="s">
        <v>1</v>
      </c>
      <c r="J172" s="12" t="s">
        <v>251</v>
      </c>
      <c r="K172" s="12" t="s">
        <v>3706</v>
      </c>
      <c r="L172" s="12" t="s">
        <v>895</v>
      </c>
      <c r="M172" s="16">
        <v>1</v>
      </c>
      <c r="N172" s="16">
        <v>0.95</v>
      </c>
      <c r="O172" s="17">
        <v>44470</v>
      </c>
      <c r="P172" s="15" t="s">
        <v>1985</v>
      </c>
      <c r="Q172" s="25" t="str">
        <f t="shared" si="7"/>
        <v>06.01.01.00.2</v>
      </c>
    </row>
    <row r="173" spans="1:17" ht="114.75" x14ac:dyDescent="0.2">
      <c r="A173" s="21" t="s">
        <v>336</v>
      </c>
      <c r="B173" s="21" t="s">
        <v>2560</v>
      </c>
      <c r="C173" s="22" t="s">
        <v>2560</v>
      </c>
      <c r="D173" s="21" t="s">
        <v>2560</v>
      </c>
      <c r="E173" s="23"/>
      <c r="F173" s="23"/>
      <c r="G173" s="23"/>
      <c r="H173" s="11" t="s">
        <v>2560</v>
      </c>
      <c r="I173" s="13"/>
      <c r="J173" s="12" t="s">
        <v>3589</v>
      </c>
      <c r="K173" s="11"/>
      <c r="L173" s="11"/>
      <c r="M173" s="16"/>
      <c r="N173" s="16" t="s">
        <v>1931</v>
      </c>
      <c r="O173" s="17"/>
      <c r="P173" s="15"/>
      <c r="Q173" s="25" t="str">
        <f t="shared" si="7"/>
        <v xml:space="preserve"> </v>
      </c>
    </row>
    <row r="174" spans="1:17" x14ac:dyDescent="0.2">
      <c r="A174" s="21" t="s">
        <v>336</v>
      </c>
      <c r="B174" s="21" t="s">
        <v>337</v>
      </c>
      <c r="C174" s="22" t="s">
        <v>2560</v>
      </c>
      <c r="D174" s="21" t="s">
        <v>2560</v>
      </c>
      <c r="E174" s="23"/>
      <c r="F174" s="23"/>
      <c r="G174" s="23"/>
      <c r="H174" s="11" t="s">
        <v>2560</v>
      </c>
      <c r="I174" s="13"/>
      <c r="J174" s="19" t="s">
        <v>482</v>
      </c>
      <c r="K174" s="11"/>
      <c r="L174" s="11"/>
      <c r="M174" s="16"/>
      <c r="N174" s="16" t="s">
        <v>1931</v>
      </c>
      <c r="O174" s="17"/>
      <c r="P174" s="15"/>
      <c r="Q174" s="25" t="str">
        <f t="shared" si="7"/>
        <v xml:space="preserve"> </v>
      </c>
    </row>
    <row r="175" spans="1:17" ht="156.75" x14ac:dyDescent="0.2">
      <c r="A175" s="21" t="s">
        <v>336</v>
      </c>
      <c r="B175" s="21" t="s">
        <v>337</v>
      </c>
      <c r="C175" s="22" t="s">
        <v>2560</v>
      </c>
      <c r="D175" s="21" t="s">
        <v>2560</v>
      </c>
      <c r="E175" s="23"/>
      <c r="F175" s="23"/>
      <c r="G175" s="23"/>
      <c r="H175" s="11" t="s">
        <v>26</v>
      </c>
      <c r="I175" s="13" t="s">
        <v>1</v>
      </c>
      <c r="J175" s="12" t="s">
        <v>252</v>
      </c>
      <c r="K175" s="12" t="s">
        <v>4763</v>
      </c>
      <c r="L175" s="11" t="s">
        <v>244</v>
      </c>
      <c r="M175" s="16">
        <v>725.69</v>
      </c>
      <c r="N175" s="16">
        <v>689.4</v>
      </c>
      <c r="O175" s="17">
        <v>45292</v>
      </c>
      <c r="P175" s="15" t="s">
        <v>2008</v>
      </c>
      <c r="Q175" s="25" t="str">
        <f t="shared" si="7"/>
        <v>09.01.01.00.1</v>
      </c>
    </row>
    <row r="176" spans="1:17" ht="42.75" x14ac:dyDescent="0.2">
      <c r="A176" s="21" t="s">
        <v>336</v>
      </c>
      <c r="B176" s="21" t="s">
        <v>337</v>
      </c>
      <c r="C176" s="22" t="s">
        <v>2560</v>
      </c>
      <c r="D176" s="21" t="s">
        <v>2560</v>
      </c>
      <c r="E176" s="23"/>
      <c r="F176" s="23"/>
      <c r="G176" s="23"/>
      <c r="H176" s="11" t="s">
        <v>27</v>
      </c>
      <c r="I176" s="13" t="s">
        <v>1</v>
      </c>
      <c r="J176" s="12" t="s">
        <v>1696</v>
      </c>
      <c r="K176" s="12" t="s">
        <v>3707</v>
      </c>
      <c r="L176" s="11" t="s">
        <v>253</v>
      </c>
      <c r="M176" s="16">
        <v>58.97</v>
      </c>
      <c r="N176" s="16">
        <v>53.08</v>
      </c>
      <c r="O176" s="17">
        <v>45292</v>
      </c>
      <c r="P176" s="15" t="s">
        <v>2008</v>
      </c>
      <c r="Q176" s="25" t="str">
        <f t="shared" si="7"/>
        <v>09.01.01.01.1</v>
      </c>
    </row>
    <row r="177" spans="1:17" x14ac:dyDescent="0.2">
      <c r="A177" s="21" t="s">
        <v>336</v>
      </c>
      <c r="B177" s="21" t="s">
        <v>338</v>
      </c>
      <c r="C177" s="22" t="s">
        <v>2560</v>
      </c>
      <c r="D177" s="21" t="s">
        <v>2560</v>
      </c>
      <c r="E177" s="23"/>
      <c r="F177" s="23"/>
      <c r="G177" s="23"/>
      <c r="H177" s="11" t="s">
        <v>2560</v>
      </c>
      <c r="I177" s="13"/>
      <c r="J177" s="19" t="s">
        <v>4110</v>
      </c>
      <c r="K177" s="11"/>
      <c r="L177" s="11"/>
      <c r="M177" s="16"/>
      <c r="N177" s="16" t="s">
        <v>1931</v>
      </c>
      <c r="O177" s="17"/>
      <c r="P177" s="15"/>
      <c r="Q177" s="25" t="str">
        <f t="shared" si="7"/>
        <v xml:space="preserve"> </v>
      </c>
    </row>
    <row r="178" spans="1:17" ht="185.25" x14ac:dyDescent="0.2">
      <c r="A178" s="21" t="s">
        <v>336</v>
      </c>
      <c r="B178" s="21" t="s">
        <v>338</v>
      </c>
      <c r="C178" s="22" t="s">
        <v>2560</v>
      </c>
      <c r="D178" s="21" t="s">
        <v>2560</v>
      </c>
      <c r="E178" s="23"/>
      <c r="F178" s="23"/>
      <c r="G178" s="23"/>
      <c r="H178" s="11" t="s">
        <v>29</v>
      </c>
      <c r="I178" s="13" t="s">
        <v>1</v>
      </c>
      <c r="J178" s="12" t="s">
        <v>4242</v>
      </c>
      <c r="K178" s="12" t="s">
        <v>4246</v>
      </c>
      <c r="L178" s="11" t="s">
        <v>244</v>
      </c>
      <c r="M178" s="16">
        <v>144.74</v>
      </c>
      <c r="N178" s="16" t="s">
        <v>1946</v>
      </c>
      <c r="O178" s="17">
        <v>45292</v>
      </c>
      <c r="P178" s="15" t="s">
        <v>1987</v>
      </c>
      <c r="Q178" s="25" t="str">
        <f t="shared" ref="Q178:Q186" si="8">IF(H178="",IF(B178="",A178,B178),H178)</f>
        <v>09.02.01.00.1</v>
      </c>
    </row>
    <row r="179" spans="1:17" ht="270.75" x14ac:dyDescent="0.2">
      <c r="A179" s="21" t="s">
        <v>336</v>
      </c>
      <c r="B179" s="21" t="s">
        <v>338</v>
      </c>
      <c r="C179" s="22" t="s">
        <v>2560</v>
      </c>
      <c r="D179" s="21" t="s">
        <v>2560</v>
      </c>
      <c r="E179" s="23"/>
      <c r="F179" s="23"/>
      <c r="G179" s="23"/>
      <c r="H179" s="11" t="s">
        <v>3960</v>
      </c>
      <c r="I179" s="13" t="s">
        <v>1</v>
      </c>
      <c r="J179" s="12" t="s">
        <v>4243</v>
      </c>
      <c r="K179" s="12" t="s">
        <v>4247</v>
      </c>
      <c r="L179" s="11" t="s">
        <v>244</v>
      </c>
      <c r="M179" s="16">
        <v>144.74</v>
      </c>
      <c r="N179" s="16" t="s">
        <v>1946</v>
      </c>
      <c r="O179" s="17">
        <v>45292</v>
      </c>
      <c r="P179" s="15" t="s">
        <v>1995</v>
      </c>
      <c r="Q179" s="25" t="str">
        <f t="shared" si="8"/>
        <v>09.02.01.01.1</v>
      </c>
    </row>
    <row r="180" spans="1:17" ht="42.75" x14ac:dyDescent="0.2">
      <c r="A180" s="21" t="s">
        <v>336</v>
      </c>
      <c r="B180" s="21" t="s">
        <v>338</v>
      </c>
      <c r="C180" s="22" t="s">
        <v>2560</v>
      </c>
      <c r="D180" s="21" t="s">
        <v>2560</v>
      </c>
      <c r="E180" s="23"/>
      <c r="F180" s="23"/>
      <c r="G180" s="23"/>
      <c r="H180" s="11" t="s">
        <v>3962</v>
      </c>
      <c r="I180" s="13" t="s">
        <v>1</v>
      </c>
      <c r="J180" s="12" t="s">
        <v>4111</v>
      </c>
      <c r="K180" s="12" t="s">
        <v>4112</v>
      </c>
      <c r="L180" s="11" t="s">
        <v>244</v>
      </c>
      <c r="M180" s="16">
        <v>3.33</v>
      </c>
      <c r="N180" s="16">
        <v>3.16</v>
      </c>
      <c r="O180" s="17">
        <v>45292</v>
      </c>
      <c r="P180" s="15" t="s">
        <v>1995</v>
      </c>
      <c r="Q180" s="25" t="str">
        <f t="shared" si="8"/>
        <v>09.02.01.02.1</v>
      </c>
    </row>
    <row r="181" spans="1:17" ht="57" x14ac:dyDescent="0.2">
      <c r="A181" s="21" t="s">
        <v>336</v>
      </c>
      <c r="B181" s="21" t="s">
        <v>338</v>
      </c>
      <c r="C181" s="22" t="s">
        <v>2560</v>
      </c>
      <c r="D181" s="21" t="s">
        <v>2560</v>
      </c>
      <c r="E181" s="23"/>
      <c r="F181" s="23"/>
      <c r="G181" s="23"/>
      <c r="H181" s="11" t="s">
        <v>3964</v>
      </c>
      <c r="I181" s="13" t="s">
        <v>1</v>
      </c>
      <c r="J181" s="12" t="s">
        <v>4113</v>
      </c>
      <c r="K181" s="12" t="s">
        <v>4244</v>
      </c>
      <c r="L181" s="11" t="s">
        <v>244</v>
      </c>
      <c r="M181" s="16">
        <v>17.920000000000002</v>
      </c>
      <c r="N181" s="16" t="s">
        <v>1946</v>
      </c>
      <c r="O181" s="17">
        <v>45292</v>
      </c>
      <c r="P181" s="15" t="s">
        <v>1995</v>
      </c>
      <c r="Q181" s="25" t="str">
        <f t="shared" si="8"/>
        <v>09.02.01.03.1</v>
      </c>
    </row>
    <row r="182" spans="1:17" ht="42.75" x14ac:dyDescent="0.2">
      <c r="A182" s="21" t="s">
        <v>336</v>
      </c>
      <c r="B182" s="21" t="s">
        <v>338</v>
      </c>
      <c r="C182" s="22" t="s">
        <v>2560</v>
      </c>
      <c r="D182" s="21" t="s">
        <v>2560</v>
      </c>
      <c r="E182" s="23"/>
      <c r="F182" s="23"/>
      <c r="G182" s="23"/>
      <c r="H182" s="11" t="s">
        <v>3966</v>
      </c>
      <c r="I182" s="13" t="s">
        <v>1</v>
      </c>
      <c r="J182" s="12" t="s">
        <v>4114</v>
      </c>
      <c r="K182" s="12" t="s">
        <v>4115</v>
      </c>
      <c r="L182" s="11" t="s">
        <v>244</v>
      </c>
      <c r="M182" s="16">
        <v>33.979999999999997</v>
      </c>
      <c r="N182" s="16" t="s">
        <v>1946</v>
      </c>
      <c r="O182" s="17">
        <v>45292</v>
      </c>
      <c r="P182" s="15" t="s">
        <v>1995</v>
      </c>
      <c r="Q182" s="25" t="str">
        <f t="shared" si="8"/>
        <v>09.02.01.04.1</v>
      </c>
    </row>
    <row r="183" spans="1:17" ht="158.1" customHeight="1" x14ac:dyDescent="0.2">
      <c r="A183" s="21" t="s">
        <v>336</v>
      </c>
      <c r="B183" s="21" t="s">
        <v>338</v>
      </c>
      <c r="C183" s="22" t="s">
        <v>2560</v>
      </c>
      <c r="D183" s="21" t="s">
        <v>2560</v>
      </c>
      <c r="E183" s="23"/>
      <c r="F183" s="23"/>
      <c r="G183" s="23"/>
      <c r="H183" s="11" t="s">
        <v>3972</v>
      </c>
      <c r="I183" s="13" t="s">
        <v>1</v>
      </c>
      <c r="J183" s="12" t="s">
        <v>4116</v>
      </c>
      <c r="K183" s="12" t="s">
        <v>4764</v>
      </c>
      <c r="L183" s="11" t="s">
        <v>244</v>
      </c>
      <c r="M183" s="16">
        <v>379.88</v>
      </c>
      <c r="N183" s="16">
        <v>360.89</v>
      </c>
      <c r="O183" s="17">
        <v>45292</v>
      </c>
      <c r="P183" s="15" t="s">
        <v>1995</v>
      </c>
      <c r="Q183" s="25" t="str">
        <f t="shared" si="8"/>
        <v>09.02.03.00.1</v>
      </c>
    </row>
    <row r="184" spans="1:17" ht="85.5" x14ac:dyDescent="0.2">
      <c r="A184" s="21" t="s">
        <v>336</v>
      </c>
      <c r="B184" s="21" t="s">
        <v>338</v>
      </c>
      <c r="C184" s="22" t="s">
        <v>2560</v>
      </c>
      <c r="D184" s="21" t="s">
        <v>2560</v>
      </c>
      <c r="E184" s="23"/>
      <c r="F184" s="23"/>
      <c r="G184" s="23"/>
      <c r="H184" s="11" t="s">
        <v>3967</v>
      </c>
      <c r="I184" s="13" t="s">
        <v>1</v>
      </c>
      <c r="J184" s="12" t="s">
        <v>4117</v>
      </c>
      <c r="K184" s="12" t="s">
        <v>4765</v>
      </c>
      <c r="L184" s="11" t="s">
        <v>895</v>
      </c>
      <c r="M184" s="16">
        <v>0.22</v>
      </c>
      <c r="N184" s="16">
        <v>0.21</v>
      </c>
      <c r="O184" s="17">
        <v>45292</v>
      </c>
      <c r="P184" s="15" t="s">
        <v>1995</v>
      </c>
      <c r="Q184" s="25" t="str">
        <f t="shared" si="8"/>
        <v>09.02.03.00.2</v>
      </c>
    </row>
    <row r="185" spans="1:17" ht="99.75" x14ac:dyDescent="0.2">
      <c r="A185" s="21" t="s">
        <v>336</v>
      </c>
      <c r="B185" s="21" t="s">
        <v>338</v>
      </c>
      <c r="C185" s="22" t="s">
        <v>2560</v>
      </c>
      <c r="D185" s="21" t="s">
        <v>2560</v>
      </c>
      <c r="E185" s="23"/>
      <c r="F185" s="23"/>
      <c r="G185" s="23"/>
      <c r="H185" s="11" t="s">
        <v>3968</v>
      </c>
      <c r="I185" s="13" t="s">
        <v>1</v>
      </c>
      <c r="J185" s="12" t="s">
        <v>4118</v>
      </c>
      <c r="K185" s="12" t="s">
        <v>4119</v>
      </c>
      <c r="L185" s="11" t="s">
        <v>200</v>
      </c>
      <c r="M185" s="16">
        <v>62.85</v>
      </c>
      <c r="N185" s="16">
        <v>59.71</v>
      </c>
      <c r="O185" s="17">
        <v>45292</v>
      </c>
      <c r="P185" s="15" t="s">
        <v>1995</v>
      </c>
      <c r="Q185" s="25" t="str">
        <f t="shared" si="8"/>
        <v>09.02.03.01.1</v>
      </c>
    </row>
    <row r="186" spans="1:17" ht="85.5" x14ac:dyDescent="0.2">
      <c r="A186" s="21" t="s">
        <v>336</v>
      </c>
      <c r="B186" s="21" t="s">
        <v>338</v>
      </c>
      <c r="C186" s="22" t="s">
        <v>2560</v>
      </c>
      <c r="D186" s="21" t="s">
        <v>2560</v>
      </c>
      <c r="E186" s="23"/>
      <c r="F186" s="23"/>
      <c r="G186" s="23"/>
      <c r="H186" s="11" t="s">
        <v>3969</v>
      </c>
      <c r="I186" s="13" t="s">
        <v>1</v>
      </c>
      <c r="J186" s="12" t="s">
        <v>4120</v>
      </c>
      <c r="K186" s="12" t="s">
        <v>4121</v>
      </c>
      <c r="L186" s="11" t="s">
        <v>244</v>
      </c>
      <c r="M186" s="16">
        <v>8.33</v>
      </c>
      <c r="N186" s="16">
        <v>7.91</v>
      </c>
      <c r="O186" s="17">
        <v>45292</v>
      </c>
      <c r="P186" s="15" t="s">
        <v>1995</v>
      </c>
      <c r="Q186" s="25" t="str">
        <f t="shared" si="8"/>
        <v>09.02.03.02.1</v>
      </c>
    </row>
    <row r="187" spans="1:17" ht="128.25" x14ac:dyDescent="0.2">
      <c r="A187" s="21" t="s">
        <v>336</v>
      </c>
      <c r="B187" s="21" t="s">
        <v>338</v>
      </c>
      <c r="C187" s="22" t="s">
        <v>2560</v>
      </c>
      <c r="D187" s="21" t="s">
        <v>2560</v>
      </c>
      <c r="E187" s="23"/>
      <c r="F187" s="23"/>
      <c r="G187" s="23"/>
      <c r="H187" s="11" t="s">
        <v>3970</v>
      </c>
      <c r="I187" s="13" t="s">
        <v>1</v>
      </c>
      <c r="J187" s="12" t="s">
        <v>4122</v>
      </c>
      <c r="K187" s="12" t="s">
        <v>4123</v>
      </c>
      <c r="L187" s="11" t="s">
        <v>244</v>
      </c>
      <c r="M187" s="16">
        <v>10.33</v>
      </c>
      <c r="N187" s="16">
        <v>9.81</v>
      </c>
      <c r="O187" s="17">
        <v>45292</v>
      </c>
      <c r="P187" s="15" t="s">
        <v>1995</v>
      </c>
      <c r="Q187" s="25" t="str">
        <f t="shared" si="7"/>
        <v>09.02.03.03.1</v>
      </c>
    </row>
    <row r="188" spans="1:17" ht="370.5" x14ac:dyDescent="0.2">
      <c r="A188" s="21" t="s">
        <v>336</v>
      </c>
      <c r="B188" s="21" t="s">
        <v>340</v>
      </c>
      <c r="C188" s="22" t="s">
        <v>2560</v>
      </c>
      <c r="D188" s="21" t="s">
        <v>2560</v>
      </c>
      <c r="E188" s="23"/>
      <c r="F188" s="23"/>
      <c r="G188" s="23"/>
      <c r="H188" s="11" t="s">
        <v>2560</v>
      </c>
      <c r="I188" s="13" t="s">
        <v>1</v>
      </c>
      <c r="J188" s="26" t="s">
        <v>2012</v>
      </c>
      <c r="K188" s="12" t="s">
        <v>4124</v>
      </c>
      <c r="L188" s="11"/>
      <c r="M188" s="16"/>
      <c r="N188" s="16" t="s">
        <v>1931</v>
      </c>
      <c r="O188" s="17"/>
      <c r="P188" s="15"/>
      <c r="Q188" s="25" t="str">
        <f t="shared" si="7"/>
        <v xml:space="preserve"> </v>
      </c>
    </row>
    <row r="189" spans="1:17" ht="71.25" x14ac:dyDescent="0.2">
      <c r="A189" s="21" t="s">
        <v>336</v>
      </c>
      <c r="B189" s="21" t="s">
        <v>340</v>
      </c>
      <c r="C189" s="22" t="s">
        <v>2560</v>
      </c>
      <c r="D189" s="21" t="s">
        <v>2560</v>
      </c>
      <c r="E189" s="23"/>
      <c r="F189" s="23"/>
      <c r="G189" s="23"/>
      <c r="H189" s="11" t="s">
        <v>152</v>
      </c>
      <c r="I189" s="13" t="s">
        <v>1</v>
      </c>
      <c r="J189" s="12" t="s">
        <v>3480</v>
      </c>
      <c r="K189" s="24"/>
      <c r="L189" s="12" t="s">
        <v>895</v>
      </c>
      <c r="M189" s="16">
        <v>124.46</v>
      </c>
      <c r="N189" s="14" t="s">
        <v>3979</v>
      </c>
      <c r="O189" s="17">
        <v>45292</v>
      </c>
      <c r="P189" s="15" t="s">
        <v>2008</v>
      </c>
      <c r="Q189" s="25" t="str">
        <f t="shared" si="7"/>
        <v>09.03.01.00.2</v>
      </c>
    </row>
    <row r="190" spans="1:17" ht="71.25" x14ac:dyDescent="0.2">
      <c r="A190" s="21" t="s">
        <v>336</v>
      </c>
      <c r="B190" s="21" t="s">
        <v>340</v>
      </c>
      <c r="C190" s="22" t="s">
        <v>2560</v>
      </c>
      <c r="D190" s="21" t="s">
        <v>2560</v>
      </c>
      <c r="E190" s="23"/>
      <c r="F190" s="23"/>
      <c r="G190" s="23"/>
      <c r="H190" s="11" t="s">
        <v>3453</v>
      </c>
      <c r="I190" s="13" t="s">
        <v>1</v>
      </c>
      <c r="J190" s="12" t="s">
        <v>3481</v>
      </c>
      <c r="K190" s="24"/>
      <c r="L190" s="12" t="s">
        <v>895</v>
      </c>
      <c r="M190" s="16">
        <v>107.29</v>
      </c>
      <c r="N190" s="14" t="s">
        <v>4125</v>
      </c>
      <c r="O190" s="17">
        <v>45292</v>
      </c>
      <c r="P190" s="15" t="s">
        <v>2008</v>
      </c>
      <c r="Q190" s="25" t="str">
        <f t="shared" ref="Q190:Q191" si="9">IF(H190="",IF(B190="",A190,B190),H190)</f>
        <v>09.03.01.01.2</v>
      </c>
    </row>
    <row r="191" spans="1:17" ht="57" x14ac:dyDescent="0.2">
      <c r="A191" s="21" t="s">
        <v>336</v>
      </c>
      <c r="B191" s="21" t="s">
        <v>340</v>
      </c>
      <c r="C191" s="22" t="s">
        <v>2560</v>
      </c>
      <c r="D191" s="21" t="s">
        <v>2560</v>
      </c>
      <c r="E191" s="23"/>
      <c r="F191" s="23"/>
      <c r="G191" s="23"/>
      <c r="H191" s="11" t="s">
        <v>3454</v>
      </c>
      <c r="I191" s="13" t="s">
        <v>1</v>
      </c>
      <c r="J191" s="12" t="s">
        <v>3482</v>
      </c>
      <c r="K191" s="24"/>
      <c r="L191" s="12" t="s">
        <v>895</v>
      </c>
      <c r="M191" s="16">
        <v>63.85</v>
      </c>
      <c r="N191" s="14" t="s">
        <v>4126</v>
      </c>
      <c r="O191" s="17">
        <v>45292</v>
      </c>
      <c r="P191" s="15" t="s">
        <v>2008</v>
      </c>
      <c r="Q191" s="25" t="str">
        <f t="shared" si="9"/>
        <v>09.03.01.02.2</v>
      </c>
    </row>
    <row r="192" spans="1:17" ht="88.5" x14ac:dyDescent="0.2">
      <c r="A192" s="21" t="s">
        <v>336</v>
      </c>
      <c r="B192" s="21" t="s">
        <v>1932</v>
      </c>
      <c r="C192" s="22" t="s">
        <v>2560</v>
      </c>
      <c r="D192" s="21" t="s">
        <v>2560</v>
      </c>
      <c r="E192" s="23"/>
      <c r="F192" s="23"/>
      <c r="G192" s="23"/>
      <c r="H192" s="11"/>
      <c r="I192" s="13"/>
      <c r="J192" s="12" t="s">
        <v>4441</v>
      </c>
      <c r="K192" s="12"/>
      <c r="L192" s="12"/>
      <c r="M192" s="16"/>
      <c r="N192" s="16"/>
      <c r="O192" s="17"/>
      <c r="P192" s="15"/>
      <c r="Q192" s="25"/>
    </row>
    <row r="193" spans="1:17" ht="409.5" x14ac:dyDescent="0.2">
      <c r="A193" s="21" t="s">
        <v>336</v>
      </c>
      <c r="B193" s="21" t="s">
        <v>1932</v>
      </c>
      <c r="C193" s="22" t="s">
        <v>2560</v>
      </c>
      <c r="D193" s="21" t="s">
        <v>2560</v>
      </c>
      <c r="E193" s="23"/>
      <c r="F193" s="23"/>
      <c r="G193" s="23"/>
      <c r="H193" s="11" t="s">
        <v>1933</v>
      </c>
      <c r="I193" s="13" t="s">
        <v>1</v>
      </c>
      <c r="J193" s="12" t="s">
        <v>4421</v>
      </c>
      <c r="K193" s="12" t="s">
        <v>4452</v>
      </c>
      <c r="L193" s="12" t="s">
        <v>1935</v>
      </c>
      <c r="M193" s="16">
        <v>14373.18</v>
      </c>
      <c r="N193" s="16">
        <v>14373.18</v>
      </c>
      <c r="O193" s="17">
        <v>45474</v>
      </c>
      <c r="P193" s="15" t="s">
        <v>4271</v>
      </c>
      <c r="Q193" s="25"/>
    </row>
    <row r="194" spans="1:17" x14ac:dyDescent="0.2">
      <c r="A194" s="21" t="s">
        <v>342</v>
      </c>
      <c r="B194" s="21" t="s">
        <v>2560</v>
      </c>
      <c r="C194" s="22" t="s">
        <v>2560</v>
      </c>
      <c r="D194" s="21" t="s">
        <v>2560</v>
      </c>
      <c r="E194" s="23"/>
      <c r="F194" s="23"/>
      <c r="G194" s="23"/>
      <c r="H194" s="11" t="s">
        <v>2560</v>
      </c>
      <c r="I194" s="13"/>
      <c r="J194" s="19" t="s">
        <v>483</v>
      </c>
      <c r="K194" s="11"/>
      <c r="L194" s="11"/>
      <c r="M194" s="16"/>
      <c r="N194" s="16" t="s">
        <v>1931</v>
      </c>
      <c r="O194" s="17"/>
      <c r="P194" s="15"/>
      <c r="Q194" s="25" t="str">
        <f t="shared" ref="Q194:Q231" si="10">IF(H194="",IF(B194="",A194,B194),H194)</f>
        <v xml:space="preserve"> </v>
      </c>
    </row>
    <row r="195" spans="1:17" x14ac:dyDescent="0.2">
      <c r="A195" s="21" t="s">
        <v>342</v>
      </c>
      <c r="B195" s="21" t="s">
        <v>344</v>
      </c>
      <c r="C195" s="22" t="s">
        <v>2560</v>
      </c>
      <c r="D195" s="21" t="s">
        <v>2560</v>
      </c>
      <c r="E195" s="23"/>
      <c r="F195" s="23"/>
      <c r="G195" s="23"/>
      <c r="H195" s="11" t="s">
        <v>2560</v>
      </c>
      <c r="I195" s="13"/>
      <c r="J195" s="19" t="s">
        <v>484</v>
      </c>
      <c r="K195" s="11"/>
      <c r="L195" s="11"/>
      <c r="M195" s="16"/>
      <c r="N195" s="16" t="s">
        <v>1931</v>
      </c>
      <c r="O195" s="17"/>
      <c r="P195" s="15"/>
      <c r="Q195" s="25" t="str">
        <f t="shared" si="10"/>
        <v xml:space="preserve"> </v>
      </c>
    </row>
    <row r="196" spans="1:17" ht="71.25" x14ac:dyDescent="0.2">
      <c r="A196" s="21" t="s">
        <v>342</v>
      </c>
      <c r="B196" s="21" t="s">
        <v>344</v>
      </c>
      <c r="C196" s="22" t="s">
        <v>2560</v>
      </c>
      <c r="D196" s="21" t="s">
        <v>2560</v>
      </c>
      <c r="E196" s="23"/>
      <c r="F196" s="23"/>
      <c r="G196" s="23"/>
      <c r="H196" s="11" t="s">
        <v>30</v>
      </c>
      <c r="I196" s="13" t="s">
        <v>1</v>
      </c>
      <c r="J196" s="11" t="s">
        <v>299</v>
      </c>
      <c r="K196" s="12" t="s">
        <v>1975</v>
      </c>
      <c r="L196" s="11" t="s">
        <v>253</v>
      </c>
      <c r="M196" s="16">
        <v>35.130000000000003</v>
      </c>
      <c r="N196" s="16">
        <v>29.86</v>
      </c>
      <c r="O196" s="17">
        <v>45292</v>
      </c>
      <c r="P196" s="15" t="s">
        <v>2008</v>
      </c>
      <c r="Q196" s="25" t="str">
        <f t="shared" si="10"/>
        <v>10.01.01.00.1</v>
      </c>
    </row>
    <row r="197" spans="1:17" ht="114" x14ac:dyDescent="0.2">
      <c r="A197" s="21" t="s">
        <v>342</v>
      </c>
      <c r="B197" s="21" t="s">
        <v>344</v>
      </c>
      <c r="C197" s="22" t="s">
        <v>2560</v>
      </c>
      <c r="D197" s="21" t="s">
        <v>2560</v>
      </c>
      <c r="E197" s="23"/>
      <c r="F197" s="23"/>
      <c r="G197" s="23"/>
      <c r="H197" s="11" t="s">
        <v>289</v>
      </c>
      <c r="I197" s="13" t="s">
        <v>1</v>
      </c>
      <c r="J197" s="12" t="s">
        <v>300</v>
      </c>
      <c r="K197" s="12" t="s">
        <v>1977</v>
      </c>
      <c r="L197" s="11" t="s">
        <v>253</v>
      </c>
      <c r="M197" s="16">
        <v>60.22</v>
      </c>
      <c r="N197" s="16">
        <v>51.19</v>
      </c>
      <c r="O197" s="17">
        <v>45292</v>
      </c>
      <c r="P197" s="15" t="s">
        <v>2008</v>
      </c>
      <c r="Q197" s="25" t="str">
        <f t="shared" si="10"/>
        <v>10.01.01.01.1</v>
      </c>
    </row>
    <row r="198" spans="1:17" ht="71.25" x14ac:dyDescent="0.2">
      <c r="A198" s="21" t="s">
        <v>342</v>
      </c>
      <c r="B198" s="21" t="s">
        <v>344</v>
      </c>
      <c r="C198" s="22" t="s">
        <v>2560</v>
      </c>
      <c r="D198" s="21" t="s">
        <v>2560</v>
      </c>
      <c r="E198" s="23"/>
      <c r="F198" s="23"/>
      <c r="G198" s="23"/>
      <c r="H198" s="11" t="s">
        <v>291</v>
      </c>
      <c r="I198" s="13" t="s">
        <v>1</v>
      </c>
      <c r="J198" s="12" t="s">
        <v>485</v>
      </c>
      <c r="K198" s="12" t="s">
        <v>1975</v>
      </c>
      <c r="L198" s="11" t="s">
        <v>253</v>
      </c>
      <c r="M198" s="16">
        <v>44.16</v>
      </c>
      <c r="N198" s="16">
        <v>37.54</v>
      </c>
      <c r="O198" s="17">
        <v>45292</v>
      </c>
      <c r="P198" s="15" t="s">
        <v>2008</v>
      </c>
      <c r="Q198" s="25" t="str">
        <f t="shared" si="10"/>
        <v>10.01.01.02.1</v>
      </c>
    </row>
    <row r="199" spans="1:17" ht="142.5" x14ac:dyDescent="0.2">
      <c r="A199" s="21" t="s">
        <v>342</v>
      </c>
      <c r="B199" s="21" t="s">
        <v>344</v>
      </c>
      <c r="C199" s="22" t="s">
        <v>2560</v>
      </c>
      <c r="D199" s="21" t="s">
        <v>2560</v>
      </c>
      <c r="E199" s="23"/>
      <c r="F199" s="23"/>
      <c r="G199" s="23"/>
      <c r="H199" s="11" t="s">
        <v>292</v>
      </c>
      <c r="I199" s="13" t="s">
        <v>1</v>
      </c>
      <c r="J199" s="12" t="s">
        <v>486</v>
      </c>
      <c r="K199" s="12" t="s">
        <v>1976</v>
      </c>
      <c r="L199" s="12" t="s">
        <v>895</v>
      </c>
      <c r="M199" s="16">
        <v>1.1499999999999999</v>
      </c>
      <c r="N199" s="16">
        <v>1.04</v>
      </c>
      <c r="O199" s="17">
        <v>44470</v>
      </c>
      <c r="P199" s="15" t="s">
        <v>1986</v>
      </c>
      <c r="Q199" s="25" t="str">
        <f t="shared" si="10"/>
        <v>10.01.01.02.2</v>
      </c>
    </row>
    <row r="200" spans="1:17" ht="30" x14ac:dyDescent="0.2">
      <c r="A200" s="21" t="s">
        <v>342</v>
      </c>
      <c r="B200" s="21" t="s">
        <v>345</v>
      </c>
      <c r="C200" s="22" t="s">
        <v>2560</v>
      </c>
      <c r="D200" s="21" t="s">
        <v>2560</v>
      </c>
      <c r="E200" s="23"/>
      <c r="F200" s="23"/>
      <c r="G200" s="23"/>
      <c r="H200" s="11" t="s">
        <v>2560</v>
      </c>
      <c r="I200" s="13"/>
      <c r="J200" s="26" t="s">
        <v>1907</v>
      </c>
      <c r="K200" s="11"/>
      <c r="L200" s="11"/>
      <c r="M200" s="16"/>
      <c r="N200" s="16" t="s">
        <v>1931</v>
      </c>
      <c r="O200" s="17"/>
      <c r="P200" s="15"/>
      <c r="Q200" s="25" t="str">
        <f t="shared" si="10"/>
        <v xml:space="preserve"> </v>
      </c>
    </row>
    <row r="201" spans="1:17" ht="28.5" x14ac:dyDescent="0.2">
      <c r="A201" s="21" t="s">
        <v>342</v>
      </c>
      <c r="B201" s="21" t="s">
        <v>345</v>
      </c>
      <c r="C201" s="22" t="s">
        <v>2560</v>
      </c>
      <c r="D201" s="21" t="s">
        <v>2560</v>
      </c>
      <c r="E201" s="23"/>
      <c r="F201" s="23"/>
      <c r="G201" s="23"/>
      <c r="H201" s="11" t="s">
        <v>153</v>
      </c>
      <c r="I201" s="13" t="s">
        <v>1</v>
      </c>
      <c r="J201" s="12" t="s">
        <v>1908</v>
      </c>
      <c r="K201" s="12" t="s">
        <v>3704</v>
      </c>
      <c r="L201" s="11" t="s">
        <v>244</v>
      </c>
      <c r="M201" s="16">
        <v>39.14</v>
      </c>
      <c r="N201" s="16">
        <v>35.229999999999997</v>
      </c>
      <c r="O201" s="17">
        <v>45292</v>
      </c>
      <c r="P201" s="15" t="s">
        <v>2008</v>
      </c>
      <c r="Q201" s="25" t="str">
        <f t="shared" si="10"/>
        <v>10.02.01.00.1</v>
      </c>
    </row>
    <row r="202" spans="1:17" x14ac:dyDescent="0.2">
      <c r="A202" s="21" t="s">
        <v>440</v>
      </c>
      <c r="B202" s="21" t="s">
        <v>2560</v>
      </c>
      <c r="C202" s="22" t="s">
        <v>2560</v>
      </c>
      <c r="D202" s="21" t="s">
        <v>2560</v>
      </c>
      <c r="E202" s="23"/>
      <c r="F202" s="23"/>
      <c r="G202" s="23"/>
      <c r="H202" s="11" t="s">
        <v>2560</v>
      </c>
      <c r="I202" s="13"/>
      <c r="J202" s="65" t="s">
        <v>4547</v>
      </c>
      <c r="K202" s="11"/>
      <c r="L202" s="11"/>
      <c r="M202" s="16"/>
      <c r="N202" s="16" t="s">
        <v>1931</v>
      </c>
      <c r="O202" s="17"/>
      <c r="P202" s="15"/>
      <c r="Q202" s="25" t="str">
        <f t="shared" si="10"/>
        <v xml:space="preserve"> </v>
      </c>
    </row>
    <row r="203" spans="1:17" ht="186" x14ac:dyDescent="0.2">
      <c r="A203" s="21" t="s">
        <v>440</v>
      </c>
      <c r="B203" s="21" t="s">
        <v>350</v>
      </c>
      <c r="C203" s="22" t="s">
        <v>2560</v>
      </c>
      <c r="D203" s="21" t="s">
        <v>2560</v>
      </c>
      <c r="E203" s="23"/>
      <c r="F203" s="23"/>
      <c r="G203" s="23"/>
      <c r="H203" s="11" t="s">
        <v>2560</v>
      </c>
      <c r="I203" s="13"/>
      <c r="J203" s="26" t="s">
        <v>4766</v>
      </c>
      <c r="K203" s="11"/>
      <c r="L203" s="11"/>
      <c r="M203" s="16"/>
      <c r="N203" s="16" t="s">
        <v>1931</v>
      </c>
      <c r="O203" s="17"/>
      <c r="P203" s="15"/>
      <c r="Q203" s="25" t="str">
        <f t="shared" si="10"/>
        <v xml:space="preserve"> </v>
      </c>
    </row>
    <row r="204" spans="1:17" ht="71.25" x14ac:dyDescent="0.2">
      <c r="A204" s="21" t="s">
        <v>440</v>
      </c>
      <c r="B204" s="21" t="s">
        <v>350</v>
      </c>
      <c r="C204" s="22" t="s">
        <v>2560</v>
      </c>
      <c r="D204" s="21" t="s">
        <v>2560</v>
      </c>
      <c r="E204" s="23"/>
      <c r="F204" s="23"/>
      <c r="G204" s="23"/>
      <c r="H204" s="11" t="s">
        <v>31</v>
      </c>
      <c r="I204" s="13"/>
      <c r="J204" s="12" t="s">
        <v>4767</v>
      </c>
      <c r="K204" s="12"/>
      <c r="L204" s="11"/>
      <c r="M204" s="16"/>
      <c r="N204" s="16"/>
      <c r="O204" s="17">
        <v>45474</v>
      </c>
      <c r="P204" s="15" t="s">
        <v>317</v>
      </c>
      <c r="Q204" s="25" t="str">
        <f t="shared" si="10"/>
        <v>13.01.01.00.1</v>
      </c>
    </row>
    <row r="205" spans="1:17" ht="28.5" x14ac:dyDescent="0.2">
      <c r="A205" s="21" t="s">
        <v>440</v>
      </c>
      <c r="B205" s="21" t="s">
        <v>350</v>
      </c>
      <c r="C205" s="22" t="s">
        <v>2560</v>
      </c>
      <c r="D205" s="21" t="s">
        <v>2560</v>
      </c>
      <c r="E205" s="23"/>
      <c r="F205" s="23"/>
      <c r="G205" s="23"/>
      <c r="H205" s="11" t="s">
        <v>32</v>
      </c>
      <c r="I205" s="13"/>
      <c r="J205" s="12" t="s">
        <v>4422</v>
      </c>
      <c r="K205" s="12"/>
      <c r="L205" s="11" t="s">
        <v>287</v>
      </c>
      <c r="M205" s="16">
        <v>60.22</v>
      </c>
      <c r="N205" s="16">
        <v>51.19</v>
      </c>
      <c r="O205" s="17">
        <v>45474</v>
      </c>
      <c r="P205" s="15" t="s">
        <v>317</v>
      </c>
      <c r="Q205" s="25" t="str">
        <f t="shared" si="10"/>
        <v>13.01.01.01.1</v>
      </c>
    </row>
    <row r="206" spans="1:17" ht="28.5" x14ac:dyDescent="0.2">
      <c r="A206" s="21" t="s">
        <v>440</v>
      </c>
      <c r="B206" s="21" t="s">
        <v>350</v>
      </c>
      <c r="C206" s="22" t="s">
        <v>2560</v>
      </c>
      <c r="D206" s="21" t="s">
        <v>2560</v>
      </c>
      <c r="E206" s="23"/>
      <c r="F206" s="23"/>
      <c r="G206" s="23"/>
      <c r="H206" s="11" t="s">
        <v>34</v>
      </c>
      <c r="I206" s="13"/>
      <c r="J206" s="12" t="s">
        <v>4423</v>
      </c>
      <c r="K206" s="12"/>
      <c r="L206" s="11" t="s">
        <v>287</v>
      </c>
      <c r="M206" s="16">
        <v>120.45</v>
      </c>
      <c r="N206" s="16">
        <v>102.38</v>
      </c>
      <c r="O206" s="17">
        <v>45474</v>
      </c>
      <c r="P206" s="15" t="s">
        <v>317</v>
      </c>
      <c r="Q206" s="25" t="str">
        <f t="shared" si="10"/>
        <v>13.01.01.02.1</v>
      </c>
    </row>
    <row r="207" spans="1:17" ht="99.75" x14ac:dyDescent="0.2">
      <c r="A207" s="21" t="s">
        <v>440</v>
      </c>
      <c r="B207" s="21" t="s">
        <v>350</v>
      </c>
      <c r="C207" s="22" t="s">
        <v>2560</v>
      </c>
      <c r="D207" s="21" t="s">
        <v>2560</v>
      </c>
      <c r="E207" s="23"/>
      <c r="F207" s="23"/>
      <c r="G207" s="23"/>
      <c r="H207" s="11" t="s">
        <v>35</v>
      </c>
      <c r="I207" s="13"/>
      <c r="J207" s="12" t="s">
        <v>4424</v>
      </c>
      <c r="K207" s="12"/>
      <c r="L207" s="11" t="s">
        <v>287</v>
      </c>
      <c r="M207" s="16">
        <v>437.62</v>
      </c>
      <c r="N207" s="16">
        <v>415.74</v>
      </c>
      <c r="O207" s="17">
        <v>45474</v>
      </c>
      <c r="P207" s="15" t="s">
        <v>317</v>
      </c>
      <c r="Q207" s="25" t="str">
        <f t="shared" si="10"/>
        <v>13.01.01.03.1</v>
      </c>
    </row>
    <row r="208" spans="1:17" ht="115.5" x14ac:dyDescent="0.2">
      <c r="A208" s="21" t="s">
        <v>351</v>
      </c>
      <c r="B208" s="21" t="s">
        <v>2560</v>
      </c>
      <c r="C208" s="22" t="s">
        <v>2560</v>
      </c>
      <c r="D208" s="21" t="s">
        <v>2560</v>
      </c>
      <c r="E208" s="23"/>
      <c r="F208" s="23"/>
      <c r="G208" s="23"/>
      <c r="H208" s="11" t="s">
        <v>2560</v>
      </c>
      <c r="I208" s="13"/>
      <c r="J208" s="12" t="s">
        <v>3590</v>
      </c>
      <c r="K208" s="11"/>
      <c r="L208" s="11"/>
      <c r="M208" s="16"/>
      <c r="N208" s="16" t="s">
        <v>1931</v>
      </c>
      <c r="O208" s="17"/>
      <c r="P208" s="15"/>
      <c r="Q208" s="25" t="str">
        <f t="shared" si="10"/>
        <v xml:space="preserve"> </v>
      </c>
    </row>
    <row r="209" spans="1:17" ht="409.5" x14ac:dyDescent="0.2">
      <c r="A209" s="21" t="s">
        <v>351</v>
      </c>
      <c r="B209" s="21" t="s">
        <v>352</v>
      </c>
      <c r="C209" s="22" t="s">
        <v>2560</v>
      </c>
      <c r="D209" s="21" t="s">
        <v>2560</v>
      </c>
      <c r="E209" s="23"/>
      <c r="F209" s="23"/>
      <c r="G209" s="23"/>
      <c r="H209" s="11" t="s">
        <v>2560</v>
      </c>
      <c r="I209" s="13"/>
      <c r="J209" s="26" t="s">
        <v>3591</v>
      </c>
      <c r="K209" s="11"/>
      <c r="L209" s="11"/>
      <c r="M209" s="16"/>
      <c r="N209" s="16" t="s">
        <v>1931</v>
      </c>
      <c r="O209" s="17"/>
      <c r="P209" s="15"/>
      <c r="Q209" s="25" t="str">
        <f t="shared" si="10"/>
        <v xml:space="preserve"> </v>
      </c>
    </row>
    <row r="210" spans="1:17" ht="71.25" x14ac:dyDescent="0.2">
      <c r="A210" s="21" t="s">
        <v>351</v>
      </c>
      <c r="B210" s="21" t="s">
        <v>352</v>
      </c>
      <c r="C210" s="22" t="s">
        <v>2560</v>
      </c>
      <c r="D210" s="21" t="s">
        <v>2560</v>
      </c>
      <c r="E210" s="23"/>
      <c r="F210" s="23"/>
      <c r="G210" s="23"/>
      <c r="H210" s="11" t="s">
        <v>36</v>
      </c>
      <c r="I210" s="13" t="s">
        <v>1</v>
      </c>
      <c r="J210" s="12" t="s">
        <v>255</v>
      </c>
      <c r="K210" s="12" t="s">
        <v>1979</v>
      </c>
      <c r="L210" s="11" t="s">
        <v>244</v>
      </c>
      <c r="M210" s="16">
        <v>195.72</v>
      </c>
      <c r="N210" s="16">
        <v>176.15</v>
      </c>
      <c r="O210" s="17">
        <v>45292</v>
      </c>
      <c r="P210" s="15" t="s">
        <v>2008</v>
      </c>
      <c r="Q210" s="25" t="str">
        <f t="shared" si="10"/>
        <v>14.01.01.00.1</v>
      </c>
    </row>
    <row r="211" spans="1:17" ht="71.25" x14ac:dyDescent="0.2">
      <c r="A211" s="21" t="s">
        <v>351</v>
      </c>
      <c r="B211" s="21" t="s">
        <v>352</v>
      </c>
      <c r="C211" s="22" t="s">
        <v>2560</v>
      </c>
      <c r="D211" s="21" t="s">
        <v>2560</v>
      </c>
      <c r="E211" s="23"/>
      <c r="F211" s="23"/>
      <c r="G211" s="23"/>
      <c r="H211" s="11" t="s">
        <v>37</v>
      </c>
      <c r="I211" s="13" t="s">
        <v>1</v>
      </c>
      <c r="J211" s="12" t="s">
        <v>1753</v>
      </c>
      <c r="K211" s="12" t="s">
        <v>1980</v>
      </c>
      <c r="L211" s="12" t="s">
        <v>895</v>
      </c>
      <c r="M211" s="16">
        <v>0.2</v>
      </c>
      <c r="N211" s="16">
        <v>0.19</v>
      </c>
      <c r="O211" s="17">
        <v>44470</v>
      </c>
      <c r="P211" s="15" t="s">
        <v>1986</v>
      </c>
      <c r="Q211" s="25" t="str">
        <f t="shared" si="10"/>
        <v>14.01.01.00.2</v>
      </c>
    </row>
    <row r="212" spans="1:17" ht="42.75" x14ac:dyDescent="0.2">
      <c r="A212" s="21" t="s">
        <v>351</v>
      </c>
      <c r="B212" s="21" t="s">
        <v>352</v>
      </c>
      <c r="C212" s="22" t="s">
        <v>2560</v>
      </c>
      <c r="D212" s="21" t="s">
        <v>2560</v>
      </c>
      <c r="E212" s="23"/>
      <c r="F212" s="23"/>
      <c r="G212" s="23"/>
      <c r="H212" s="11" t="s">
        <v>191</v>
      </c>
      <c r="I212" s="13"/>
      <c r="J212" s="12" t="s">
        <v>2645</v>
      </c>
      <c r="K212" s="12" t="s">
        <v>2646</v>
      </c>
      <c r="L212" s="11" t="s">
        <v>244</v>
      </c>
      <c r="M212" s="16">
        <v>39.6</v>
      </c>
      <c r="N212" s="16">
        <v>35.64</v>
      </c>
      <c r="O212" s="17">
        <v>45292</v>
      </c>
      <c r="P212" s="15" t="s">
        <v>2008</v>
      </c>
      <c r="Q212" s="25" t="str">
        <f t="shared" si="10"/>
        <v>14.01.01.01.3</v>
      </c>
    </row>
    <row r="213" spans="1:17" ht="71.25" x14ac:dyDescent="0.2">
      <c r="A213" s="21" t="s">
        <v>351</v>
      </c>
      <c r="B213" s="21" t="s">
        <v>352</v>
      </c>
      <c r="C213" s="22" t="s">
        <v>2560</v>
      </c>
      <c r="D213" s="21" t="s">
        <v>2560</v>
      </c>
      <c r="E213" s="23"/>
      <c r="F213" s="23"/>
      <c r="G213" s="23"/>
      <c r="H213" s="11" t="s">
        <v>1723</v>
      </c>
      <c r="I213" s="13"/>
      <c r="J213" s="12" t="s">
        <v>2647</v>
      </c>
      <c r="K213" s="12" t="s">
        <v>2646</v>
      </c>
      <c r="L213" s="11" t="s">
        <v>244</v>
      </c>
      <c r="M213" s="16">
        <v>100.02</v>
      </c>
      <c r="N213" s="16">
        <v>90.02</v>
      </c>
      <c r="O213" s="17">
        <v>45292</v>
      </c>
      <c r="P213" s="15" t="s">
        <v>2008</v>
      </c>
      <c r="Q213" s="25" t="str">
        <f t="shared" si="10"/>
        <v>14.01.01.02.3</v>
      </c>
    </row>
    <row r="214" spans="1:17" ht="71.25" x14ac:dyDescent="0.2">
      <c r="A214" s="21" t="s">
        <v>351</v>
      </c>
      <c r="B214" s="21" t="s">
        <v>352</v>
      </c>
      <c r="C214" s="22" t="s">
        <v>2560</v>
      </c>
      <c r="D214" s="21" t="s">
        <v>2560</v>
      </c>
      <c r="E214" s="23"/>
      <c r="F214" s="23"/>
      <c r="G214" s="23"/>
      <c r="H214" s="11" t="s">
        <v>1729</v>
      </c>
      <c r="I214" s="13"/>
      <c r="J214" s="12" t="s">
        <v>1981</v>
      </c>
      <c r="K214" s="12"/>
      <c r="L214" s="11" t="s">
        <v>200</v>
      </c>
      <c r="M214" s="16">
        <v>25.09</v>
      </c>
      <c r="N214" s="16">
        <v>23.84</v>
      </c>
      <c r="O214" s="17">
        <v>45292</v>
      </c>
      <c r="P214" s="15" t="s">
        <v>2008</v>
      </c>
      <c r="Q214" s="25" t="str">
        <f t="shared" si="10"/>
        <v>14.01.01.03.2</v>
      </c>
    </row>
    <row r="215" spans="1:17" s="25" customFormat="1" ht="57" x14ac:dyDescent="0.2">
      <c r="A215" s="21" t="s">
        <v>351</v>
      </c>
      <c r="B215" s="21" t="s">
        <v>352</v>
      </c>
      <c r="C215" s="22"/>
      <c r="D215" s="21"/>
      <c r="E215" s="23"/>
      <c r="F215" s="23"/>
      <c r="G215" s="23"/>
      <c r="H215" s="11" t="s">
        <v>4272</v>
      </c>
      <c r="I215" s="13" t="s">
        <v>1</v>
      </c>
      <c r="J215" s="12" t="s">
        <v>4425</v>
      </c>
      <c r="K215" s="12" t="s">
        <v>4426</v>
      </c>
      <c r="L215" s="11" t="s">
        <v>244</v>
      </c>
      <c r="M215" s="16">
        <v>0.3</v>
      </c>
      <c r="N215" s="16">
        <v>0.27</v>
      </c>
      <c r="O215" s="17">
        <v>45474</v>
      </c>
      <c r="P215" s="15" t="s">
        <v>1995</v>
      </c>
      <c r="Q215" s="25" t="str">
        <f t="shared" si="10"/>
        <v>14.01.01.04.1</v>
      </c>
    </row>
    <row r="216" spans="1:17" ht="199.5" x14ac:dyDescent="0.2">
      <c r="A216" s="21" t="s">
        <v>351</v>
      </c>
      <c r="B216" s="21" t="s">
        <v>352</v>
      </c>
      <c r="C216" s="22" t="s">
        <v>2560</v>
      </c>
      <c r="D216" s="21" t="s">
        <v>2560</v>
      </c>
      <c r="E216" s="23"/>
      <c r="F216" s="23"/>
      <c r="G216" s="23"/>
      <c r="H216" s="11" t="s">
        <v>38</v>
      </c>
      <c r="I216" s="13" t="s">
        <v>1</v>
      </c>
      <c r="J216" s="12" t="s">
        <v>1754</v>
      </c>
      <c r="K216" s="12" t="s">
        <v>3552</v>
      </c>
      <c r="L216" s="11" t="s">
        <v>244</v>
      </c>
      <c r="M216" s="20">
        <v>1119.1400000000001</v>
      </c>
      <c r="N216" s="20">
        <v>1063.18</v>
      </c>
      <c r="O216" s="17">
        <v>45292</v>
      </c>
      <c r="P216" s="15" t="s">
        <v>2008</v>
      </c>
      <c r="Q216" s="25" t="str">
        <f t="shared" si="10"/>
        <v>14.01.03.00.1</v>
      </c>
    </row>
    <row r="217" spans="1:17" ht="185.25" x14ac:dyDescent="0.2">
      <c r="A217" s="21" t="s">
        <v>351</v>
      </c>
      <c r="B217" s="21" t="s">
        <v>352</v>
      </c>
      <c r="C217" s="22" t="s">
        <v>2560</v>
      </c>
      <c r="D217" s="21" t="s">
        <v>2560</v>
      </c>
      <c r="E217" s="23"/>
      <c r="F217" s="23"/>
      <c r="G217" s="23"/>
      <c r="H217" s="11" t="s">
        <v>1731</v>
      </c>
      <c r="I217" s="13" t="s">
        <v>1</v>
      </c>
      <c r="J217" s="12" t="s">
        <v>1829</v>
      </c>
      <c r="K217" s="12" t="s">
        <v>4768</v>
      </c>
      <c r="L217" s="12" t="s">
        <v>895</v>
      </c>
      <c r="M217" s="20">
        <v>1</v>
      </c>
      <c r="N217" s="20">
        <v>0.95</v>
      </c>
      <c r="O217" s="17">
        <v>44927</v>
      </c>
      <c r="P217" s="15" t="s">
        <v>317</v>
      </c>
      <c r="Q217" s="25" t="str">
        <f t="shared" si="10"/>
        <v>14.01.03.00.2</v>
      </c>
    </row>
    <row r="218" spans="1:17" ht="42.75" x14ac:dyDescent="0.2">
      <c r="A218" s="21" t="s">
        <v>351</v>
      </c>
      <c r="B218" s="21" t="s">
        <v>352</v>
      </c>
      <c r="C218" s="22" t="s">
        <v>2560</v>
      </c>
      <c r="D218" s="21" t="s">
        <v>2560</v>
      </c>
      <c r="E218" s="23"/>
      <c r="F218" s="23"/>
      <c r="G218" s="23"/>
      <c r="H218" s="11" t="s">
        <v>1733</v>
      </c>
      <c r="I218" s="13"/>
      <c r="J218" s="12" t="s">
        <v>2649</v>
      </c>
      <c r="K218" s="12" t="s">
        <v>2648</v>
      </c>
      <c r="L218" s="11" t="s">
        <v>244</v>
      </c>
      <c r="M218" s="16">
        <v>130.47999999999999</v>
      </c>
      <c r="N218" s="16">
        <v>117.43</v>
      </c>
      <c r="O218" s="17">
        <v>45292</v>
      </c>
      <c r="P218" s="15" t="s">
        <v>2008</v>
      </c>
      <c r="Q218" s="25" t="str">
        <f t="shared" si="10"/>
        <v>14.01.03.01.3</v>
      </c>
    </row>
    <row r="219" spans="1:17" ht="71.25" x14ac:dyDescent="0.2">
      <c r="A219" s="21" t="s">
        <v>351</v>
      </c>
      <c r="B219" s="21" t="s">
        <v>352</v>
      </c>
      <c r="C219" s="22" t="s">
        <v>2560</v>
      </c>
      <c r="D219" s="21" t="s">
        <v>2560</v>
      </c>
      <c r="E219" s="23"/>
      <c r="F219" s="23"/>
      <c r="G219" s="23"/>
      <c r="H219" s="11" t="s">
        <v>1734</v>
      </c>
      <c r="I219" s="13"/>
      <c r="J219" s="12" t="s">
        <v>2650</v>
      </c>
      <c r="K219" s="12" t="s">
        <v>2648</v>
      </c>
      <c r="L219" s="11" t="s">
        <v>244</v>
      </c>
      <c r="M219" s="16">
        <v>86.32</v>
      </c>
      <c r="N219" s="16">
        <v>77.69</v>
      </c>
      <c r="O219" s="17">
        <v>45292</v>
      </c>
      <c r="P219" s="15" t="s">
        <v>2008</v>
      </c>
      <c r="Q219" s="25" t="str">
        <f t="shared" si="10"/>
        <v>14.01.03.02.3</v>
      </c>
    </row>
    <row r="220" spans="1:17" ht="327.75" x14ac:dyDescent="0.2">
      <c r="A220" s="21" t="s">
        <v>351</v>
      </c>
      <c r="B220" s="21" t="s">
        <v>352</v>
      </c>
      <c r="C220" s="22" t="s">
        <v>2560</v>
      </c>
      <c r="D220" s="21" t="s">
        <v>2560</v>
      </c>
      <c r="E220" s="23"/>
      <c r="F220" s="23"/>
      <c r="G220" s="23"/>
      <c r="H220" s="11" t="s">
        <v>39</v>
      </c>
      <c r="I220" s="13" t="s">
        <v>1</v>
      </c>
      <c r="J220" s="12" t="s">
        <v>1684</v>
      </c>
      <c r="K220" s="12" t="s">
        <v>3773</v>
      </c>
      <c r="L220" s="11" t="s">
        <v>244</v>
      </c>
      <c r="M220" s="20">
        <v>3671.99</v>
      </c>
      <c r="N220" s="20">
        <v>3488.39</v>
      </c>
      <c r="O220" s="17">
        <v>45292</v>
      </c>
      <c r="P220" s="15" t="s">
        <v>2008</v>
      </c>
      <c r="Q220" s="25" t="str">
        <f t="shared" si="10"/>
        <v>14.01.04.00.1</v>
      </c>
    </row>
    <row r="221" spans="1:17" ht="42.75" x14ac:dyDescent="0.2">
      <c r="A221" s="21" t="s">
        <v>351</v>
      </c>
      <c r="B221" s="21" t="s">
        <v>352</v>
      </c>
      <c r="C221" s="22" t="s">
        <v>2560</v>
      </c>
      <c r="D221" s="21" t="s">
        <v>2560</v>
      </c>
      <c r="E221" s="23"/>
      <c r="F221" s="23"/>
      <c r="G221" s="23"/>
      <c r="H221" s="11" t="s">
        <v>40</v>
      </c>
      <c r="I221" s="13" t="s">
        <v>1</v>
      </c>
      <c r="J221" s="12" t="s">
        <v>1755</v>
      </c>
      <c r="K221" s="12" t="s">
        <v>3721</v>
      </c>
      <c r="L221" s="11" t="s">
        <v>895</v>
      </c>
      <c r="M221" s="16">
        <v>2.41</v>
      </c>
      <c r="N221" s="16">
        <v>2.29</v>
      </c>
      <c r="O221" s="17">
        <v>45292</v>
      </c>
      <c r="P221" s="15" t="s">
        <v>2008</v>
      </c>
      <c r="Q221" s="25" t="str">
        <f t="shared" si="10"/>
        <v>14.01.04.00.2</v>
      </c>
    </row>
    <row r="222" spans="1:17" ht="142.5" x14ac:dyDescent="0.2">
      <c r="A222" s="21" t="s">
        <v>351</v>
      </c>
      <c r="B222" s="21" t="s">
        <v>352</v>
      </c>
      <c r="C222" s="22" t="s">
        <v>2560</v>
      </c>
      <c r="D222" s="21" t="s">
        <v>2560</v>
      </c>
      <c r="E222" s="23"/>
      <c r="F222" s="23"/>
      <c r="G222" s="23"/>
      <c r="H222" s="11" t="s">
        <v>41</v>
      </c>
      <c r="I222" s="13"/>
      <c r="J222" s="12" t="s">
        <v>1756</v>
      </c>
      <c r="K222" s="12"/>
      <c r="L222" s="12" t="s">
        <v>287</v>
      </c>
      <c r="M222" s="16">
        <v>324</v>
      </c>
      <c r="N222" s="16">
        <v>291.60000000000002</v>
      </c>
      <c r="O222" s="17">
        <v>45292</v>
      </c>
      <c r="P222" s="15" t="s">
        <v>2008</v>
      </c>
      <c r="Q222" s="25" t="str">
        <f t="shared" si="10"/>
        <v>14.01.04.01.1</v>
      </c>
    </row>
    <row r="223" spans="1:17" x14ac:dyDescent="0.2">
      <c r="A223" s="21" t="s">
        <v>351</v>
      </c>
      <c r="B223" s="21" t="s">
        <v>352</v>
      </c>
      <c r="C223" s="22" t="s">
        <v>2560</v>
      </c>
      <c r="D223" s="21" t="s">
        <v>2560</v>
      </c>
      <c r="E223" s="23"/>
      <c r="F223" s="23"/>
      <c r="G223" s="23"/>
      <c r="H223" s="11" t="s">
        <v>1725</v>
      </c>
      <c r="I223" s="13"/>
      <c r="J223" s="12" t="s">
        <v>1758</v>
      </c>
      <c r="K223" s="12"/>
      <c r="L223" s="11" t="s">
        <v>244</v>
      </c>
      <c r="M223" s="16">
        <v>6.02</v>
      </c>
      <c r="N223" s="16">
        <v>5.42</v>
      </c>
      <c r="O223" s="17">
        <v>45292</v>
      </c>
      <c r="P223" s="15" t="s">
        <v>2008</v>
      </c>
      <c r="Q223" s="25" t="str">
        <f t="shared" si="10"/>
        <v>14.01.30.10.3</v>
      </c>
    </row>
    <row r="224" spans="1:17" ht="85.5" x14ac:dyDescent="0.2">
      <c r="A224" s="21" t="s">
        <v>351</v>
      </c>
      <c r="B224" s="21" t="s">
        <v>352</v>
      </c>
      <c r="C224" s="22" t="s">
        <v>2560</v>
      </c>
      <c r="D224" s="21" t="s">
        <v>2560</v>
      </c>
      <c r="E224" s="23"/>
      <c r="F224" s="23"/>
      <c r="G224" s="23"/>
      <c r="H224" s="11" t="s">
        <v>1727</v>
      </c>
      <c r="I224" s="13" t="s">
        <v>1</v>
      </c>
      <c r="J224" s="12" t="s">
        <v>1757</v>
      </c>
      <c r="K224" s="12" t="s">
        <v>3709</v>
      </c>
      <c r="L224" s="11" t="s">
        <v>244</v>
      </c>
      <c r="M224" s="16">
        <v>21.03</v>
      </c>
      <c r="N224" s="16">
        <v>18.93</v>
      </c>
      <c r="O224" s="17">
        <v>45292</v>
      </c>
      <c r="P224" s="15" t="s">
        <v>2008</v>
      </c>
      <c r="Q224" s="25" t="str">
        <f t="shared" si="10"/>
        <v>14.01.30.11.3</v>
      </c>
    </row>
    <row r="225" spans="1:17" ht="143.25" x14ac:dyDescent="0.2">
      <c r="A225" s="21" t="s">
        <v>351</v>
      </c>
      <c r="B225" s="21" t="s">
        <v>353</v>
      </c>
      <c r="C225" s="22" t="s">
        <v>2560</v>
      </c>
      <c r="D225" s="21" t="s">
        <v>2560</v>
      </c>
      <c r="E225" s="23"/>
      <c r="F225" s="23"/>
      <c r="G225" s="23"/>
      <c r="H225" s="11" t="s">
        <v>2560</v>
      </c>
      <c r="I225" s="13"/>
      <c r="J225" s="26" t="s">
        <v>3592</v>
      </c>
      <c r="K225" s="11"/>
      <c r="L225" s="11"/>
      <c r="M225" s="16"/>
      <c r="N225" s="16" t="s">
        <v>1931</v>
      </c>
      <c r="O225" s="17"/>
      <c r="P225" s="15"/>
      <c r="Q225" s="25" t="str">
        <f t="shared" si="10"/>
        <v xml:space="preserve"> </v>
      </c>
    </row>
    <row r="226" spans="1:17" ht="57" x14ac:dyDescent="0.2">
      <c r="A226" s="21" t="s">
        <v>351</v>
      </c>
      <c r="B226" s="21" t="s">
        <v>353</v>
      </c>
      <c r="C226" s="22" t="s">
        <v>2560</v>
      </c>
      <c r="D226" s="21" t="s">
        <v>2560</v>
      </c>
      <c r="E226" s="23"/>
      <c r="F226" s="23"/>
      <c r="G226" s="23"/>
      <c r="H226" s="11" t="s">
        <v>42</v>
      </c>
      <c r="I226" s="13"/>
      <c r="J226" s="12" t="s">
        <v>1760</v>
      </c>
      <c r="K226" s="12"/>
      <c r="L226" s="11" t="s">
        <v>244</v>
      </c>
      <c r="M226" s="16">
        <v>34.43</v>
      </c>
      <c r="N226" s="16">
        <v>30.98</v>
      </c>
      <c r="O226" s="17">
        <v>45292</v>
      </c>
      <c r="P226" s="15" t="s">
        <v>2008</v>
      </c>
      <c r="Q226" s="25" t="str">
        <f t="shared" si="10"/>
        <v>14.02.02.00.1</v>
      </c>
    </row>
    <row r="227" spans="1:17" ht="42.75" x14ac:dyDescent="0.2">
      <c r="A227" s="21" t="s">
        <v>351</v>
      </c>
      <c r="B227" s="21" t="s">
        <v>353</v>
      </c>
      <c r="C227" s="22" t="s">
        <v>2560</v>
      </c>
      <c r="D227" s="21" t="s">
        <v>2560</v>
      </c>
      <c r="E227" s="23"/>
      <c r="F227" s="23"/>
      <c r="G227" s="23"/>
      <c r="H227" s="11" t="s">
        <v>1738</v>
      </c>
      <c r="I227" s="13"/>
      <c r="J227" s="12" t="s">
        <v>1759</v>
      </c>
      <c r="K227" s="11"/>
      <c r="L227" s="11" t="s">
        <v>244</v>
      </c>
      <c r="M227" s="16">
        <v>38.64</v>
      </c>
      <c r="N227" s="16">
        <v>34.78</v>
      </c>
      <c r="O227" s="17">
        <v>45292</v>
      </c>
      <c r="P227" s="15" t="s">
        <v>2008</v>
      </c>
      <c r="Q227" s="25" t="str">
        <f t="shared" si="10"/>
        <v>14.02.03.00.1</v>
      </c>
    </row>
    <row r="228" spans="1:17" ht="28.5" x14ac:dyDescent="0.2">
      <c r="A228" s="21" t="s">
        <v>351</v>
      </c>
      <c r="B228" s="21" t="s">
        <v>353</v>
      </c>
      <c r="C228" s="22" t="s">
        <v>2560</v>
      </c>
      <c r="D228" s="21" t="s">
        <v>2560</v>
      </c>
      <c r="E228" s="23"/>
      <c r="F228" s="23"/>
      <c r="G228" s="23"/>
      <c r="H228" s="11" t="s">
        <v>1742</v>
      </c>
      <c r="I228" s="13"/>
      <c r="J228" s="12" t="s">
        <v>2651</v>
      </c>
      <c r="K228" s="11" t="s">
        <v>2652</v>
      </c>
      <c r="L228" s="11" t="s">
        <v>244</v>
      </c>
      <c r="M228" s="16">
        <v>7.93</v>
      </c>
      <c r="N228" s="16">
        <v>7.14</v>
      </c>
      <c r="O228" s="17">
        <v>45292</v>
      </c>
      <c r="P228" s="15" t="s">
        <v>2008</v>
      </c>
      <c r="Q228" s="25" t="str">
        <f t="shared" si="10"/>
        <v>14.02.04.00.1</v>
      </c>
    </row>
    <row r="229" spans="1:17" ht="409.5" x14ac:dyDescent="0.2">
      <c r="A229" s="21" t="s">
        <v>351</v>
      </c>
      <c r="B229" s="21" t="s">
        <v>354</v>
      </c>
      <c r="C229" s="22" t="s">
        <v>2560</v>
      </c>
      <c r="D229" s="21" t="s">
        <v>2560</v>
      </c>
      <c r="E229" s="23"/>
      <c r="F229" s="23"/>
      <c r="G229" s="23"/>
      <c r="H229" s="11" t="s">
        <v>2560</v>
      </c>
      <c r="I229" s="13"/>
      <c r="J229" s="26" t="s">
        <v>4793</v>
      </c>
      <c r="K229" s="11"/>
      <c r="L229" s="11"/>
      <c r="M229" s="16"/>
      <c r="N229" s="16" t="s">
        <v>1931</v>
      </c>
      <c r="O229" s="17"/>
      <c r="P229" s="15"/>
      <c r="Q229" s="25" t="str">
        <f t="shared" si="10"/>
        <v xml:space="preserve"> </v>
      </c>
    </row>
    <row r="230" spans="1:17" ht="42.75" x14ac:dyDescent="0.2">
      <c r="A230" s="21" t="s">
        <v>351</v>
      </c>
      <c r="B230" s="21" t="s">
        <v>354</v>
      </c>
      <c r="C230" s="22" t="s">
        <v>2560</v>
      </c>
      <c r="D230" s="21" t="s">
        <v>2560</v>
      </c>
      <c r="E230" s="23"/>
      <c r="F230" s="23"/>
      <c r="G230" s="23"/>
      <c r="H230" s="11" t="s">
        <v>43</v>
      </c>
      <c r="I230" s="13"/>
      <c r="J230" s="12" t="s">
        <v>1824</v>
      </c>
      <c r="K230" s="12"/>
      <c r="L230" s="11" t="s">
        <v>244</v>
      </c>
      <c r="M230" s="16">
        <v>40.15</v>
      </c>
      <c r="N230" s="16">
        <v>38.14</v>
      </c>
      <c r="O230" s="17">
        <v>45292</v>
      </c>
      <c r="P230" s="15" t="s">
        <v>2008</v>
      </c>
      <c r="Q230" s="25" t="str">
        <f t="shared" si="10"/>
        <v>14.03.01.00.1</v>
      </c>
    </row>
    <row r="231" spans="1:17" ht="199.5" x14ac:dyDescent="0.2">
      <c r="A231" s="21" t="s">
        <v>351</v>
      </c>
      <c r="B231" s="21" t="s">
        <v>354</v>
      </c>
      <c r="C231" s="22" t="s">
        <v>2560</v>
      </c>
      <c r="D231" s="21" t="s">
        <v>2560</v>
      </c>
      <c r="E231" s="23"/>
      <c r="F231" s="23"/>
      <c r="G231" s="23"/>
      <c r="H231" s="11" t="s">
        <v>1769</v>
      </c>
      <c r="I231" s="13" t="s">
        <v>1</v>
      </c>
      <c r="J231" s="12" t="s">
        <v>1808</v>
      </c>
      <c r="K231" s="12" t="s">
        <v>4769</v>
      </c>
      <c r="L231" s="11" t="s">
        <v>244</v>
      </c>
      <c r="M231" s="16">
        <v>40.15</v>
      </c>
      <c r="N231" s="16">
        <v>38.14</v>
      </c>
      <c r="O231" s="17">
        <v>45292</v>
      </c>
      <c r="P231" s="15" t="s">
        <v>2008</v>
      </c>
      <c r="Q231" s="25" t="str">
        <f t="shared" si="10"/>
        <v>14.03.05.00.1</v>
      </c>
    </row>
    <row r="232" spans="1:17" ht="57.75" x14ac:dyDescent="0.2">
      <c r="A232" s="21" t="s">
        <v>351</v>
      </c>
      <c r="B232" s="21" t="s">
        <v>354</v>
      </c>
      <c r="C232" s="22" t="s">
        <v>2560</v>
      </c>
      <c r="D232" s="21" t="s">
        <v>2560</v>
      </c>
      <c r="E232" s="23"/>
      <c r="F232" s="23"/>
      <c r="G232" s="23"/>
      <c r="H232" s="11" t="s">
        <v>1770</v>
      </c>
      <c r="I232" s="13" t="s">
        <v>1</v>
      </c>
      <c r="J232" s="12" t="s">
        <v>3593</v>
      </c>
      <c r="K232" s="12" t="s">
        <v>3722</v>
      </c>
      <c r="L232" s="11" t="s">
        <v>244</v>
      </c>
      <c r="M232" s="16">
        <v>100.37</v>
      </c>
      <c r="N232" s="16">
        <v>95.35</v>
      </c>
      <c r="O232" s="17">
        <v>45292</v>
      </c>
      <c r="P232" s="15" t="s">
        <v>2008</v>
      </c>
      <c r="Q232" s="25"/>
    </row>
    <row r="233" spans="1:17" ht="142.5" x14ac:dyDescent="0.2">
      <c r="A233" s="21" t="s">
        <v>351</v>
      </c>
      <c r="B233" s="21" t="s">
        <v>354</v>
      </c>
      <c r="C233" s="22" t="s">
        <v>2560</v>
      </c>
      <c r="D233" s="21" t="s">
        <v>2560</v>
      </c>
      <c r="E233" s="23"/>
      <c r="F233" s="23"/>
      <c r="G233" s="23"/>
      <c r="H233" s="11" t="s">
        <v>1771</v>
      </c>
      <c r="I233" s="13" t="s">
        <v>1</v>
      </c>
      <c r="J233" s="12" t="s">
        <v>1809</v>
      </c>
      <c r="K233" s="12" t="s">
        <v>3750</v>
      </c>
      <c r="L233" s="11" t="s">
        <v>244</v>
      </c>
      <c r="M233" s="20">
        <v>7929.34</v>
      </c>
      <c r="N233" s="20">
        <v>7532.87</v>
      </c>
      <c r="O233" s="17">
        <v>45292</v>
      </c>
      <c r="P233" s="15" t="s">
        <v>2008</v>
      </c>
      <c r="Q233" s="25"/>
    </row>
    <row r="234" spans="1:17" ht="128.25" x14ac:dyDescent="0.2">
      <c r="A234" s="21" t="s">
        <v>351</v>
      </c>
      <c r="B234" s="21" t="s">
        <v>354</v>
      </c>
      <c r="C234" s="22" t="s">
        <v>2560</v>
      </c>
      <c r="D234" s="21" t="s">
        <v>2560</v>
      </c>
      <c r="E234" s="23"/>
      <c r="F234" s="23"/>
      <c r="G234" s="23"/>
      <c r="H234" s="11" t="s">
        <v>1772</v>
      </c>
      <c r="I234" s="13" t="s">
        <v>1</v>
      </c>
      <c r="J234" s="12" t="s">
        <v>4770</v>
      </c>
      <c r="K234" s="12" t="s">
        <v>3483</v>
      </c>
      <c r="L234" s="12" t="s">
        <v>895</v>
      </c>
      <c r="M234" s="20">
        <v>11</v>
      </c>
      <c r="N234" s="20">
        <v>10.45</v>
      </c>
      <c r="O234" s="17">
        <v>45292</v>
      </c>
      <c r="P234" s="15" t="s">
        <v>2008</v>
      </c>
      <c r="Q234" s="25" t="str">
        <f>IF(H234="",IF(B234="",A234,B234),H234)</f>
        <v>14.03.15.00.2</v>
      </c>
    </row>
    <row r="235" spans="1:17" ht="57" x14ac:dyDescent="0.2">
      <c r="A235" s="21" t="s">
        <v>351</v>
      </c>
      <c r="B235" s="21" t="s">
        <v>354</v>
      </c>
      <c r="C235" s="22" t="s">
        <v>2560</v>
      </c>
      <c r="D235" s="21" t="s">
        <v>2560</v>
      </c>
      <c r="E235" s="23"/>
      <c r="F235" s="23"/>
      <c r="G235" s="23"/>
      <c r="H235" s="11" t="s">
        <v>1773</v>
      </c>
      <c r="I235" s="13"/>
      <c r="J235" s="12" t="s">
        <v>4771</v>
      </c>
      <c r="K235" s="12" t="s">
        <v>4099</v>
      </c>
      <c r="L235" s="12" t="s">
        <v>1810</v>
      </c>
      <c r="M235" s="16">
        <v>1.51</v>
      </c>
      <c r="N235" s="16">
        <v>1.36</v>
      </c>
      <c r="O235" s="17">
        <v>45292</v>
      </c>
      <c r="P235" s="15" t="s">
        <v>2008</v>
      </c>
      <c r="Q235" s="25"/>
    </row>
    <row r="236" spans="1:17" ht="89.25" customHeight="1" x14ac:dyDescent="0.2">
      <c r="A236" s="21" t="s">
        <v>351</v>
      </c>
      <c r="B236" s="21" t="s">
        <v>354</v>
      </c>
      <c r="C236" s="22" t="s">
        <v>2560</v>
      </c>
      <c r="D236" s="21" t="s">
        <v>2560</v>
      </c>
      <c r="E236" s="23"/>
      <c r="F236" s="23"/>
      <c r="G236" s="23"/>
      <c r="H236" s="11" t="s">
        <v>1785</v>
      </c>
      <c r="I236" s="13" t="s">
        <v>1</v>
      </c>
      <c r="J236" s="12" t="s">
        <v>4772</v>
      </c>
      <c r="K236" s="12" t="s">
        <v>4100</v>
      </c>
      <c r="L236" s="11" t="s">
        <v>200</v>
      </c>
      <c r="M236" s="16">
        <v>401.49</v>
      </c>
      <c r="N236" s="16">
        <v>381.41</v>
      </c>
      <c r="O236" s="17">
        <v>45292</v>
      </c>
      <c r="P236" s="15" t="s">
        <v>2008</v>
      </c>
      <c r="Q236" s="25" t="str">
        <f t="shared" ref="Q236:Q253" si="11">IF(H236="",IF(B236="",A236,B236),H236)</f>
        <v>14.03.15.02.1</v>
      </c>
    </row>
    <row r="237" spans="1:17" ht="313.5" x14ac:dyDescent="0.2">
      <c r="A237" s="21" t="s">
        <v>351</v>
      </c>
      <c r="B237" s="21" t="s">
        <v>355</v>
      </c>
      <c r="C237" s="22" t="s">
        <v>2560</v>
      </c>
      <c r="D237" s="21" t="s">
        <v>2560</v>
      </c>
      <c r="E237" s="23"/>
      <c r="F237" s="23"/>
      <c r="G237" s="23"/>
      <c r="H237" s="11" t="s">
        <v>2560</v>
      </c>
      <c r="I237" s="13" t="s">
        <v>1</v>
      </c>
      <c r="J237" s="12" t="s">
        <v>3594</v>
      </c>
      <c r="K237" s="12" t="s">
        <v>4944</v>
      </c>
      <c r="L237" s="11"/>
      <c r="M237" s="16"/>
      <c r="N237" s="16" t="s">
        <v>1931</v>
      </c>
      <c r="O237" s="17"/>
      <c r="P237" s="15"/>
      <c r="Q237" s="25" t="str">
        <f t="shared" si="11"/>
        <v xml:space="preserve"> </v>
      </c>
    </row>
    <row r="238" spans="1:17" ht="171.75" x14ac:dyDescent="0.2">
      <c r="A238" s="21" t="s">
        <v>351</v>
      </c>
      <c r="B238" s="21" t="s">
        <v>355</v>
      </c>
      <c r="C238" s="22" t="s">
        <v>2560</v>
      </c>
      <c r="D238" s="21" t="s">
        <v>2097</v>
      </c>
      <c r="E238" s="23"/>
      <c r="F238" s="23"/>
      <c r="G238" s="23"/>
      <c r="H238" s="11" t="s">
        <v>2560</v>
      </c>
      <c r="I238" s="13" t="s">
        <v>1</v>
      </c>
      <c r="J238" s="12" t="s">
        <v>4794</v>
      </c>
      <c r="K238" s="12" t="s">
        <v>4098</v>
      </c>
      <c r="L238" s="11"/>
      <c r="M238" s="16"/>
      <c r="N238" s="16"/>
      <c r="O238" s="17"/>
      <c r="P238" s="15"/>
      <c r="Q238" s="25" t="str">
        <f t="shared" si="11"/>
        <v xml:space="preserve"> </v>
      </c>
    </row>
    <row r="239" spans="1:17" ht="228" x14ac:dyDescent="0.2">
      <c r="A239" s="21" t="s">
        <v>351</v>
      </c>
      <c r="B239" s="21" t="s">
        <v>355</v>
      </c>
      <c r="C239" s="22" t="s">
        <v>2560</v>
      </c>
      <c r="D239" s="21" t="s">
        <v>2097</v>
      </c>
      <c r="E239" s="23"/>
      <c r="F239" s="23"/>
      <c r="G239" s="23"/>
      <c r="H239" s="11" t="s">
        <v>47</v>
      </c>
      <c r="I239" s="13" t="s">
        <v>1</v>
      </c>
      <c r="J239" s="12" t="s">
        <v>2454</v>
      </c>
      <c r="K239" s="12" t="s">
        <v>3751</v>
      </c>
      <c r="L239" s="11" t="s">
        <v>244</v>
      </c>
      <c r="M239" s="16">
        <v>1226.54</v>
      </c>
      <c r="N239" s="16">
        <v>1104.0899999999999</v>
      </c>
      <c r="O239" s="17">
        <v>45292</v>
      </c>
      <c r="P239" s="15" t="s">
        <v>2008</v>
      </c>
      <c r="Q239" s="25" t="str">
        <f t="shared" si="11"/>
        <v>14.10.20.00.1</v>
      </c>
    </row>
    <row r="240" spans="1:17" ht="199.5" x14ac:dyDescent="0.2">
      <c r="A240" s="21" t="s">
        <v>351</v>
      </c>
      <c r="B240" s="21" t="s">
        <v>355</v>
      </c>
      <c r="C240" s="22" t="s">
        <v>2560</v>
      </c>
      <c r="D240" s="21" t="s">
        <v>2097</v>
      </c>
      <c r="E240" s="23"/>
      <c r="F240" s="23"/>
      <c r="G240" s="23"/>
      <c r="H240" s="11" t="s">
        <v>48</v>
      </c>
      <c r="I240" s="13" t="s">
        <v>1</v>
      </c>
      <c r="J240" s="12" t="s">
        <v>4886</v>
      </c>
      <c r="K240" s="12" t="s">
        <v>3723</v>
      </c>
      <c r="L240" s="12" t="s">
        <v>4888</v>
      </c>
      <c r="M240" s="16">
        <v>1.48</v>
      </c>
      <c r="N240" s="16">
        <v>1.33</v>
      </c>
      <c r="O240" s="17">
        <v>45839</v>
      </c>
      <c r="P240" s="15" t="s">
        <v>1987</v>
      </c>
      <c r="Q240" s="25" t="str">
        <f t="shared" si="11"/>
        <v>14.10.20.00.2</v>
      </c>
    </row>
    <row r="241" spans="1:17" ht="171" x14ac:dyDescent="0.2">
      <c r="A241" s="21" t="s">
        <v>351</v>
      </c>
      <c r="B241" s="21" t="s">
        <v>355</v>
      </c>
      <c r="C241" s="22" t="s">
        <v>2560</v>
      </c>
      <c r="D241" s="21" t="s">
        <v>2097</v>
      </c>
      <c r="E241" s="23"/>
      <c r="F241" s="23"/>
      <c r="G241" s="23"/>
      <c r="H241" s="11" t="s">
        <v>2098</v>
      </c>
      <c r="I241" s="13" t="s">
        <v>1</v>
      </c>
      <c r="J241" s="12" t="s">
        <v>4773</v>
      </c>
      <c r="K241" s="12" t="s">
        <v>3752</v>
      </c>
      <c r="L241" s="12" t="s">
        <v>244</v>
      </c>
      <c r="M241" s="16">
        <v>2242.3000000000002</v>
      </c>
      <c r="N241" s="16">
        <v>2130.1799999999998</v>
      </c>
      <c r="O241" s="17">
        <v>45292</v>
      </c>
      <c r="P241" s="15" t="s">
        <v>2008</v>
      </c>
      <c r="Q241" s="25" t="str">
        <f t="shared" si="11"/>
        <v>14.10.20.01.1</v>
      </c>
    </row>
    <row r="242" spans="1:17" ht="85.5" x14ac:dyDescent="0.2">
      <c r="A242" s="21" t="s">
        <v>351</v>
      </c>
      <c r="B242" s="21" t="s">
        <v>355</v>
      </c>
      <c r="C242" s="22" t="s">
        <v>2561</v>
      </c>
      <c r="D242" s="21" t="s">
        <v>2553</v>
      </c>
      <c r="E242" s="23"/>
      <c r="F242" s="23"/>
      <c r="G242" s="23"/>
      <c r="H242" s="11" t="s">
        <v>2099</v>
      </c>
      <c r="I242" s="13" t="s">
        <v>1</v>
      </c>
      <c r="J242" s="12" t="s">
        <v>4887</v>
      </c>
      <c r="K242" s="12" t="s">
        <v>3724</v>
      </c>
      <c r="L242" s="12" t="s">
        <v>895</v>
      </c>
      <c r="M242" s="16">
        <v>2.54</v>
      </c>
      <c r="N242" s="16">
        <v>2.41</v>
      </c>
      <c r="O242" s="17">
        <v>45839</v>
      </c>
      <c r="P242" s="15" t="s">
        <v>1987</v>
      </c>
      <c r="Q242" s="25" t="str">
        <f t="shared" si="11"/>
        <v>14.10.20.01.2</v>
      </c>
    </row>
    <row r="243" spans="1:17" ht="42.75" x14ac:dyDescent="0.2">
      <c r="A243" s="21" t="s">
        <v>351</v>
      </c>
      <c r="B243" s="21" t="s">
        <v>355</v>
      </c>
      <c r="C243" s="22" t="s">
        <v>2560</v>
      </c>
      <c r="D243" s="21" t="s">
        <v>2097</v>
      </c>
      <c r="E243" s="23"/>
      <c r="F243" s="23"/>
      <c r="G243" s="23"/>
      <c r="H243" s="11" t="s">
        <v>2100</v>
      </c>
      <c r="I243" s="13"/>
      <c r="J243" s="12" t="s">
        <v>2590</v>
      </c>
      <c r="K243" s="12"/>
      <c r="L243" s="12" t="s">
        <v>200</v>
      </c>
      <c r="M243" s="16">
        <v>43.5</v>
      </c>
      <c r="N243" s="69"/>
      <c r="O243" s="17">
        <v>45839</v>
      </c>
      <c r="P243" s="15" t="s">
        <v>3958</v>
      </c>
      <c r="Q243" s="25" t="str">
        <f t="shared" si="11"/>
        <v>14.10.20.80.3</v>
      </c>
    </row>
    <row r="244" spans="1:17" ht="185.25" x14ac:dyDescent="0.2">
      <c r="A244" s="21" t="s">
        <v>351</v>
      </c>
      <c r="B244" s="21" t="s">
        <v>355</v>
      </c>
      <c r="C244" s="22" t="s">
        <v>2560</v>
      </c>
      <c r="D244" s="21" t="s">
        <v>2097</v>
      </c>
      <c r="E244" s="23"/>
      <c r="F244" s="23"/>
      <c r="G244" s="23"/>
      <c r="H244" s="11" t="s">
        <v>2101</v>
      </c>
      <c r="I244" s="13" t="s">
        <v>1</v>
      </c>
      <c r="J244" s="12" t="s">
        <v>2455</v>
      </c>
      <c r="K244" s="12" t="s">
        <v>4101</v>
      </c>
      <c r="L244" s="12" t="s">
        <v>244</v>
      </c>
      <c r="M244" s="16">
        <v>4195.5200000000004</v>
      </c>
      <c r="N244" s="16">
        <v>3985.75</v>
      </c>
      <c r="O244" s="17">
        <v>45292</v>
      </c>
      <c r="P244" s="15" t="s">
        <v>2008</v>
      </c>
      <c r="Q244" s="25" t="str">
        <f t="shared" si="11"/>
        <v>14.10.22.00.1</v>
      </c>
    </row>
    <row r="245" spans="1:17" ht="256.5" x14ac:dyDescent="0.2">
      <c r="A245" s="21" t="s">
        <v>351</v>
      </c>
      <c r="B245" s="21" t="s">
        <v>355</v>
      </c>
      <c r="C245" s="22" t="s">
        <v>2560</v>
      </c>
      <c r="D245" s="21" t="s">
        <v>2097</v>
      </c>
      <c r="E245" s="23"/>
      <c r="F245" s="23"/>
      <c r="G245" s="23"/>
      <c r="H245" s="11" t="s">
        <v>2103</v>
      </c>
      <c r="I245" s="13" t="s">
        <v>1</v>
      </c>
      <c r="J245" s="12" t="s">
        <v>2456</v>
      </c>
      <c r="K245" s="12" t="s">
        <v>4102</v>
      </c>
      <c r="L245" s="12" t="s">
        <v>895</v>
      </c>
      <c r="M245" s="16">
        <v>6.02</v>
      </c>
      <c r="N245" s="16">
        <v>5.72</v>
      </c>
      <c r="O245" s="17">
        <v>45839</v>
      </c>
      <c r="P245" s="15" t="s">
        <v>2008</v>
      </c>
      <c r="Q245" s="25" t="str">
        <f t="shared" si="11"/>
        <v>14.10.22.00.2</v>
      </c>
    </row>
    <row r="246" spans="1:17" ht="42.75" x14ac:dyDescent="0.2">
      <c r="A246" s="21" t="s">
        <v>351</v>
      </c>
      <c r="B246" s="21" t="s">
        <v>355</v>
      </c>
      <c r="C246" s="22" t="s">
        <v>2560</v>
      </c>
      <c r="D246" s="21" t="s">
        <v>2097</v>
      </c>
      <c r="E246" s="23"/>
      <c r="F246" s="23"/>
      <c r="G246" s="23"/>
      <c r="H246" s="11" t="s">
        <v>2105</v>
      </c>
      <c r="I246" s="13"/>
      <c r="J246" s="12" t="s">
        <v>2591</v>
      </c>
      <c r="K246" s="12"/>
      <c r="L246" s="12" t="s">
        <v>200</v>
      </c>
      <c r="M246" s="16">
        <v>49.67</v>
      </c>
      <c r="N246" s="16">
        <v>47.19</v>
      </c>
      <c r="O246" s="17">
        <v>45839</v>
      </c>
      <c r="P246" s="15" t="s">
        <v>2008</v>
      </c>
      <c r="Q246" s="25" t="str">
        <f t="shared" si="11"/>
        <v>14.10.22.80.3</v>
      </c>
    </row>
    <row r="247" spans="1:17" ht="85.5" x14ac:dyDescent="0.2">
      <c r="A247" s="21" t="s">
        <v>351</v>
      </c>
      <c r="B247" s="21" t="s">
        <v>355</v>
      </c>
      <c r="C247" s="22" t="s">
        <v>2560</v>
      </c>
      <c r="D247" s="21" t="s">
        <v>2097</v>
      </c>
      <c r="E247" s="23"/>
      <c r="F247" s="23"/>
      <c r="G247" s="23"/>
      <c r="H247" s="12" t="s">
        <v>2106</v>
      </c>
      <c r="I247" s="13"/>
      <c r="J247" s="12" t="s">
        <v>2654</v>
      </c>
      <c r="K247" s="12" t="s">
        <v>2653</v>
      </c>
      <c r="L247" s="11" t="s">
        <v>2016</v>
      </c>
      <c r="M247" s="16">
        <v>105.04</v>
      </c>
      <c r="N247" s="16">
        <v>99.79</v>
      </c>
      <c r="O247" s="17">
        <v>45839</v>
      </c>
      <c r="P247" s="15" t="s">
        <v>1987</v>
      </c>
      <c r="Q247" s="25" t="str">
        <f t="shared" si="11"/>
        <v>14.10.25.90.1</v>
      </c>
    </row>
    <row r="248" spans="1:17" ht="85.5" x14ac:dyDescent="0.2">
      <c r="A248" s="21" t="s">
        <v>351</v>
      </c>
      <c r="B248" s="21" t="s">
        <v>355</v>
      </c>
      <c r="C248" s="22" t="s">
        <v>2560</v>
      </c>
      <c r="D248" s="21" t="s">
        <v>2097</v>
      </c>
      <c r="E248" s="23"/>
      <c r="F248" s="23"/>
      <c r="G248" s="23"/>
      <c r="H248" s="11" t="s">
        <v>2107</v>
      </c>
      <c r="I248" s="13" t="s">
        <v>1</v>
      </c>
      <c r="J248" s="12" t="s">
        <v>4945</v>
      </c>
      <c r="K248" s="12" t="s">
        <v>4946</v>
      </c>
      <c r="L248" s="12" t="s">
        <v>244</v>
      </c>
      <c r="M248" s="16">
        <v>217.85</v>
      </c>
      <c r="N248" s="16">
        <v>206.96</v>
      </c>
      <c r="O248" s="17">
        <v>45839</v>
      </c>
      <c r="P248" s="15" t="s">
        <v>1987</v>
      </c>
      <c r="Q248" s="25" t="str">
        <f t="shared" si="11"/>
        <v>14.10.25.91.1</v>
      </c>
    </row>
    <row r="249" spans="1:17" ht="99.75" x14ac:dyDescent="0.2">
      <c r="A249" s="21" t="s">
        <v>351</v>
      </c>
      <c r="B249" s="21" t="s">
        <v>355</v>
      </c>
      <c r="C249" s="22" t="s">
        <v>2560</v>
      </c>
      <c r="D249" s="21" t="s">
        <v>2097</v>
      </c>
      <c r="E249" s="23"/>
      <c r="F249" s="23"/>
      <c r="G249" s="23"/>
      <c r="H249" s="11" t="s">
        <v>2108</v>
      </c>
      <c r="I249" s="13" t="s">
        <v>1</v>
      </c>
      <c r="J249" s="12" t="s">
        <v>2457</v>
      </c>
      <c r="K249" s="12" t="s">
        <v>4889</v>
      </c>
      <c r="L249" s="12" t="s">
        <v>244</v>
      </c>
      <c r="M249" s="16">
        <v>417.8</v>
      </c>
      <c r="N249" s="16">
        <v>396.91</v>
      </c>
      <c r="O249" s="17">
        <v>45839</v>
      </c>
      <c r="P249" s="15" t="s">
        <v>2008</v>
      </c>
      <c r="Q249" s="25" t="str">
        <f t="shared" si="11"/>
        <v>14.10.25.92.1</v>
      </c>
    </row>
    <row r="250" spans="1:17" ht="185.25" x14ac:dyDescent="0.2">
      <c r="A250" s="21" t="s">
        <v>351</v>
      </c>
      <c r="B250" s="21" t="s">
        <v>355</v>
      </c>
      <c r="C250" s="22" t="s">
        <v>2560</v>
      </c>
      <c r="D250" s="21" t="s">
        <v>2097</v>
      </c>
      <c r="E250" s="23"/>
      <c r="F250" s="23"/>
      <c r="G250" s="23"/>
      <c r="H250" s="11" t="s">
        <v>2109</v>
      </c>
      <c r="I250" s="13" t="s">
        <v>1</v>
      </c>
      <c r="J250" s="12" t="s">
        <v>2458</v>
      </c>
      <c r="K250" s="12" t="s">
        <v>3753</v>
      </c>
      <c r="L250" s="11" t="s">
        <v>244</v>
      </c>
      <c r="M250" s="16">
        <v>5167.12</v>
      </c>
      <c r="N250" s="16">
        <v>4908.76</v>
      </c>
      <c r="O250" s="17">
        <v>45292</v>
      </c>
      <c r="P250" s="15" t="s">
        <v>2008</v>
      </c>
      <c r="Q250" s="25" t="str">
        <f t="shared" si="11"/>
        <v>14.10.26.00.1</v>
      </c>
    </row>
    <row r="251" spans="1:17" ht="156.75" x14ac:dyDescent="0.2">
      <c r="A251" s="21" t="s">
        <v>351</v>
      </c>
      <c r="B251" s="21" t="s">
        <v>355</v>
      </c>
      <c r="C251" s="22" t="s">
        <v>2560</v>
      </c>
      <c r="D251" s="21" t="s">
        <v>2097</v>
      </c>
      <c r="E251" s="23"/>
      <c r="F251" s="23"/>
      <c r="G251" s="23"/>
      <c r="H251" s="11" t="s">
        <v>2111</v>
      </c>
      <c r="I251" s="13" t="s">
        <v>1</v>
      </c>
      <c r="J251" s="12" t="s">
        <v>2459</v>
      </c>
      <c r="K251" s="12" t="s">
        <v>3725</v>
      </c>
      <c r="L251" s="11" t="s">
        <v>895</v>
      </c>
      <c r="M251" s="16">
        <v>4.42</v>
      </c>
      <c r="N251" s="16">
        <v>4.2</v>
      </c>
      <c r="O251" s="17">
        <v>45292</v>
      </c>
      <c r="P251" s="15" t="s">
        <v>2008</v>
      </c>
      <c r="Q251" s="25" t="str">
        <f t="shared" si="11"/>
        <v>14.10.26.00.2</v>
      </c>
    </row>
    <row r="252" spans="1:17" ht="57" x14ac:dyDescent="0.2">
      <c r="A252" s="21" t="s">
        <v>351</v>
      </c>
      <c r="B252" s="21" t="s">
        <v>355</v>
      </c>
      <c r="C252" s="22" t="s">
        <v>2560</v>
      </c>
      <c r="D252" s="21" t="s">
        <v>2097</v>
      </c>
      <c r="E252" s="23"/>
      <c r="F252" s="23"/>
      <c r="G252" s="23"/>
      <c r="H252" s="11" t="s">
        <v>2113</v>
      </c>
      <c r="I252" s="13"/>
      <c r="J252" s="18" t="s">
        <v>2592</v>
      </c>
      <c r="K252" s="12"/>
      <c r="L252" s="11" t="s">
        <v>200</v>
      </c>
      <c r="M252" s="16">
        <v>35.130000000000003</v>
      </c>
      <c r="N252" s="16">
        <v>33.369999999999997</v>
      </c>
      <c r="O252" s="17">
        <v>45292</v>
      </c>
      <c r="P252" s="15" t="s">
        <v>2008</v>
      </c>
      <c r="Q252" s="25" t="str">
        <f t="shared" si="11"/>
        <v>14.10.26.80.3</v>
      </c>
    </row>
    <row r="253" spans="1:17" ht="71.25" x14ac:dyDescent="0.2">
      <c r="A253" s="21" t="s">
        <v>351</v>
      </c>
      <c r="B253" s="21" t="s">
        <v>355</v>
      </c>
      <c r="C253" s="22" t="s">
        <v>2560</v>
      </c>
      <c r="D253" s="21" t="s">
        <v>2097</v>
      </c>
      <c r="E253" s="23"/>
      <c r="F253" s="23"/>
      <c r="G253" s="23"/>
      <c r="H253" s="11" t="s">
        <v>2114</v>
      </c>
      <c r="I253" s="13"/>
      <c r="J253" s="12" t="s">
        <v>3553</v>
      </c>
      <c r="K253" s="12" t="s">
        <v>2655</v>
      </c>
      <c r="L253" s="12" t="s">
        <v>2016</v>
      </c>
      <c r="M253" s="16">
        <v>110.41</v>
      </c>
      <c r="N253" s="16">
        <v>104.89</v>
      </c>
      <c r="O253" s="17">
        <v>45292</v>
      </c>
      <c r="P253" s="15" t="s">
        <v>2008</v>
      </c>
      <c r="Q253" s="25" t="str">
        <f t="shared" si="11"/>
        <v>14.10.26.90.1</v>
      </c>
    </row>
    <row r="254" spans="1:17" ht="142.5" x14ac:dyDescent="0.2">
      <c r="A254" s="21" t="s">
        <v>351</v>
      </c>
      <c r="B254" s="21" t="s">
        <v>355</v>
      </c>
      <c r="C254" s="22" t="s">
        <v>2560</v>
      </c>
      <c r="D254" s="21" t="s">
        <v>2115</v>
      </c>
      <c r="E254" s="23"/>
      <c r="F254" s="23"/>
      <c r="G254" s="23"/>
      <c r="H254" s="11" t="s">
        <v>2560</v>
      </c>
      <c r="I254" s="13" t="s">
        <v>1</v>
      </c>
      <c r="J254" s="26" t="s">
        <v>2460</v>
      </c>
      <c r="K254" s="12" t="s">
        <v>4103</v>
      </c>
      <c r="L254" s="12"/>
      <c r="M254" s="16"/>
      <c r="N254" s="16"/>
      <c r="O254" s="17"/>
      <c r="P254" s="15"/>
      <c r="Q254" s="25"/>
    </row>
    <row r="255" spans="1:17" ht="85.5" x14ac:dyDescent="0.2">
      <c r="A255" s="21" t="s">
        <v>351</v>
      </c>
      <c r="B255" s="21" t="s">
        <v>355</v>
      </c>
      <c r="C255" s="22" t="s">
        <v>2560</v>
      </c>
      <c r="D255" s="21" t="s">
        <v>2115</v>
      </c>
      <c r="E255" s="23"/>
      <c r="F255" s="23"/>
      <c r="G255" s="23"/>
      <c r="H255" s="11" t="s">
        <v>2116</v>
      </c>
      <c r="I255" s="13" t="s">
        <v>1</v>
      </c>
      <c r="J255" s="12" t="s">
        <v>2554</v>
      </c>
      <c r="K255" s="12" t="s">
        <v>3754</v>
      </c>
      <c r="L255" s="12" t="s">
        <v>256</v>
      </c>
      <c r="M255" s="16">
        <v>53.2</v>
      </c>
      <c r="N255" s="16">
        <v>50.54</v>
      </c>
      <c r="O255" s="17">
        <v>45292</v>
      </c>
      <c r="P255" s="15" t="s">
        <v>2008</v>
      </c>
      <c r="Q255" s="25" t="str">
        <f t="shared" ref="Q255:Q282" si="12">IF(H255="",IF(B255="",A255,B255),H255)</f>
        <v>14.10.40.00.1</v>
      </c>
    </row>
    <row r="256" spans="1:17" ht="85.5" x14ac:dyDescent="0.2">
      <c r="A256" s="21" t="s">
        <v>351</v>
      </c>
      <c r="B256" s="21" t="s">
        <v>355</v>
      </c>
      <c r="C256" s="22" t="s">
        <v>2560</v>
      </c>
      <c r="D256" s="21" t="s">
        <v>2115</v>
      </c>
      <c r="E256" s="23"/>
      <c r="F256" s="23"/>
      <c r="G256" s="23"/>
      <c r="H256" s="11" t="s">
        <v>2118</v>
      </c>
      <c r="I256" s="13" t="s">
        <v>1</v>
      </c>
      <c r="J256" s="12" t="s">
        <v>2461</v>
      </c>
      <c r="K256" s="12" t="s">
        <v>3726</v>
      </c>
      <c r="L256" s="12" t="s">
        <v>895</v>
      </c>
      <c r="M256" s="16">
        <v>0.44</v>
      </c>
      <c r="N256" s="16">
        <v>0.42</v>
      </c>
      <c r="O256" s="17">
        <v>44652</v>
      </c>
      <c r="P256" s="15" t="s">
        <v>1987</v>
      </c>
      <c r="Q256" s="25" t="str">
        <f t="shared" si="12"/>
        <v>14.10.41.00.2</v>
      </c>
    </row>
    <row r="257" spans="1:17" ht="99.75" x14ac:dyDescent="0.2">
      <c r="A257" s="21" t="s">
        <v>351</v>
      </c>
      <c r="B257" s="21" t="s">
        <v>355</v>
      </c>
      <c r="C257" s="22" t="s">
        <v>2560</v>
      </c>
      <c r="D257" s="21" t="s">
        <v>2115</v>
      </c>
      <c r="E257" s="23"/>
      <c r="F257" s="23"/>
      <c r="G257" s="23"/>
      <c r="H257" s="11" t="s">
        <v>2119</v>
      </c>
      <c r="I257" s="13" t="s">
        <v>1</v>
      </c>
      <c r="J257" s="12" t="s">
        <v>2462</v>
      </c>
      <c r="K257" s="12" t="s">
        <v>3726</v>
      </c>
      <c r="L257" s="12" t="s">
        <v>895</v>
      </c>
      <c r="M257" s="16">
        <v>0.55000000000000004</v>
      </c>
      <c r="N257" s="16">
        <v>0.52</v>
      </c>
      <c r="O257" s="17">
        <v>44652</v>
      </c>
      <c r="P257" s="15" t="s">
        <v>1987</v>
      </c>
      <c r="Q257" s="25" t="str">
        <f t="shared" si="12"/>
        <v>14.10.41.01.2</v>
      </c>
    </row>
    <row r="258" spans="1:17" ht="114" x14ac:dyDescent="0.2">
      <c r="A258" s="21" t="s">
        <v>351</v>
      </c>
      <c r="B258" s="21" t="s">
        <v>355</v>
      </c>
      <c r="C258" s="22" t="s">
        <v>2560</v>
      </c>
      <c r="D258" s="21" t="s">
        <v>2115</v>
      </c>
      <c r="E258" s="23"/>
      <c r="F258" s="23"/>
      <c r="G258" s="23"/>
      <c r="H258" s="11" t="s">
        <v>2120</v>
      </c>
      <c r="I258" s="13" t="s">
        <v>1</v>
      </c>
      <c r="J258" s="12" t="s">
        <v>2463</v>
      </c>
      <c r="K258" s="12" t="s">
        <v>3727</v>
      </c>
      <c r="L258" s="12" t="s">
        <v>895</v>
      </c>
      <c r="M258" s="16">
        <v>1.08</v>
      </c>
      <c r="N258" s="16">
        <v>1.03</v>
      </c>
      <c r="O258" s="17">
        <v>44652</v>
      </c>
      <c r="P258" s="15" t="s">
        <v>1995</v>
      </c>
      <c r="Q258" s="25" t="str">
        <f t="shared" si="12"/>
        <v>14.10.41.02.2</v>
      </c>
    </row>
    <row r="259" spans="1:17" ht="57" x14ac:dyDescent="0.2">
      <c r="A259" s="21" t="s">
        <v>351</v>
      </c>
      <c r="B259" s="21" t="s">
        <v>355</v>
      </c>
      <c r="C259" s="22" t="s">
        <v>2560</v>
      </c>
      <c r="D259" s="21" t="s">
        <v>2115</v>
      </c>
      <c r="E259" s="23"/>
      <c r="F259" s="23"/>
      <c r="G259" s="23"/>
      <c r="H259" s="11" t="s">
        <v>2122</v>
      </c>
      <c r="I259" s="13" t="s">
        <v>1</v>
      </c>
      <c r="J259" s="12" t="s">
        <v>2464</v>
      </c>
      <c r="K259" s="12" t="s">
        <v>3726</v>
      </c>
      <c r="L259" s="12" t="s">
        <v>895</v>
      </c>
      <c r="M259" s="16">
        <v>0.11</v>
      </c>
      <c r="N259" s="16">
        <v>0.1</v>
      </c>
      <c r="O259" s="17">
        <v>44652</v>
      </c>
      <c r="P259" s="15" t="s">
        <v>1987</v>
      </c>
      <c r="Q259" s="25" t="str">
        <f t="shared" si="12"/>
        <v>14.10.42.00.2</v>
      </c>
    </row>
    <row r="260" spans="1:17" ht="42.75" x14ac:dyDescent="0.2">
      <c r="A260" s="21" t="s">
        <v>351</v>
      </c>
      <c r="B260" s="21" t="s">
        <v>355</v>
      </c>
      <c r="C260" s="22" t="s">
        <v>2560</v>
      </c>
      <c r="D260" s="21" t="s">
        <v>2115</v>
      </c>
      <c r="E260" s="23"/>
      <c r="F260" s="23"/>
      <c r="G260" s="23"/>
      <c r="H260" s="11" t="s">
        <v>2124</v>
      </c>
      <c r="I260" s="13" t="s">
        <v>1</v>
      </c>
      <c r="J260" s="12" t="s">
        <v>2465</v>
      </c>
      <c r="K260" s="12" t="s">
        <v>3726</v>
      </c>
      <c r="L260" s="12" t="s">
        <v>895</v>
      </c>
      <c r="M260" s="16">
        <v>0.44</v>
      </c>
      <c r="N260" s="16">
        <v>0.42</v>
      </c>
      <c r="O260" s="17">
        <v>44652</v>
      </c>
      <c r="P260" s="15" t="s">
        <v>1987</v>
      </c>
      <c r="Q260" s="25" t="str">
        <f t="shared" si="12"/>
        <v>14.10.43.00.2</v>
      </c>
    </row>
    <row r="261" spans="1:17" ht="99.75" x14ac:dyDescent="0.2">
      <c r="A261" s="21" t="s">
        <v>351</v>
      </c>
      <c r="B261" s="21" t="s">
        <v>355</v>
      </c>
      <c r="C261" s="22" t="s">
        <v>2560</v>
      </c>
      <c r="D261" s="21" t="s">
        <v>2115</v>
      </c>
      <c r="E261" s="23"/>
      <c r="F261" s="23"/>
      <c r="G261" s="23"/>
      <c r="H261" s="11" t="s">
        <v>2126</v>
      </c>
      <c r="I261" s="13" t="s">
        <v>1</v>
      </c>
      <c r="J261" s="12" t="s">
        <v>2466</v>
      </c>
      <c r="K261" s="12" t="s">
        <v>4104</v>
      </c>
      <c r="L261" s="11" t="s">
        <v>2467</v>
      </c>
      <c r="M261" s="16">
        <v>50.19</v>
      </c>
      <c r="N261" s="16">
        <v>47.68</v>
      </c>
      <c r="O261" s="17">
        <v>45292</v>
      </c>
      <c r="P261" s="15" t="s">
        <v>2008</v>
      </c>
      <c r="Q261" s="25" t="str">
        <f t="shared" si="12"/>
        <v>14.10.45.50.1</v>
      </c>
    </row>
    <row r="262" spans="1:17" ht="85.5" x14ac:dyDescent="0.2">
      <c r="A262" s="21" t="s">
        <v>351</v>
      </c>
      <c r="B262" s="21" t="s">
        <v>355</v>
      </c>
      <c r="C262" s="22" t="s">
        <v>2560</v>
      </c>
      <c r="D262" s="21" t="s">
        <v>2115</v>
      </c>
      <c r="E262" s="23"/>
      <c r="F262" s="23"/>
      <c r="G262" s="23"/>
      <c r="H262" s="11" t="s">
        <v>2128</v>
      </c>
      <c r="I262" s="13"/>
      <c r="J262" s="12" t="s">
        <v>2468</v>
      </c>
      <c r="K262" s="12"/>
      <c r="L262" s="11" t="s">
        <v>200</v>
      </c>
      <c r="M262" s="16">
        <v>116.93</v>
      </c>
      <c r="N262" s="16">
        <v>111.09</v>
      </c>
      <c r="O262" s="17">
        <v>45292</v>
      </c>
      <c r="P262" s="15" t="s">
        <v>2008</v>
      </c>
      <c r="Q262" s="25" t="str">
        <f t="shared" si="12"/>
        <v>14.10.45.80.1</v>
      </c>
    </row>
    <row r="263" spans="1:17" ht="256.5" x14ac:dyDescent="0.2">
      <c r="A263" s="21" t="s">
        <v>351</v>
      </c>
      <c r="B263" s="21" t="s">
        <v>355</v>
      </c>
      <c r="C263" s="22" t="s">
        <v>2560</v>
      </c>
      <c r="D263" s="21" t="s">
        <v>2130</v>
      </c>
      <c r="E263" s="23"/>
      <c r="F263" s="23"/>
      <c r="G263" s="23"/>
      <c r="H263" s="11" t="s">
        <v>2560</v>
      </c>
      <c r="I263" s="13" t="s">
        <v>1</v>
      </c>
      <c r="J263" s="12" t="s">
        <v>3595</v>
      </c>
      <c r="K263" s="12" t="s">
        <v>4105</v>
      </c>
      <c r="L263" s="12"/>
      <c r="M263" s="16"/>
      <c r="N263" s="16"/>
      <c r="O263" s="17"/>
      <c r="P263" s="15"/>
      <c r="Q263" s="25" t="str">
        <f t="shared" si="12"/>
        <v xml:space="preserve"> </v>
      </c>
    </row>
    <row r="264" spans="1:17" ht="85.5" x14ac:dyDescent="0.2">
      <c r="A264" s="21" t="s">
        <v>351</v>
      </c>
      <c r="B264" s="21" t="s">
        <v>355</v>
      </c>
      <c r="C264" s="22" t="s">
        <v>2560</v>
      </c>
      <c r="D264" s="21" t="s">
        <v>2130</v>
      </c>
      <c r="E264" s="23"/>
      <c r="F264" s="23"/>
      <c r="G264" s="23"/>
      <c r="H264" s="11" t="s">
        <v>2131</v>
      </c>
      <c r="I264" s="13" t="s">
        <v>1</v>
      </c>
      <c r="J264" s="12" t="s">
        <v>2469</v>
      </c>
      <c r="K264" s="12" t="s">
        <v>3728</v>
      </c>
      <c r="L264" s="11" t="s">
        <v>256</v>
      </c>
      <c r="M264" s="16">
        <v>110.41</v>
      </c>
      <c r="N264" s="16">
        <v>104.89</v>
      </c>
      <c r="O264" s="17">
        <v>45292</v>
      </c>
      <c r="P264" s="15" t="s">
        <v>2008</v>
      </c>
      <c r="Q264" s="25" t="str">
        <f t="shared" si="12"/>
        <v>14.10.50.00.1</v>
      </c>
    </row>
    <row r="265" spans="1:17" ht="85.5" x14ac:dyDescent="0.2">
      <c r="A265" s="21" t="s">
        <v>351</v>
      </c>
      <c r="B265" s="21" t="s">
        <v>355</v>
      </c>
      <c r="C265" s="22" t="s">
        <v>2560</v>
      </c>
      <c r="D265" s="21" t="s">
        <v>2130</v>
      </c>
      <c r="E265" s="23"/>
      <c r="F265" s="23"/>
      <c r="G265" s="23"/>
      <c r="H265" s="11" t="s">
        <v>2134</v>
      </c>
      <c r="I265" s="13" t="s">
        <v>1</v>
      </c>
      <c r="J265" s="12" t="s">
        <v>2470</v>
      </c>
      <c r="K265" s="12" t="s">
        <v>3728</v>
      </c>
      <c r="L265" s="11" t="s">
        <v>256</v>
      </c>
      <c r="M265" s="16">
        <v>158.59</v>
      </c>
      <c r="N265" s="16">
        <v>150.66</v>
      </c>
      <c r="O265" s="17">
        <v>45292</v>
      </c>
      <c r="P265" s="15" t="s">
        <v>2008</v>
      </c>
      <c r="Q265" s="25" t="str">
        <f t="shared" si="12"/>
        <v>14.10.50.01.1</v>
      </c>
    </row>
    <row r="266" spans="1:17" ht="71.25" x14ac:dyDescent="0.2">
      <c r="A266" s="21" t="s">
        <v>351</v>
      </c>
      <c r="B266" s="21" t="s">
        <v>355</v>
      </c>
      <c r="C266" s="22" t="s">
        <v>2560</v>
      </c>
      <c r="D266" s="21" t="s">
        <v>2130</v>
      </c>
      <c r="E266" s="23"/>
      <c r="F266" s="23"/>
      <c r="G266" s="23"/>
      <c r="H266" s="11" t="s">
        <v>2136</v>
      </c>
      <c r="I266" s="13" t="s">
        <v>1</v>
      </c>
      <c r="J266" s="12" t="s">
        <v>2471</v>
      </c>
      <c r="K266" s="12" t="s">
        <v>3729</v>
      </c>
      <c r="L266" s="11" t="s">
        <v>895</v>
      </c>
      <c r="M266" s="16">
        <v>2.56</v>
      </c>
      <c r="N266" s="16">
        <v>2.4300000000000002</v>
      </c>
      <c r="O266" s="17">
        <v>45292</v>
      </c>
      <c r="P266" s="15" t="s">
        <v>2008</v>
      </c>
      <c r="Q266" s="25" t="str">
        <f t="shared" si="12"/>
        <v>14.10.51.00.2</v>
      </c>
    </row>
    <row r="267" spans="1:17" ht="85.5" x14ac:dyDescent="0.2">
      <c r="A267" s="21" t="s">
        <v>351</v>
      </c>
      <c r="B267" s="21" t="s">
        <v>355</v>
      </c>
      <c r="C267" s="22" t="s">
        <v>2560</v>
      </c>
      <c r="D267" s="21" t="s">
        <v>2130</v>
      </c>
      <c r="E267" s="23"/>
      <c r="F267" s="23"/>
      <c r="G267" s="23"/>
      <c r="H267" s="11" t="s">
        <v>2138</v>
      </c>
      <c r="I267" s="13" t="s">
        <v>1</v>
      </c>
      <c r="J267" s="12" t="s">
        <v>2472</v>
      </c>
      <c r="K267" s="12" t="s">
        <v>3730</v>
      </c>
      <c r="L267" s="11" t="s">
        <v>895</v>
      </c>
      <c r="M267" s="16">
        <v>2.06</v>
      </c>
      <c r="N267" s="16">
        <v>1.96</v>
      </c>
      <c r="O267" s="17">
        <v>45292</v>
      </c>
      <c r="P267" s="15" t="s">
        <v>2008</v>
      </c>
      <c r="Q267" s="25" t="str">
        <f t="shared" si="12"/>
        <v>14.10.52.00.2</v>
      </c>
    </row>
    <row r="268" spans="1:17" ht="99.75" x14ac:dyDescent="0.2">
      <c r="A268" s="21" t="s">
        <v>351</v>
      </c>
      <c r="B268" s="21" t="s">
        <v>355</v>
      </c>
      <c r="C268" s="22" t="s">
        <v>2560</v>
      </c>
      <c r="D268" s="21" t="s">
        <v>2130</v>
      </c>
      <c r="E268" s="23"/>
      <c r="F268" s="23"/>
      <c r="G268" s="23"/>
      <c r="H268" s="11" t="s">
        <v>2140</v>
      </c>
      <c r="I268" s="13" t="s">
        <v>1</v>
      </c>
      <c r="J268" s="12" t="s">
        <v>2473</v>
      </c>
      <c r="K268" s="12" t="s">
        <v>4106</v>
      </c>
      <c r="L268" s="12" t="s">
        <v>2467</v>
      </c>
      <c r="M268" s="16">
        <v>50.19</v>
      </c>
      <c r="N268" s="16">
        <v>47.68</v>
      </c>
      <c r="O268" s="17">
        <v>45292</v>
      </c>
      <c r="P268" s="15" t="s">
        <v>2008</v>
      </c>
      <c r="Q268" s="25" t="str">
        <f t="shared" si="12"/>
        <v>14.10.55.50.1</v>
      </c>
    </row>
    <row r="269" spans="1:17" ht="57" x14ac:dyDescent="0.2">
      <c r="A269" s="21" t="s">
        <v>351</v>
      </c>
      <c r="B269" s="21" t="s">
        <v>355</v>
      </c>
      <c r="C269" s="22" t="s">
        <v>2560</v>
      </c>
      <c r="D269" s="21" t="s">
        <v>2130</v>
      </c>
      <c r="E269" s="23"/>
      <c r="F269" s="23"/>
      <c r="G269" s="23"/>
      <c r="H269" s="11" t="s">
        <v>2142</v>
      </c>
      <c r="I269" s="13" t="s">
        <v>1</v>
      </c>
      <c r="J269" s="12" t="s">
        <v>2474</v>
      </c>
      <c r="K269" s="12" t="s">
        <v>3729</v>
      </c>
      <c r="L269" s="11" t="s">
        <v>200</v>
      </c>
      <c r="M269" s="16">
        <v>116.93</v>
      </c>
      <c r="N269" s="16">
        <v>111.11</v>
      </c>
      <c r="O269" s="17">
        <v>45292</v>
      </c>
      <c r="P269" s="15" t="s">
        <v>2008</v>
      </c>
      <c r="Q269" s="25" t="str">
        <f t="shared" si="12"/>
        <v>14.10.55.80.1</v>
      </c>
    </row>
    <row r="270" spans="1:17" ht="114.75" x14ac:dyDescent="0.2">
      <c r="A270" s="21" t="s">
        <v>351</v>
      </c>
      <c r="B270" s="21" t="s">
        <v>355</v>
      </c>
      <c r="C270" s="22" t="s">
        <v>2560</v>
      </c>
      <c r="D270" s="21" t="s">
        <v>2143</v>
      </c>
      <c r="E270" s="23"/>
      <c r="F270" s="23"/>
      <c r="G270" s="23"/>
      <c r="H270" s="11" t="s">
        <v>2560</v>
      </c>
      <c r="I270" s="13"/>
      <c r="J270" s="12" t="s">
        <v>3596</v>
      </c>
      <c r="K270" s="12"/>
      <c r="L270" s="12"/>
      <c r="M270" s="16"/>
      <c r="N270" s="16"/>
      <c r="O270" s="17"/>
      <c r="P270" s="15"/>
      <c r="Q270" s="25" t="str">
        <f t="shared" si="12"/>
        <v xml:space="preserve"> </v>
      </c>
    </row>
    <row r="271" spans="1:17" ht="85.5" x14ac:dyDescent="0.2">
      <c r="A271" s="21" t="s">
        <v>351</v>
      </c>
      <c r="B271" s="21" t="s">
        <v>355</v>
      </c>
      <c r="C271" s="22" t="s">
        <v>2560</v>
      </c>
      <c r="D271" s="21" t="s">
        <v>2143</v>
      </c>
      <c r="E271" s="23"/>
      <c r="F271" s="23"/>
      <c r="G271" s="23"/>
      <c r="H271" s="11" t="s">
        <v>2144</v>
      </c>
      <c r="I271" s="13"/>
      <c r="J271" s="12" t="s">
        <v>4774</v>
      </c>
      <c r="K271" s="12" t="s">
        <v>2656</v>
      </c>
      <c r="L271" s="12" t="s">
        <v>3551</v>
      </c>
      <c r="M271" s="16">
        <v>185.69</v>
      </c>
      <c r="N271" s="16">
        <v>167.12</v>
      </c>
      <c r="O271" s="17">
        <v>45292</v>
      </c>
      <c r="P271" s="15" t="s">
        <v>2008</v>
      </c>
      <c r="Q271" s="25" t="str">
        <f t="shared" si="12"/>
        <v>14.10.60.00.1</v>
      </c>
    </row>
    <row r="272" spans="1:17" ht="142.5" x14ac:dyDescent="0.2">
      <c r="A272" s="21" t="s">
        <v>351</v>
      </c>
      <c r="B272" s="21" t="s">
        <v>355</v>
      </c>
      <c r="C272" s="22" t="s">
        <v>2560</v>
      </c>
      <c r="D272" s="21" t="s">
        <v>2143</v>
      </c>
      <c r="E272" s="23"/>
      <c r="F272" s="23"/>
      <c r="G272" s="23"/>
      <c r="H272" s="11" t="s">
        <v>2145</v>
      </c>
      <c r="I272" s="13"/>
      <c r="J272" s="12" t="s">
        <v>4775</v>
      </c>
      <c r="K272" s="12" t="s">
        <v>2657</v>
      </c>
      <c r="L272" s="12" t="s">
        <v>3551</v>
      </c>
      <c r="M272" s="16">
        <v>402.49</v>
      </c>
      <c r="N272" s="16">
        <v>362.24</v>
      </c>
      <c r="O272" s="17">
        <v>45292</v>
      </c>
      <c r="P272" s="15" t="s">
        <v>2008</v>
      </c>
      <c r="Q272" s="25" t="str">
        <f t="shared" si="12"/>
        <v>14.10.61.00.1</v>
      </c>
    </row>
    <row r="273" spans="1:17" ht="153.75" customHeight="1" x14ac:dyDescent="0.2">
      <c r="A273" s="21" t="s">
        <v>351</v>
      </c>
      <c r="B273" s="21" t="s">
        <v>355</v>
      </c>
      <c r="C273" s="22" t="s">
        <v>2560</v>
      </c>
      <c r="D273" s="21" t="s">
        <v>2143</v>
      </c>
      <c r="E273" s="23"/>
      <c r="F273" s="23"/>
      <c r="G273" s="23"/>
      <c r="H273" s="11" t="s">
        <v>2146</v>
      </c>
      <c r="I273" s="13"/>
      <c r="J273" s="12" t="s">
        <v>3554</v>
      </c>
      <c r="K273" s="12" t="s">
        <v>2658</v>
      </c>
      <c r="L273" s="12" t="s">
        <v>3551</v>
      </c>
      <c r="M273" s="16">
        <v>289.57</v>
      </c>
      <c r="N273" s="16">
        <v>260.61</v>
      </c>
      <c r="O273" s="17">
        <v>45292</v>
      </c>
      <c r="P273" s="15" t="s">
        <v>2008</v>
      </c>
      <c r="Q273" s="25" t="str">
        <f t="shared" si="12"/>
        <v>14.10.62.00.1</v>
      </c>
    </row>
    <row r="274" spans="1:17" ht="128.25" x14ac:dyDescent="0.2">
      <c r="A274" s="21" t="s">
        <v>351</v>
      </c>
      <c r="B274" s="21" t="s">
        <v>355</v>
      </c>
      <c r="C274" s="22" t="s">
        <v>2560</v>
      </c>
      <c r="D274" s="21" t="s">
        <v>2147</v>
      </c>
      <c r="E274" s="23"/>
      <c r="F274" s="23"/>
      <c r="G274" s="23"/>
      <c r="H274" s="11" t="s">
        <v>2560</v>
      </c>
      <c r="I274" s="13" t="s">
        <v>1</v>
      </c>
      <c r="J274" s="26" t="s">
        <v>2475</v>
      </c>
      <c r="K274" s="12" t="s">
        <v>3774</v>
      </c>
      <c r="L274" s="11"/>
      <c r="M274" s="16"/>
      <c r="N274" s="16"/>
      <c r="O274" s="17"/>
      <c r="P274" s="15"/>
      <c r="Q274" s="25" t="str">
        <f t="shared" si="12"/>
        <v xml:space="preserve"> </v>
      </c>
    </row>
    <row r="275" spans="1:17" ht="85.5" x14ac:dyDescent="0.2">
      <c r="A275" s="21" t="s">
        <v>351</v>
      </c>
      <c r="B275" s="21" t="s">
        <v>355</v>
      </c>
      <c r="C275" s="22" t="s">
        <v>2560</v>
      </c>
      <c r="D275" s="21" t="s">
        <v>2147</v>
      </c>
      <c r="E275" s="23"/>
      <c r="F275" s="23"/>
      <c r="G275" s="23"/>
      <c r="H275" s="11" t="s">
        <v>2149</v>
      </c>
      <c r="I275" s="13" t="s">
        <v>1</v>
      </c>
      <c r="J275" s="12" t="s">
        <v>2476</v>
      </c>
      <c r="K275" s="12" t="s">
        <v>4128</v>
      </c>
      <c r="L275" s="12" t="s">
        <v>2467</v>
      </c>
      <c r="M275" s="16">
        <v>200.74</v>
      </c>
      <c r="N275" s="16">
        <v>190.71</v>
      </c>
      <c r="O275" s="17">
        <v>45292</v>
      </c>
      <c r="P275" s="15" t="s">
        <v>2008</v>
      </c>
      <c r="Q275" s="25" t="str">
        <f t="shared" si="12"/>
        <v>14.10.70.00.1</v>
      </c>
    </row>
    <row r="276" spans="1:17" ht="114" x14ac:dyDescent="0.2">
      <c r="A276" s="21" t="s">
        <v>351</v>
      </c>
      <c r="B276" s="21" t="s">
        <v>355</v>
      </c>
      <c r="C276" s="22" t="s">
        <v>2560</v>
      </c>
      <c r="D276" s="21" t="s">
        <v>2147</v>
      </c>
      <c r="E276" s="23"/>
      <c r="F276" s="23"/>
      <c r="G276" s="23"/>
      <c r="H276" s="11" t="s">
        <v>2150</v>
      </c>
      <c r="I276" s="13" t="s">
        <v>1</v>
      </c>
      <c r="J276" s="12" t="s">
        <v>2477</v>
      </c>
      <c r="K276" s="12" t="s">
        <v>4127</v>
      </c>
      <c r="L276" s="11" t="s">
        <v>2467</v>
      </c>
      <c r="M276" s="16">
        <v>301.11</v>
      </c>
      <c r="N276" s="16">
        <v>286.06</v>
      </c>
      <c r="O276" s="17">
        <v>45292</v>
      </c>
      <c r="P276" s="15" t="s">
        <v>2008</v>
      </c>
      <c r="Q276" s="25" t="str">
        <f t="shared" si="12"/>
        <v>14.10.70.01.1</v>
      </c>
    </row>
    <row r="277" spans="1:17" ht="409.5" x14ac:dyDescent="0.2">
      <c r="A277" s="21" t="s">
        <v>351</v>
      </c>
      <c r="B277" s="21" t="s">
        <v>356</v>
      </c>
      <c r="C277" s="22" t="s">
        <v>2560</v>
      </c>
      <c r="D277" s="21" t="s">
        <v>2560</v>
      </c>
      <c r="E277" s="23"/>
      <c r="F277" s="23"/>
      <c r="G277" s="23"/>
      <c r="H277" s="11" t="s">
        <v>2560</v>
      </c>
      <c r="I277" s="13" t="s">
        <v>1</v>
      </c>
      <c r="J277" s="12" t="s">
        <v>4795</v>
      </c>
      <c r="K277" s="12" t="s">
        <v>4248</v>
      </c>
      <c r="L277" s="11"/>
      <c r="M277" s="16"/>
      <c r="N277" s="16" t="s">
        <v>1931</v>
      </c>
      <c r="O277" s="17"/>
      <c r="P277" s="15"/>
      <c r="Q277" s="25" t="str">
        <f t="shared" si="12"/>
        <v xml:space="preserve"> </v>
      </c>
    </row>
    <row r="278" spans="1:17" ht="57" x14ac:dyDescent="0.2">
      <c r="A278" s="21" t="s">
        <v>351</v>
      </c>
      <c r="B278" s="21" t="s">
        <v>356</v>
      </c>
      <c r="C278" s="22" t="s">
        <v>2560</v>
      </c>
      <c r="D278" s="21" t="s">
        <v>2560</v>
      </c>
      <c r="E278" s="23"/>
      <c r="F278" s="23"/>
      <c r="G278" s="23"/>
      <c r="H278" s="11" t="s">
        <v>1916</v>
      </c>
      <c r="I278" s="13" t="s">
        <v>1</v>
      </c>
      <c r="J278" s="12" t="s">
        <v>1911</v>
      </c>
      <c r="K278" s="12" t="s">
        <v>3771</v>
      </c>
      <c r="L278" s="11" t="s">
        <v>244</v>
      </c>
      <c r="M278" s="16">
        <v>732.71</v>
      </c>
      <c r="N278" s="16">
        <v>732.71</v>
      </c>
      <c r="O278" s="17">
        <v>45292</v>
      </c>
      <c r="P278" s="15" t="s">
        <v>2008</v>
      </c>
      <c r="Q278" s="25" t="str">
        <f t="shared" si="12"/>
        <v>14.11.00.01.1</v>
      </c>
    </row>
    <row r="279" spans="1:17" ht="85.5" x14ac:dyDescent="0.2">
      <c r="A279" s="21" t="s">
        <v>351</v>
      </c>
      <c r="B279" s="21" t="s">
        <v>356</v>
      </c>
      <c r="C279" s="22" t="s">
        <v>2560</v>
      </c>
      <c r="D279" s="21" t="s">
        <v>2560</v>
      </c>
      <c r="E279" s="23"/>
      <c r="F279" s="23"/>
      <c r="G279" s="23"/>
      <c r="H279" s="11" t="s">
        <v>49</v>
      </c>
      <c r="I279" s="13" t="s">
        <v>1</v>
      </c>
      <c r="J279" s="12" t="s">
        <v>1923</v>
      </c>
      <c r="K279" s="12" t="s">
        <v>3770</v>
      </c>
      <c r="L279" s="11" t="s">
        <v>244</v>
      </c>
      <c r="M279" s="16" t="s">
        <v>3992</v>
      </c>
      <c r="N279" s="16" t="s">
        <v>3993</v>
      </c>
      <c r="O279" s="17">
        <v>45292</v>
      </c>
      <c r="P279" s="15" t="s">
        <v>2008</v>
      </c>
      <c r="Q279" s="25" t="str">
        <f t="shared" si="12"/>
        <v>14.11.02.00.1</v>
      </c>
    </row>
    <row r="280" spans="1:17" ht="57" x14ac:dyDescent="0.2">
      <c r="A280" s="21" t="s">
        <v>351</v>
      </c>
      <c r="B280" s="21" t="s">
        <v>356</v>
      </c>
      <c r="C280" s="22" t="s">
        <v>2560</v>
      </c>
      <c r="D280" s="21" t="s">
        <v>2560</v>
      </c>
      <c r="E280" s="23"/>
      <c r="F280" s="23"/>
      <c r="G280" s="23"/>
      <c r="H280" s="11" t="s">
        <v>50</v>
      </c>
      <c r="I280" s="13" t="s">
        <v>1</v>
      </c>
      <c r="J280" s="12" t="s">
        <v>3484</v>
      </c>
      <c r="K280" s="12"/>
      <c r="L280" s="12" t="s">
        <v>1810</v>
      </c>
      <c r="M280" s="16">
        <v>1.5</v>
      </c>
      <c r="N280" s="16">
        <v>1.43</v>
      </c>
      <c r="O280" s="17">
        <v>45292</v>
      </c>
      <c r="P280" s="15" t="s">
        <v>2008</v>
      </c>
      <c r="Q280" s="25" t="str">
        <f t="shared" si="12"/>
        <v>14.11.02.00.2</v>
      </c>
    </row>
    <row r="281" spans="1:17" ht="71.25" x14ac:dyDescent="0.2">
      <c r="A281" s="21" t="s">
        <v>351</v>
      </c>
      <c r="B281" s="21" t="s">
        <v>356</v>
      </c>
      <c r="C281" s="22" t="s">
        <v>2560</v>
      </c>
      <c r="D281" s="21" t="s">
        <v>2560</v>
      </c>
      <c r="E281" s="23"/>
      <c r="F281" s="23"/>
      <c r="G281" s="23"/>
      <c r="H281" s="11" t="s">
        <v>2013</v>
      </c>
      <c r="I281" s="13" t="s">
        <v>1</v>
      </c>
      <c r="J281" s="12" t="s">
        <v>3485</v>
      </c>
      <c r="K281" s="12" t="s">
        <v>3670</v>
      </c>
      <c r="L281" s="11" t="s">
        <v>1924</v>
      </c>
      <c r="M281" s="16">
        <v>526.95000000000005</v>
      </c>
      <c r="N281" s="16">
        <v>500.6</v>
      </c>
      <c r="O281" s="17">
        <v>45292</v>
      </c>
      <c r="P281" s="15" t="s">
        <v>2008</v>
      </c>
      <c r="Q281" s="25" t="str">
        <f t="shared" si="12"/>
        <v>14.11.02.01.1</v>
      </c>
    </row>
    <row r="282" spans="1:17" ht="42.75" x14ac:dyDescent="0.2">
      <c r="A282" s="21" t="s">
        <v>351</v>
      </c>
      <c r="B282" s="21" t="s">
        <v>356</v>
      </c>
      <c r="C282" s="22" t="s">
        <v>2560</v>
      </c>
      <c r="D282" s="21" t="s">
        <v>2560</v>
      </c>
      <c r="E282" s="23"/>
      <c r="F282" s="23"/>
      <c r="G282" s="23"/>
      <c r="H282" s="11" t="s">
        <v>51</v>
      </c>
      <c r="I282" s="13" t="s">
        <v>1</v>
      </c>
      <c r="J282" s="12" t="s">
        <v>1922</v>
      </c>
      <c r="K282" s="11"/>
      <c r="L282" s="12" t="s">
        <v>257</v>
      </c>
      <c r="M282" s="16">
        <v>135.5</v>
      </c>
      <c r="N282" s="16">
        <v>128.72999999999999</v>
      </c>
      <c r="O282" s="17">
        <v>45292</v>
      </c>
      <c r="P282" s="15" t="s">
        <v>2008</v>
      </c>
      <c r="Q282" s="25" t="str">
        <f t="shared" si="12"/>
        <v>14.11.02.90.1</v>
      </c>
    </row>
    <row r="283" spans="1:17" ht="57" x14ac:dyDescent="0.2">
      <c r="A283" s="21" t="s">
        <v>351</v>
      </c>
      <c r="B283" s="21" t="s">
        <v>356</v>
      </c>
      <c r="C283" s="22" t="s">
        <v>2560</v>
      </c>
      <c r="D283" s="21" t="s">
        <v>2560</v>
      </c>
      <c r="E283" s="23"/>
      <c r="F283" s="23"/>
      <c r="G283" s="23"/>
      <c r="H283" s="11" t="s">
        <v>1918</v>
      </c>
      <c r="I283" s="13" t="s">
        <v>1</v>
      </c>
      <c r="J283" s="12" t="s">
        <v>3486</v>
      </c>
      <c r="K283" s="11"/>
      <c r="L283" s="12" t="s">
        <v>1810</v>
      </c>
      <c r="M283" s="16">
        <v>7.7</v>
      </c>
      <c r="N283" s="16">
        <v>7.32</v>
      </c>
      <c r="O283" s="17">
        <v>45292</v>
      </c>
      <c r="P283" s="15" t="s">
        <v>2008</v>
      </c>
      <c r="Q283" s="25"/>
    </row>
    <row r="284" spans="1:17" ht="57" x14ac:dyDescent="0.2">
      <c r="A284" s="21" t="s">
        <v>351</v>
      </c>
      <c r="B284" s="21" t="s">
        <v>356</v>
      </c>
      <c r="C284" s="22" t="s">
        <v>2560</v>
      </c>
      <c r="D284" s="21" t="s">
        <v>2560</v>
      </c>
      <c r="E284" s="23"/>
      <c r="F284" s="23"/>
      <c r="G284" s="23"/>
      <c r="H284" s="11" t="s">
        <v>1919</v>
      </c>
      <c r="I284" s="13" t="s">
        <v>1</v>
      </c>
      <c r="J284" s="12" t="s">
        <v>3487</v>
      </c>
      <c r="K284" s="11"/>
      <c r="L284" s="12" t="s">
        <v>1810</v>
      </c>
      <c r="M284" s="16">
        <v>4.04</v>
      </c>
      <c r="N284" s="16">
        <v>3.84</v>
      </c>
      <c r="O284" s="17">
        <v>45292</v>
      </c>
      <c r="P284" s="15" t="s">
        <v>2008</v>
      </c>
      <c r="Q284" s="25"/>
    </row>
    <row r="285" spans="1:17" ht="128.25" x14ac:dyDescent="0.2">
      <c r="A285" s="21" t="s">
        <v>351</v>
      </c>
      <c r="B285" s="21" t="s">
        <v>356</v>
      </c>
      <c r="C285" s="22" t="s">
        <v>2560</v>
      </c>
      <c r="D285" s="21" t="s">
        <v>2560</v>
      </c>
      <c r="E285" s="23"/>
      <c r="F285" s="23"/>
      <c r="G285" s="23"/>
      <c r="H285" s="11" t="s">
        <v>1920</v>
      </c>
      <c r="I285" s="13" t="s">
        <v>1</v>
      </c>
      <c r="J285" s="12" t="s">
        <v>4890</v>
      </c>
      <c r="K285" s="12" t="s">
        <v>2659</v>
      </c>
      <c r="L285" s="12" t="s">
        <v>254</v>
      </c>
      <c r="M285" s="16">
        <v>381.41</v>
      </c>
      <c r="N285" s="16">
        <v>343.27</v>
      </c>
      <c r="O285" s="17">
        <v>45839</v>
      </c>
      <c r="P285" s="15" t="s">
        <v>317</v>
      </c>
      <c r="Q285" s="25"/>
    </row>
    <row r="286" spans="1:17" ht="85.5" x14ac:dyDescent="0.2">
      <c r="A286" s="21" t="s">
        <v>351</v>
      </c>
      <c r="B286" s="21" t="s">
        <v>356</v>
      </c>
      <c r="C286" s="22" t="s">
        <v>2560</v>
      </c>
      <c r="D286" s="21" t="s">
        <v>2560</v>
      </c>
      <c r="E286" s="23"/>
      <c r="F286" s="23"/>
      <c r="G286" s="23"/>
      <c r="H286" s="11" t="s">
        <v>1921</v>
      </c>
      <c r="I286" s="13" t="s">
        <v>1</v>
      </c>
      <c r="J286" s="12" t="s">
        <v>3488</v>
      </c>
      <c r="K286" s="12" t="s">
        <v>3671</v>
      </c>
      <c r="L286" s="12" t="s">
        <v>1924</v>
      </c>
      <c r="M286" s="16">
        <v>526.95000000000005</v>
      </c>
      <c r="N286" s="16">
        <v>500.6</v>
      </c>
      <c r="O286" s="17">
        <v>45292</v>
      </c>
      <c r="P286" s="15" t="s">
        <v>2008</v>
      </c>
      <c r="Q286" s="25"/>
    </row>
    <row r="287" spans="1:17" ht="343.5" x14ac:dyDescent="0.2">
      <c r="A287" s="21" t="s">
        <v>351</v>
      </c>
      <c r="B287" s="21" t="s">
        <v>357</v>
      </c>
      <c r="C287" s="22" t="s">
        <v>2560</v>
      </c>
      <c r="D287" s="21" t="s">
        <v>2560</v>
      </c>
      <c r="E287" s="23"/>
      <c r="F287" s="23"/>
      <c r="G287" s="23"/>
      <c r="H287" s="11" t="s">
        <v>2560</v>
      </c>
      <c r="I287" s="13" t="s">
        <v>1</v>
      </c>
      <c r="J287" s="26" t="s">
        <v>3597</v>
      </c>
      <c r="K287" s="12" t="s">
        <v>3672</v>
      </c>
      <c r="L287" s="12"/>
      <c r="M287" s="16"/>
      <c r="N287" s="16" t="s">
        <v>1931</v>
      </c>
      <c r="O287" s="17"/>
      <c r="P287" s="15"/>
      <c r="Q287" s="25" t="str">
        <f t="shared" ref="Q287:Q318" si="13">IF(H287="",IF(B287="",A287,B287),H287)</f>
        <v xml:space="preserve"> </v>
      </c>
    </row>
    <row r="288" spans="1:17" ht="99.75" x14ac:dyDescent="0.2">
      <c r="A288" s="21" t="s">
        <v>351</v>
      </c>
      <c r="B288" s="21" t="s">
        <v>357</v>
      </c>
      <c r="C288" s="22" t="s">
        <v>2560</v>
      </c>
      <c r="D288" s="21" t="s">
        <v>2560</v>
      </c>
      <c r="E288" s="23"/>
      <c r="F288" s="23"/>
      <c r="G288" s="23"/>
      <c r="H288" s="11" t="s">
        <v>53</v>
      </c>
      <c r="I288" s="13" t="s">
        <v>1</v>
      </c>
      <c r="J288" s="12" t="s">
        <v>3489</v>
      </c>
      <c r="K288" s="12"/>
      <c r="L288" s="12" t="s">
        <v>1810</v>
      </c>
      <c r="M288" s="16">
        <v>6.61</v>
      </c>
      <c r="N288" s="16">
        <v>6.28</v>
      </c>
      <c r="O288" s="17">
        <v>45292</v>
      </c>
      <c r="P288" s="15" t="s">
        <v>2008</v>
      </c>
      <c r="Q288" s="25" t="str">
        <f t="shared" si="13"/>
        <v>14.12.02.00.2</v>
      </c>
    </row>
    <row r="289" spans="1:17" ht="171" x14ac:dyDescent="0.2">
      <c r="A289" s="21" t="s">
        <v>351</v>
      </c>
      <c r="B289" s="21" t="s">
        <v>357</v>
      </c>
      <c r="C289" s="22" t="s">
        <v>2560</v>
      </c>
      <c r="D289" s="21" t="s">
        <v>2560</v>
      </c>
      <c r="E289" s="23"/>
      <c r="F289" s="23"/>
      <c r="G289" s="23"/>
      <c r="H289" s="11" t="s">
        <v>2014</v>
      </c>
      <c r="I289" s="13" t="s">
        <v>1</v>
      </c>
      <c r="J289" s="12" t="s">
        <v>4947</v>
      </c>
      <c r="K289" s="12"/>
      <c r="L289" s="11" t="s">
        <v>254</v>
      </c>
      <c r="M289" s="16">
        <v>451.67</v>
      </c>
      <c r="N289" s="16">
        <v>406.51</v>
      </c>
      <c r="O289" s="17">
        <v>45839</v>
      </c>
      <c r="P289" s="15" t="s">
        <v>317</v>
      </c>
      <c r="Q289" s="25" t="str">
        <f t="shared" si="13"/>
        <v>14.12.02.05.1</v>
      </c>
    </row>
    <row r="290" spans="1:17" ht="85.5" x14ac:dyDescent="0.2">
      <c r="A290" s="21" t="s">
        <v>351</v>
      </c>
      <c r="B290" s="21" t="s">
        <v>357</v>
      </c>
      <c r="C290" s="22" t="s">
        <v>2560</v>
      </c>
      <c r="D290" s="21" t="s">
        <v>2560</v>
      </c>
      <c r="E290" s="23"/>
      <c r="F290" s="23"/>
      <c r="G290" s="23"/>
      <c r="H290" s="11" t="s">
        <v>54</v>
      </c>
      <c r="I290" s="13" t="s">
        <v>1</v>
      </c>
      <c r="J290" s="12" t="s">
        <v>3490</v>
      </c>
      <c r="K290" s="11"/>
      <c r="L290" s="12" t="s">
        <v>1810</v>
      </c>
      <c r="M290" s="16">
        <v>22.06</v>
      </c>
      <c r="N290" s="16">
        <v>20.96</v>
      </c>
      <c r="O290" s="17">
        <v>45292</v>
      </c>
      <c r="P290" s="15" t="s">
        <v>2008</v>
      </c>
      <c r="Q290" s="25" t="str">
        <f t="shared" si="13"/>
        <v>14.12.03.00.2</v>
      </c>
    </row>
    <row r="291" spans="1:17" ht="156.75" x14ac:dyDescent="0.2">
      <c r="A291" s="21" t="s">
        <v>351</v>
      </c>
      <c r="B291" s="21" t="s">
        <v>357</v>
      </c>
      <c r="C291" s="22" t="s">
        <v>2560</v>
      </c>
      <c r="D291" s="21" t="s">
        <v>2560</v>
      </c>
      <c r="E291" s="23"/>
      <c r="F291" s="23"/>
      <c r="G291" s="23"/>
      <c r="H291" s="11" t="s">
        <v>2015</v>
      </c>
      <c r="I291" s="13" t="s">
        <v>1</v>
      </c>
      <c r="J291" s="12" t="s">
        <v>4891</v>
      </c>
      <c r="K291" s="12"/>
      <c r="L291" s="11" t="s">
        <v>2016</v>
      </c>
      <c r="M291" s="16">
        <v>1003.71</v>
      </c>
      <c r="N291" s="16">
        <v>903.34</v>
      </c>
      <c r="O291" s="17">
        <v>45839</v>
      </c>
      <c r="P291" s="15" t="s">
        <v>317</v>
      </c>
      <c r="Q291" s="25" t="str">
        <f t="shared" si="13"/>
        <v>14.12.03.05.1</v>
      </c>
    </row>
    <row r="292" spans="1:17" ht="156.75" x14ac:dyDescent="0.2">
      <c r="A292" s="21" t="s">
        <v>351</v>
      </c>
      <c r="B292" s="21" t="s">
        <v>357</v>
      </c>
      <c r="C292" s="22" t="s">
        <v>2560</v>
      </c>
      <c r="D292" s="21" t="s">
        <v>2560</v>
      </c>
      <c r="E292" s="23"/>
      <c r="F292" s="23"/>
      <c r="G292" s="23"/>
      <c r="H292" s="11" t="s">
        <v>2017</v>
      </c>
      <c r="I292" s="13" t="s">
        <v>1</v>
      </c>
      <c r="J292" s="12" t="s">
        <v>4892</v>
      </c>
      <c r="K292" s="12"/>
      <c r="L292" s="11" t="s">
        <v>2016</v>
      </c>
      <c r="M292" s="16">
        <v>3211.88</v>
      </c>
      <c r="N292" s="16">
        <v>2890.7</v>
      </c>
      <c r="O292" s="17">
        <v>45839</v>
      </c>
      <c r="P292" s="15" t="s">
        <v>317</v>
      </c>
      <c r="Q292" s="25" t="str">
        <f t="shared" si="13"/>
        <v>14.12.03.06.1</v>
      </c>
    </row>
    <row r="293" spans="1:17" ht="85.5" x14ac:dyDescent="0.2">
      <c r="A293" s="21" t="s">
        <v>351</v>
      </c>
      <c r="B293" s="21" t="s">
        <v>357</v>
      </c>
      <c r="C293" s="22" t="s">
        <v>2560</v>
      </c>
      <c r="D293" s="21" t="s">
        <v>2560</v>
      </c>
      <c r="E293" s="23"/>
      <c r="F293" s="23"/>
      <c r="G293" s="23"/>
      <c r="H293" s="11" t="s">
        <v>2018</v>
      </c>
      <c r="I293" s="13" t="s">
        <v>1</v>
      </c>
      <c r="J293" s="12" t="s">
        <v>3555</v>
      </c>
      <c r="K293" s="12" t="s">
        <v>3673</v>
      </c>
      <c r="L293" s="11" t="s">
        <v>1924</v>
      </c>
      <c r="M293" s="16">
        <v>1296.8</v>
      </c>
      <c r="N293" s="16">
        <v>1231.56</v>
      </c>
      <c r="O293" s="17">
        <v>45292</v>
      </c>
      <c r="P293" s="15" t="s">
        <v>2008</v>
      </c>
      <c r="Q293" s="25" t="str">
        <f t="shared" si="13"/>
        <v>14.12.04.00.1</v>
      </c>
    </row>
    <row r="294" spans="1:17" ht="99.75" x14ac:dyDescent="0.2">
      <c r="A294" s="21" t="s">
        <v>351</v>
      </c>
      <c r="B294" s="21" t="s">
        <v>357</v>
      </c>
      <c r="C294" s="22" t="s">
        <v>2560</v>
      </c>
      <c r="D294" s="21" t="s">
        <v>2560</v>
      </c>
      <c r="E294" s="23"/>
      <c r="F294" s="23"/>
      <c r="G294" s="23"/>
      <c r="H294" s="11" t="s">
        <v>1866</v>
      </c>
      <c r="I294" s="13" t="s">
        <v>1</v>
      </c>
      <c r="J294" s="12" t="s">
        <v>1912</v>
      </c>
      <c r="K294" s="12" t="s">
        <v>3755</v>
      </c>
      <c r="L294" s="11" t="s">
        <v>244</v>
      </c>
      <c r="M294" s="16">
        <v>294.74</v>
      </c>
      <c r="N294" s="16">
        <v>265.27</v>
      </c>
      <c r="O294" s="17">
        <v>45292</v>
      </c>
      <c r="P294" s="15" t="s">
        <v>2008</v>
      </c>
      <c r="Q294" s="25" t="str">
        <f t="shared" si="13"/>
        <v>14.12.05.00.1</v>
      </c>
    </row>
    <row r="295" spans="1:17" ht="128.25" x14ac:dyDescent="0.2">
      <c r="A295" s="21" t="s">
        <v>351</v>
      </c>
      <c r="B295" s="21" t="s">
        <v>357</v>
      </c>
      <c r="C295" s="22" t="s">
        <v>2560</v>
      </c>
      <c r="D295" s="21" t="s">
        <v>2560</v>
      </c>
      <c r="E295" s="23"/>
      <c r="F295" s="23"/>
      <c r="G295" s="23"/>
      <c r="H295" s="11" t="s">
        <v>1868</v>
      </c>
      <c r="I295" s="13" t="s">
        <v>1</v>
      </c>
      <c r="J295" s="12" t="s">
        <v>1913</v>
      </c>
      <c r="K295" s="12" t="s">
        <v>3775</v>
      </c>
      <c r="L295" s="11" t="s">
        <v>244</v>
      </c>
      <c r="M295" s="16">
        <v>785.91</v>
      </c>
      <c r="N295" s="16">
        <v>707.32</v>
      </c>
      <c r="O295" s="17">
        <v>45292</v>
      </c>
      <c r="P295" s="15" t="s">
        <v>2008</v>
      </c>
      <c r="Q295" s="25" t="str">
        <f t="shared" si="13"/>
        <v>14.12.06.00.1</v>
      </c>
    </row>
    <row r="296" spans="1:17" ht="114" x14ac:dyDescent="0.2">
      <c r="A296" s="21" t="s">
        <v>351</v>
      </c>
      <c r="B296" s="21" t="s">
        <v>357</v>
      </c>
      <c r="C296" s="22" t="s">
        <v>2560</v>
      </c>
      <c r="D296" s="21" t="s">
        <v>2560</v>
      </c>
      <c r="E296" s="23"/>
      <c r="F296" s="23"/>
      <c r="G296" s="23"/>
      <c r="H296" s="11" t="s">
        <v>1870</v>
      </c>
      <c r="I296" s="13" t="s">
        <v>1</v>
      </c>
      <c r="J296" s="12" t="s">
        <v>1914</v>
      </c>
      <c r="K296" s="12" t="s">
        <v>3776</v>
      </c>
      <c r="L296" s="11" t="s">
        <v>895</v>
      </c>
      <c r="M296" s="16">
        <v>0.8</v>
      </c>
      <c r="N296" s="16">
        <v>0.72000000000000008</v>
      </c>
      <c r="O296" s="17">
        <v>44470</v>
      </c>
      <c r="P296" s="15" t="s">
        <v>1986</v>
      </c>
      <c r="Q296" s="25" t="str">
        <f t="shared" si="13"/>
        <v>14.12.06.00.2</v>
      </c>
    </row>
    <row r="297" spans="1:17" x14ac:dyDescent="0.2">
      <c r="A297" s="21" t="s">
        <v>360</v>
      </c>
      <c r="B297" s="21" t="s">
        <v>2560</v>
      </c>
      <c r="C297" s="22" t="s">
        <v>2560</v>
      </c>
      <c r="D297" s="21" t="s">
        <v>2560</v>
      </c>
      <c r="E297" s="23"/>
      <c r="F297" s="23"/>
      <c r="G297" s="23"/>
      <c r="H297" s="11" t="s">
        <v>2560</v>
      </c>
      <c r="I297" s="13"/>
      <c r="J297" s="19" t="s">
        <v>487</v>
      </c>
      <c r="K297" s="11"/>
      <c r="L297" s="11"/>
      <c r="M297" s="16"/>
      <c r="N297" s="16" t="s">
        <v>1931</v>
      </c>
      <c r="O297" s="17"/>
      <c r="P297" s="15"/>
      <c r="Q297" s="25" t="str">
        <f t="shared" si="13"/>
        <v xml:space="preserve"> </v>
      </c>
    </row>
    <row r="298" spans="1:17" ht="157.5" x14ac:dyDescent="0.2">
      <c r="A298" s="21" t="s">
        <v>360</v>
      </c>
      <c r="B298" s="21" t="s">
        <v>359</v>
      </c>
      <c r="C298" s="22" t="s">
        <v>2560</v>
      </c>
      <c r="D298" s="21" t="s">
        <v>2560</v>
      </c>
      <c r="E298" s="23"/>
      <c r="F298" s="23"/>
      <c r="G298" s="23"/>
      <c r="H298" s="11" t="s">
        <v>2560</v>
      </c>
      <c r="I298" s="13" t="s">
        <v>1</v>
      </c>
      <c r="J298" s="12" t="s">
        <v>3598</v>
      </c>
      <c r="K298" s="12" t="s">
        <v>3599</v>
      </c>
      <c r="L298" s="11"/>
      <c r="M298" s="16"/>
      <c r="N298" s="16" t="s">
        <v>1931</v>
      </c>
      <c r="O298" s="17"/>
      <c r="P298" s="15"/>
      <c r="Q298" s="25" t="str">
        <f t="shared" si="13"/>
        <v xml:space="preserve"> </v>
      </c>
    </row>
    <row r="299" spans="1:17" x14ac:dyDescent="0.2">
      <c r="A299" s="21" t="s">
        <v>360</v>
      </c>
      <c r="B299" s="21" t="s">
        <v>359</v>
      </c>
      <c r="C299" s="22" t="s">
        <v>2560</v>
      </c>
      <c r="D299" s="21" t="s">
        <v>2560</v>
      </c>
      <c r="E299" s="23"/>
      <c r="F299" s="23"/>
      <c r="G299" s="23"/>
      <c r="H299" s="11" t="s">
        <v>55</v>
      </c>
      <c r="I299" s="13" t="s">
        <v>1</v>
      </c>
      <c r="J299" s="12" t="s">
        <v>1587</v>
      </c>
      <c r="K299" s="12"/>
      <c r="L299" s="12" t="s">
        <v>287</v>
      </c>
      <c r="M299" s="16">
        <v>544.01</v>
      </c>
      <c r="N299" s="16">
        <v>408.01</v>
      </c>
      <c r="O299" s="17">
        <v>45292</v>
      </c>
      <c r="P299" s="15" t="s">
        <v>2008</v>
      </c>
      <c r="Q299" s="25" t="str">
        <f t="shared" si="13"/>
        <v>15.01.01.00.1</v>
      </c>
    </row>
    <row r="300" spans="1:17" x14ac:dyDescent="0.2">
      <c r="A300" s="21" t="s">
        <v>360</v>
      </c>
      <c r="B300" s="21" t="s">
        <v>359</v>
      </c>
      <c r="C300" s="22" t="s">
        <v>2560</v>
      </c>
      <c r="D300" s="21" t="s">
        <v>2560</v>
      </c>
      <c r="E300" s="23"/>
      <c r="F300" s="23"/>
      <c r="G300" s="23"/>
      <c r="H300" s="11" t="s">
        <v>57</v>
      </c>
      <c r="I300" s="13" t="s">
        <v>1</v>
      </c>
      <c r="J300" s="12" t="s">
        <v>1588</v>
      </c>
      <c r="K300" s="12"/>
      <c r="L300" s="12" t="s">
        <v>287</v>
      </c>
      <c r="M300" s="16" t="s">
        <v>3999</v>
      </c>
      <c r="N300" s="16">
        <v>834.09</v>
      </c>
      <c r="O300" s="17">
        <v>45292</v>
      </c>
      <c r="P300" s="15" t="s">
        <v>2008</v>
      </c>
      <c r="Q300" s="25" t="str">
        <f t="shared" si="13"/>
        <v>15.01.02.00.1</v>
      </c>
    </row>
    <row r="301" spans="1:17" ht="171" x14ac:dyDescent="0.2">
      <c r="A301" s="21" t="s">
        <v>360</v>
      </c>
      <c r="B301" s="21" t="s">
        <v>359</v>
      </c>
      <c r="C301" s="22" t="s">
        <v>2560</v>
      </c>
      <c r="D301" s="21" t="s">
        <v>2560</v>
      </c>
      <c r="E301" s="23"/>
      <c r="F301" s="23"/>
      <c r="G301" s="23"/>
      <c r="H301" s="11" t="s">
        <v>58</v>
      </c>
      <c r="I301" s="13" t="s">
        <v>1</v>
      </c>
      <c r="J301" s="12" t="s">
        <v>4893</v>
      </c>
      <c r="K301" s="12"/>
      <c r="L301" s="12" t="s">
        <v>287</v>
      </c>
      <c r="M301" s="16" t="s">
        <v>4000</v>
      </c>
      <c r="N301" s="16" t="s">
        <v>4001</v>
      </c>
      <c r="O301" s="17">
        <v>45839</v>
      </c>
      <c r="P301" s="15" t="s">
        <v>317</v>
      </c>
      <c r="Q301" s="25" t="str">
        <f t="shared" si="13"/>
        <v>15.01.03.00.1</v>
      </c>
    </row>
    <row r="302" spans="1:17" x14ac:dyDescent="0.2">
      <c r="A302" s="21" t="s">
        <v>360</v>
      </c>
      <c r="B302" s="21" t="s">
        <v>359</v>
      </c>
      <c r="C302" s="22" t="s">
        <v>1380</v>
      </c>
      <c r="D302" s="21" t="s">
        <v>2560</v>
      </c>
      <c r="E302" s="23"/>
      <c r="F302" s="23"/>
      <c r="G302" s="23"/>
      <c r="H302" s="11" t="s">
        <v>2560</v>
      </c>
      <c r="I302" s="13"/>
      <c r="J302" s="26" t="s">
        <v>493</v>
      </c>
      <c r="K302" s="12"/>
      <c r="L302" s="12"/>
      <c r="M302" s="16"/>
      <c r="N302" s="16" t="s">
        <v>1931</v>
      </c>
      <c r="O302" s="17"/>
      <c r="P302" s="15"/>
      <c r="Q302" s="25" t="str">
        <f t="shared" si="13"/>
        <v xml:space="preserve"> </v>
      </c>
    </row>
    <row r="303" spans="1:17" ht="42.75" x14ac:dyDescent="0.2">
      <c r="A303" s="21" t="s">
        <v>360</v>
      </c>
      <c r="B303" s="21" t="s">
        <v>359</v>
      </c>
      <c r="C303" s="22" t="s">
        <v>1380</v>
      </c>
      <c r="D303" s="21" t="s">
        <v>2560</v>
      </c>
      <c r="E303" s="23"/>
      <c r="F303" s="23"/>
      <c r="G303" s="23"/>
      <c r="H303" s="11" t="s">
        <v>1381</v>
      </c>
      <c r="I303" s="13" t="s">
        <v>1</v>
      </c>
      <c r="J303" s="12" t="s">
        <v>1589</v>
      </c>
      <c r="K303" s="12" t="s">
        <v>3710</v>
      </c>
      <c r="L303" s="12" t="s">
        <v>287</v>
      </c>
      <c r="M303" s="16">
        <v>105.39</v>
      </c>
      <c r="N303" s="16">
        <v>94.85</v>
      </c>
      <c r="O303" s="17">
        <v>45292</v>
      </c>
      <c r="P303" s="15" t="s">
        <v>2008</v>
      </c>
      <c r="Q303" s="25" t="str">
        <f t="shared" si="13"/>
        <v>15.01.04.00.1</v>
      </c>
    </row>
    <row r="304" spans="1:17" x14ac:dyDescent="0.2">
      <c r="A304" s="21" t="s">
        <v>360</v>
      </c>
      <c r="B304" s="21" t="s">
        <v>361</v>
      </c>
      <c r="C304" s="22" t="s">
        <v>2560</v>
      </c>
      <c r="D304" s="21" t="s">
        <v>2560</v>
      </c>
      <c r="E304" s="23"/>
      <c r="F304" s="23"/>
      <c r="G304" s="23"/>
      <c r="H304" s="11" t="s">
        <v>2560</v>
      </c>
      <c r="I304" s="13"/>
      <c r="J304" s="19" t="s">
        <v>488</v>
      </c>
      <c r="K304" s="11"/>
      <c r="L304" s="11"/>
      <c r="M304" s="16"/>
      <c r="N304" s="16" t="s">
        <v>1931</v>
      </c>
      <c r="O304" s="17"/>
      <c r="P304" s="15"/>
      <c r="Q304" s="25" t="str">
        <f t="shared" si="13"/>
        <v xml:space="preserve"> </v>
      </c>
    </row>
    <row r="305" spans="1:17" ht="42.75" x14ac:dyDescent="0.2">
      <c r="A305" s="21" t="s">
        <v>360</v>
      </c>
      <c r="B305" s="21" t="s">
        <v>361</v>
      </c>
      <c r="C305" s="22" t="s">
        <v>2560</v>
      </c>
      <c r="D305" s="21" t="s">
        <v>2560</v>
      </c>
      <c r="E305" s="23"/>
      <c r="F305" s="23"/>
      <c r="G305" s="23"/>
      <c r="H305" s="11" t="s">
        <v>59</v>
      </c>
      <c r="I305" s="13"/>
      <c r="J305" s="12" t="s">
        <v>1590</v>
      </c>
      <c r="K305" s="12"/>
      <c r="L305" s="12" t="s">
        <v>244</v>
      </c>
      <c r="M305" s="16">
        <v>0.95</v>
      </c>
      <c r="N305" s="16">
        <v>0.86</v>
      </c>
      <c r="O305" s="17">
        <v>44470</v>
      </c>
      <c r="P305" s="15" t="s">
        <v>1985</v>
      </c>
      <c r="Q305" s="25" t="str">
        <f t="shared" si="13"/>
        <v>15.10.01.00.1</v>
      </c>
    </row>
    <row r="306" spans="1:17" ht="42.75" x14ac:dyDescent="0.2">
      <c r="A306" s="21" t="s">
        <v>360</v>
      </c>
      <c r="B306" s="21" t="s">
        <v>361</v>
      </c>
      <c r="C306" s="22" t="s">
        <v>2560</v>
      </c>
      <c r="D306" s="21" t="s">
        <v>2560</v>
      </c>
      <c r="E306" s="23"/>
      <c r="F306" s="23"/>
      <c r="G306" s="23"/>
      <c r="H306" s="11" t="s">
        <v>60</v>
      </c>
      <c r="I306" s="13"/>
      <c r="J306" s="12" t="s">
        <v>1591</v>
      </c>
      <c r="K306" s="12"/>
      <c r="L306" s="12" t="s">
        <v>244</v>
      </c>
      <c r="M306" s="16">
        <v>2.2599999999999998</v>
      </c>
      <c r="N306" s="16">
        <v>2.04</v>
      </c>
      <c r="O306" s="17">
        <v>45292</v>
      </c>
      <c r="P306" s="15" t="s">
        <v>2008</v>
      </c>
      <c r="Q306" s="25" t="str">
        <f t="shared" si="13"/>
        <v>15.10.01.01.1</v>
      </c>
    </row>
    <row r="307" spans="1:17" ht="28.5" x14ac:dyDescent="0.2">
      <c r="A307" s="21" t="s">
        <v>360</v>
      </c>
      <c r="B307" s="21" t="s">
        <v>361</v>
      </c>
      <c r="C307" s="22" t="s">
        <v>2560</v>
      </c>
      <c r="D307" s="21" t="s">
        <v>2560</v>
      </c>
      <c r="E307" s="23"/>
      <c r="F307" s="23"/>
      <c r="G307" s="23"/>
      <c r="H307" s="11" t="s">
        <v>61</v>
      </c>
      <c r="I307" s="13"/>
      <c r="J307" s="12" t="s">
        <v>1592</v>
      </c>
      <c r="K307" s="12"/>
      <c r="L307" s="12" t="s">
        <v>244</v>
      </c>
      <c r="M307" s="16">
        <v>3.66</v>
      </c>
      <c r="N307" s="16">
        <v>3.3</v>
      </c>
      <c r="O307" s="17">
        <v>45292</v>
      </c>
      <c r="P307" s="15" t="s">
        <v>2008</v>
      </c>
      <c r="Q307" s="25" t="str">
        <f t="shared" si="13"/>
        <v>15.10.02.00.1</v>
      </c>
    </row>
    <row r="308" spans="1:17" ht="57" x14ac:dyDescent="0.2">
      <c r="A308" s="21" t="s">
        <v>360</v>
      </c>
      <c r="B308" s="21" t="s">
        <v>361</v>
      </c>
      <c r="C308" s="22" t="s">
        <v>2560</v>
      </c>
      <c r="D308" s="21" t="s">
        <v>2560</v>
      </c>
      <c r="E308" s="23"/>
      <c r="F308" s="23"/>
      <c r="G308" s="23"/>
      <c r="H308" s="11" t="s">
        <v>1665</v>
      </c>
      <c r="I308" s="13"/>
      <c r="J308" s="12" t="s">
        <v>4776</v>
      </c>
      <c r="K308" s="12"/>
      <c r="L308" s="12" t="s">
        <v>244</v>
      </c>
      <c r="M308" s="16">
        <v>5.57</v>
      </c>
      <c r="N308" s="16">
        <v>5.0199999999999996</v>
      </c>
      <c r="O308" s="17">
        <v>45292</v>
      </c>
      <c r="P308" s="15" t="s">
        <v>2008</v>
      </c>
      <c r="Q308" s="25" t="str">
        <f t="shared" si="13"/>
        <v>15.10.02.01.1</v>
      </c>
    </row>
    <row r="309" spans="1:17" ht="42.75" x14ac:dyDescent="0.2">
      <c r="A309" s="21" t="s">
        <v>360</v>
      </c>
      <c r="B309" s="21" t="s">
        <v>361</v>
      </c>
      <c r="C309" s="22" t="s">
        <v>2560</v>
      </c>
      <c r="D309" s="21" t="s">
        <v>2560</v>
      </c>
      <c r="E309" s="23"/>
      <c r="F309" s="23"/>
      <c r="G309" s="23"/>
      <c r="H309" s="11" t="s">
        <v>62</v>
      </c>
      <c r="I309" s="13"/>
      <c r="J309" s="12" t="s">
        <v>1593</v>
      </c>
      <c r="K309" s="12"/>
      <c r="L309" s="12" t="s">
        <v>244</v>
      </c>
      <c r="M309" s="16">
        <v>7.63</v>
      </c>
      <c r="N309" s="16">
        <v>6.87</v>
      </c>
      <c r="O309" s="17">
        <v>45292</v>
      </c>
      <c r="P309" s="15" t="s">
        <v>2008</v>
      </c>
      <c r="Q309" s="25" t="str">
        <f t="shared" si="13"/>
        <v>15.10.03.00.1</v>
      </c>
    </row>
    <row r="310" spans="1:17" ht="71.25" x14ac:dyDescent="0.2">
      <c r="A310" s="21" t="s">
        <v>360</v>
      </c>
      <c r="B310" s="21" t="s">
        <v>361</v>
      </c>
      <c r="C310" s="22" t="s">
        <v>2560</v>
      </c>
      <c r="D310" s="21" t="s">
        <v>2560</v>
      </c>
      <c r="E310" s="23"/>
      <c r="F310" s="23"/>
      <c r="G310" s="23"/>
      <c r="H310" s="11" t="s">
        <v>1386</v>
      </c>
      <c r="I310" s="13"/>
      <c r="J310" s="12" t="s">
        <v>1594</v>
      </c>
      <c r="K310" s="12"/>
      <c r="L310" s="12" t="s">
        <v>244</v>
      </c>
      <c r="M310" s="16">
        <v>5.37</v>
      </c>
      <c r="N310" s="16">
        <v>4.84</v>
      </c>
      <c r="O310" s="17">
        <v>45292</v>
      </c>
      <c r="P310" s="15" t="s">
        <v>2008</v>
      </c>
      <c r="Q310" s="25" t="str">
        <f t="shared" si="13"/>
        <v>15.10.05.00.1</v>
      </c>
    </row>
    <row r="311" spans="1:17" ht="42.75" x14ac:dyDescent="0.2">
      <c r="A311" s="21" t="s">
        <v>360</v>
      </c>
      <c r="B311" s="21" t="s">
        <v>361</v>
      </c>
      <c r="C311" s="22" t="s">
        <v>2560</v>
      </c>
      <c r="D311" s="21" t="s">
        <v>2560</v>
      </c>
      <c r="E311" s="23"/>
      <c r="F311" s="23"/>
      <c r="G311" s="23"/>
      <c r="H311" s="11" t="s">
        <v>1387</v>
      </c>
      <c r="I311" s="13"/>
      <c r="J311" s="12" t="s">
        <v>1595</v>
      </c>
      <c r="K311" s="12"/>
      <c r="L311" s="12" t="s">
        <v>244</v>
      </c>
      <c r="M311" s="16">
        <v>7.78</v>
      </c>
      <c r="N311" s="16">
        <v>7.01</v>
      </c>
      <c r="O311" s="17">
        <v>45292</v>
      </c>
      <c r="P311" s="15" t="s">
        <v>2008</v>
      </c>
      <c r="Q311" s="25" t="str">
        <f t="shared" si="13"/>
        <v>15.10.06.00.1</v>
      </c>
    </row>
    <row r="312" spans="1:17" ht="57" x14ac:dyDescent="0.2">
      <c r="A312" s="21" t="s">
        <v>360</v>
      </c>
      <c r="B312" s="21" t="s">
        <v>361</v>
      </c>
      <c r="C312" s="22" t="s">
        <v>2560</v>
      </c>
      <c r="D312" s="21" t="s">
        <v>2560</v>
      </c>
      <c r="E312" s="23"/>
      <c r="F312" s="23"/>
      <c r="G312" s="23"/>
      <c r="H312" s="11" t="s">
        <v>1388</v>
      </c>
      <c r="I312" s="13"/>
      <c r="J312" s="12" t="s">
        <v>4777</v>
      </c>
      <c r="K312" s="12"/>
      <c r="L312" s="12" t="s">
        <v>244</v>
      </c>
      <c r="M312" s="16">
        <v>5.22</v>
      </c>
      <c r="N312" s="16">
        <v>4.7</v>
      </c>
      <c r="O312" s="17">
        <v>45292</v>
      </c>
      <c r="P312" s="15" t="s">
        <v>2008</v>
      </c>
      <c r="Q312" s="25" t="str">
        <f t="shared" si="13"/>
        <v>15.10.07.00.1</v>
      </c>
    </row>
    <row r="313" spans="1:17" ht="57" x14ac:dyDescent="0.2">
      <c r="A313" s="21" t="s">
        <v>360</v>
      </c>
      <c r="B313" s="21" t="s">
        <v>363</v>
      </c>
      <c r="C313" s="22" t="s">
        <v>2560</v>
      </c>
      <c r="D313" s="21" t="s">
        <v>2560</v>
      </c>
      <c r="E313" s="23"/>
      <c r="F313" s="23"/>
      <c r="G313" s="23"/>
      <c r="H313" s="11" t="s">
        <v>2560</v>
      </c>
      <c r="I313" s="13" t="s">
        <v>1</v>
      </c>
      <c r="J313" s="19" t="s">
        <v>489</v>
      </c>
      <c r="K313" s="12" t="s">
        <v>3847</v>
      </c>
      <c r="L313" s="11"/>
      <c r="M313" s="16"/>
      <c r="N313" s="16" t="s">
        <v>1931</v>
      </c>
      <c r="O313" s="17"/>
      <c r="P313" s="15"/>
      <c r="Q313" s="25" t="str">
        <f t="shared" si="13"/>
        <v xml:space="preserve"> </v>
      </c>
    </row>
    <row r="314" spans="1:17" x14ac:dyDescent="0.2">
      <c r="A314" s="21" t="s">
        <v>360</v>
      </c>
      <c r="B314" s="21" t="s">
        <v>363</v>
      </c>
      <c r="C314" s="22" t="s">
        <v>2560</v>
      </c>
      <c r="D314" s="21" t="s">
        <v>2560</v>
      </c>
      <c r="E314" s="23"/>
      <c r="F314" s="23"/>
      <c r="G314" s="23"/>
      <c r="H314" s="11" t="s">
        <v>63</v>
      </c>
      <c r="I314" s="13" t="s">
        <v>1</v>
      </c>
      <c r="J314" s="11" t="s">
        <v>1596</v>
      </c>
      <c r="K314" s="12"/>
      <c r="L314" s="11" t="s">
        <v>244</v>
      </c>
      <c r="M314" s="16">
        <v>2.36</v>
      </c>
      <c r="N314" s="16">
        <v>2.13</v>
      </c>
      <c r="O314" s="17">
        <v>45292</v>
      </c>
      <c r="P314" s="15" t="s">
        <v>2008</v>
      </c>
      <c r="Q314" s="25" t="str">
        <f t="shared" si="13"/>
        <v>15.11.01.00.1</v>
      </c>
    </row>
    <row r="315" spans="1:17" x14ac:dyDescent="0.2">
      <c r="A315" s="21" t="s">
        <v>360</v>
      </c>
      <c r="B315" s="21" t="s">
        <v>363</v>
      </c>
      <c r="C315" s="22" t="s">
        <v>2560</v>
      </c>
      <c r="D315" s="21" t="s">
        <v>2560</v>
      </c>
      <c r="E315" s="23"/>
      <c r="F315" s="23"/>
      <c r="G315" s="23"/>
      <c r="H315" s="11" t="s">
        <v>64</v>
      </c>
      <c r="I315" s="13" t="s">
        <v>1</v>
      </c>
      <c r="J315" s="11" t="s">
        <v>1597</v>
      </c>
      <c r="K315" s="12"/>
      <c r="L315" s="11" t="s">
        <v>244</v>
      </c>
      <c r="M315" s="16">
        <v>4.62</v>
      </c>
      <c r="N315" s="16">
        <v>4.16</v>
      </c>
      <c r="O315" s="17">
        <v>45292</v>
      </c>
      <c r="P315" s="15" t="s">
        <v>2008</v>
      </c>
      <c r="Q315" s="25" t="str">
        <f t="shared" si="13"/>
        <v>15.11.03.00.1</v>
      </c>
    </row>
    <row r="316" spans="1:17" x14ac:dyDescent="0.2">
      <c r="A316" s="21" t="s">
        <v>360</v>
      </c>
      <c r="B316" s="21" t="s">
        <v>363</v>
      </c>
      <c r="C316" s="22" t="s">
        <v>2560</v>
      </c>
      <c r="D316" s="21" t="s">
        <v>2560</v>
      </c>
      <c r="E316" s="23"/>
      <c r="F316" s="23"/>
      <c r="G316" s="23"/>
      <c r="H316" s="11" t="s">
        <v>65</v>
      </c>
      <c r="I316" s="13" t="s">
        <v>1</v>
      </c>
      <c r="J316" s="11" t="s">
        <v>1598</v>
      </c>
      <c r="K316" s="12"/>
      <c r="L316" s="11" t="s">
        <v>244</v>
      </c>
      <c r="M316" s="16">
        <v>3.36</v>
      </c>
      <c r="N316" s="16">
        <v>3.03</v>
      </c>
      <c r="O316" s="17">
        <v>45292</v>
      </c>
      <c r="P316" s="15" t="s">
        <v>2008</v>
      </c>
      <c r="Q316" s="25" t="str">
        <f t="shared" si="13"/>
        <v>15.11.04.00.1</v>
      </c>
    </row>
    <row r="317" spans="1:17" x14ac:dyDescent="0.2">
      <c r="A317" s="21" t="s">
        <v>360</v>
      </c>
      <c r="B317" s="21" t="s">
        <v>363</v>
      </c>
      <c r="C317" s="22" t="s">
        <v>2560</v>
      </c>
      <c r="D317" s="21" t="s">
        <v>2560</v>
      </c>
      <c r="E317" s="23"/>
      <c r="F317" s="23"/>
      <c r="G317" s="23"/>
      <c r="H317" s="11" t="s">
        <v>66</v>
      </c>
      <c r="I317" s="13" t="s">
        <v>1</v>
      </c>
      <c r="J317" s="11" t="s">
        <v>1599</v>
      </c>
      <c r="K317" s="12"/>
      <c r="L317" s="11" t="s">
        <v>244</v>
      </c>
      <c r="M317" s="16">
        <v>14.65</v>
      </c>
      <c r="N317" s="16">
        <v>12.46</v>
      </c>
      <c r="O317" s="17">
        <v>45292</v>
      </c>
      <c r="P317" s="15" t="s">
        <v>2008</v>
      </c>
      <c r="Q317" s="25" t="str">
        <f t="shared" si="13"/>
        <v>15.11.10.00.1</v>
      </c>
    </row>
    <row r="318" spans="1:17" x14ac:dyDescent="0.2">
      <c r="A318" s="21" t="s">
        <v>360</v>
      </c>
      <c r="B318" s="21" t="s">
        <v>363</v>
      </c>
      <c r="C318" s="22" t="s">
        <v>2560</v>
      </c>
      <c r="D318" s="21" t="s">
        <v>2560</v>
      </c>
      <c r="E318" s="23"/>
      <c r="F318" s="23"/>
      <c r="G318" s="23"/>
      <c r="H318" s="11" t="s">
        <v>67</v>
      </c>
      <c r="I318" s="13" t="s">
        <v>1</v>
      </c>
      <c r="J318" s="11" t="s">
        <v>1600</v>
      </c>
      <c r="K318" s="12"/>
      <c r="L318" s="11" t="s">
        <v>244</v>
      </c>
      <c r="M318" s="16">
        <v>15.86</v>
      </c>
      <c r="N318" s="16">
        <v>14.27</v>
      </c>
      <c r="O318" s="17">
        <v>45292</v>
      </c>
      <c r="P318" s="15" t="s">
        <v>2008</v>
      </c>
      <c r="Q318" s="25" t="str">
        <f t="shared" si="13"/>
        <v>15.11.11.00.1</v>
      </c>
    </row>
    <row r="319" spans="1:17" x14ac:dyDescent="0.2">
      <c r="A319" s="21" t="s">
        <v>360</v>
      </c>
      <c r="B319" s="21" t="s">
        <v>363</v>
      </c>
      <c r="C319" s="22" t="s">
        <v>2560</v>
      </c>
      <c r="D319" s="21" t="s">
        <v>2560</v>
      </c>
      <c r="E319" s="23"/>
      <c r="F319" s="23"/>
      <c r="G319" s="23"/>
      <c r="H319" s="11" t="s">
        <v>1395</v>
      </c>
      <c r="I319" s="13" t="s">
        <v>1</v>
      </c>
      <c r="J319" s="11" t="s">
        <v>1601</v>
      </c>
      <c r="K319" s="12"/>
      <c r="L319" s="11" t="s">
        <v>244</v>
      </c>
      <c r="M319" s="16">
        <v>11.69</v>
      </c>
      <c r="N319" s="16">
        <v>10.53</v>
      </c>
      <c r="O319" s="17">
        <v>45292</v>
      </c>
      <c r="P319" s="15" t="s">
        <v>2008</v>
      </c>
      <c r="Q319" s="25" t="str">
        <f t="shared" ref="Q319:Q348" si="14">IF(H319="",IF(B319="",A319,B319),H319)</f>
        <v>15.11.15.00.1</v>
      </c>
    </row>
    <row r="320" spans="1:17" x14ac:dyDescent="0.2">
      <c r="A320" s="21" t="s">
        <v>360</v>
      </c>
      <c r="B320" s="21" t="s">
        <v>363</v>
      </c>
      <c r="C320" s="22" t="s">
        <v>2560</v>
      </c>
      <c r="D320" s="21" t="s">
        <v>2560</v>
      </c>
      <c r="E320" s="23"/>
      <c r="F320" s="23"/>
      <c r="G320" s="23"/>
      <c r="H320" s="11" t="s">
        <v>1396</v>
      </c>
      <c r="I320" s="13" t="s">
        <v>1</v>
      </c>
      <c r="J320" s="11" t="s">
        <v>1602</v>
      </c>
      <c r="K320" s="12"/>
      <c r="L320" s="11" t="s">
        <v>244</v>
      </c>
      <c r="M320" s="16">
        <v>55.91</v>
      </c>
      <c r="N320" s="16">
        <v>50.32</v>
      </c>
      <c r="O320" s="17">
        <v>45292</v>
      </c>
      <c r="P320" s="15" t="s">
        <v>2008</v>
      </c>
      <c r="Q320" s="25" t="str">
        <f t="shared" si="14"/>
        <v>15.11.20.00.1</v>
      </c>
    </row>
    <row r="321" spans="1:17" x14ac:dyDescent="0.2">
      <c r="A321" s="21" t="s">
        <v>360</v>
      </c>
      <c r="B321" s="21" t="s">
        <v>364</v>
      </c>
      <c r="C321" s="22" t="s">
        <v>2560</v>
      </c>
      <c r="D321" s="21" t="s">
        <v>2560</v>
      </c>
      <c r="E321" s="23"/>
      <c r="F321" s="23"/>
      <c r="G321" s="23"/>
      <c r="H321" s="11" t="s">
        <v>2560</v>
      </c>
      <c r="I321" s="13"/>
      <c r="J321" s="19" t="s">
        <v>490</v>
      </c>
      <c r="K321" s="11"/>
      <c r="L321" s="11"/>
      <c r="M321" s="16"/>
      <c r="N321" s="16" t="s">
        <v>1931</v>
      </c>
      <c r="O321" s="17"/>
      <c r="P321" s="15"/>
      <c r="Q321" s="25" t="str">
        <f t="shared" si="14"/>
        <v xml:space="preserve"> </v>
      </c>
    </row>
    <row r="322" spans="1:17" x14ac:dyDescent="0.2">
      <c r="A322" s="21" t="s">
        <v>360</v>
      </c>
      <c r="B322" s="21" t="s">
        <v>364</v>
      </c>
      <c r="C322" s="22" t="s">
        <v>2560</v>
      </c>
      <c r="D322" s="21" t="s">
        <v>2560</v>
      </c>
      <c r="E322" s="23"/>
      <c r="F322" s="23"/>
      <c r="G322" s="23"/>
      <c r="H322" s="11" t="s">
        <v>68</v>
      </c>
      <c r="I322" s="13"/>
      <c r="J322" s="12" t="s">
        <v>258</v>
      </c>
      <c r="K322" s="11"/>
      <c r="L322" s="11" t="s">
        <v>244</v>
      </c>
      <c r="M322" s="16">
        <v>0.35</v>
      </c>
      <c r="N322" s="16">
        <v>0.32</v>
      </c>
      <c r="O322" s="17">
        <v>44470</v>
      </c>
      <c r="P322" s="15" t="s">
        <v>1985</v>
      </c>
      <c r="Q322" s="25" t="str">
        <f t="shared" si="14"/>
        <v>15.13.01.00.1</v>
      </c>
    </row>
    <row r="323" spans="1:17" x14ac:dyDescent="0.2">
      <c r="A323" s="21" t="s">
        <v>360</v>
      </c>
      <c r="B323" s="21" t="s">
        <v>364</v>
      </c>
      <c r="C323" s="22" t="s">
        <v>2560</v>
      </c>
      <c r="D323" s="21" t="s">
        <v>2560</v>
      </c>
      <c r="E323" s="23"/>
      <c r="F323" s="23"/>
      <c r="G323" s="23"/>
      <c r="H323" s="11" t="s">
        <v>1399</v>
      </c>
      <c r="I323" s="13"/>
      <c r="J323" s="12" t="s">
        <v>1603</v>
      </c>
      <c r="K323" s="11"/>
      <c r="L323" s="11" t="s">
        <v>244</v>
      </c>
      <c r="M323" s="16">
        <v>27.2</v>
      </c>
      <c r="N323" s="16">
        <v>24.48</v>
      </c>
      <c r="O323" s="17">
        <v>45292</v>
      </c>
      <c r="P323" s="15" t="s">
        <v>2008</v>
      </c>
      <c r="Q323" s="25" t="str">
        <f t="shared" si="14"/>
        <v>15.13.01.01.1</v>
      </c>
    </row>
    <row r="324" spans="1:17" x14ac:dyDescent="0.2">
      <c r="A324" s="21" t="s">
        <v>360</v>
      </c>
      <c r="B324" s="21" t="s">
        <v>364</v>
      </c>
      <c r="C324" s="22" t="s">
        <v>2560</v>
      </c>
      <c r="D324" s="21" t="s">
        <v>2560</v>
      </c>
      <c r="E324" s="23"/>
      <c r="F324" s="23"/>
      <c r="G324" s="23"/>
      <c r="H324" s="11" t="s">
        <v>1401</v>
      </c>
      <c r="I324" s="13"/>
      <c r="J324" s="12" t="s">
        <v>259</v>
      </c>
      <c r="K324" s="12"/>
      <c r="L324" s="11" t="s">
        <v>244</v>
      </c>
      <c r="M324" s="16">
        <v>37.54</v>
      </c>
      <c r="N324" s="16">
        <v>35.659999999999997</v>
      </c>
      <c r="O324" s="17">
        <v>45292</v>
      </c>
      <c r="P324" s="15" t="s">
        <v>2008</v>
      </c>
      <c r="Q324" s="25" t="str">
        <f t="shared" si="14"/>
        <v>15.13.03.00.1</v>
      </c>
    </row>
    <row r="325" spans="1:17" x14ac:dyDescent="0.2">
      <c r="A325" s="21" t="s">
        <v>360</v>
      </c>
      <c r="B325" s="21" t="s">
        <v>364</v>
      </c>
      <c r="C325" s="22" t="s">
        <v>2560</v>
      </c>
      <c r="D325" s="21" t="s">
        <v>2560</v>
      </c>
      <c r="E325" s="23"/>
      <c r="F325" s="23"/>
      <c r="G325" s="23"/>
      <c r="H325" s="11" t="s">
        <v>1402</v>
      </c>
      <c r="I325" s="13"/>
      <c r="J325" s="12" t="s">
        <v>1604</v>
      </c>
      <c r="K325" s="11"/>
      <c r="L325" s="11" t="s">
        <v>244</v>
      </c>
      <c r="M325" s="16">
        <v>20.73</v>
      </c>
      <c r="N325" s="16">
        <v>19.690000000000001</v>
      </c>
      <c r="O325" s="17">
        <v>45292</v>
      </c>
      <c r="P325" s="15" t="s">
        <v>2008</v>
      </c>
      <c r="Q325" s="25" t="str">
        <f t="shared" si="14"/>
        <v>15.13.03.01.1</v>
      </c>
    </row>
    <row r="326" spans="1:17" x14ac:dyDescent="0.2">
      <c r="A326" s="21" t="s">
        <v>360</v>
      </c>
      <c r="B326" s="21" t="s">
        <v>364</v>
      </c>
      <c r="C326" s="22" t="s">
        <v>2560</v>
      </c>
      <c r="D326" s="21" t="s">
        <v>2560</v>
      </c>
      <c r="E326" s="23"/>
      <c r="F326" s="23"/>
      <c r="G326" s="23"/>
      <c r="H326" s="11" t="s">
        <v>1403</v>
      </c>
      <c r="I326" s="13"/>
      <c r="J326" s="12" t="s">
        <v>1605</v>
      </c>
      <c r="K326" s="11"/>
      <c r="L326" s="11" t="s">
        <v>244</v>
      </c>
      <c r="M326" s="16">
        <v>107.4</v>
      </c>
      <c r="N326" s="16">
        <v>102.03</v>
      </c>
      <c r="O326" s="17">
        <v>45292</v>
      </c>
      <c r="P326" s="15" t="s">
        <v>2008</v>
      </c>
      <c r="Q326" s="25" t="str">
        <f t="shared" si="14"/>
        <v>15.13.03.02.1</v>
      </c>
    </row>
    <row r="327" spans="1:17" x14ac:dyDescent="0.2">
      <c r="A327" s="21" t="s">
        <v>360</v>
      </c>
      <c r="B327" s="21" t="s">
        <v>364</v>
      </c>
      <c r="C327" s="22" t="s">
        <v>2560</v>
      </c>
      <c r="D327" s="21" t="s">
        <v>2560</v>
      </c>
      <c r="E327" s="23"/>
      <c r="F327" s="23"/>
      <c r="G327" s="23"/>
      <c r="H327" s="11" t="s">
        <v>1404</v>
      </c>
      <c r="I327" s="13"/>
      <c r="J327" s="12" t="s">
        <v>1606</v>
      </c>
      <c r="K327" s="12"/>
      <c r="L327" s="11" t="s">
        <v>244</v>
      </c>
      <c r="M327" s="16">
        <v>295.08999999999997</v>
      </c>
      <c r="N327" s="16">
        <v>280.33999999999997</v>
      </c>
      <c r="O327" s="17">
        <v>45292</v>
      </c>
      <c r="P327" s="15" t="s">
        <v>2008</v>
      </c>
      <c r="Q327" s="25" t="str">
        <f t="shared" si="14"/>
        <v>15.13.05.00.1</v>
      </c>
    </row>
    <row r="328" spans="1:17" ht="28.5" x14ac:dyDescent="0.2">
      <c r="A328" s="21" t="s">
        <v>360</v>
      </c>
      <c r="B328" s="21" t="s">
        <v>364</v>
      </c>
      <c r="C328" s="22" t="s">
        <v>2560</v>
      </c>
      <c r="D328" s="21" t="s">
        <v>2560</v>
      </c>
      <c r="E328" s="23"/>
      <c r="F328" s="23"/>
      <c r="G328" s="23"/>
      <c r="H328" s="11" t="s">
        <v>1405</v>
      </c>
      <c r="I328" s="13" t="s">
        <v>1</v>
      </c>
      <c r="J328" s="12" t="s">
        <v>1607</v>
      </c>
      <c r="K328" s="12" t="s">
        <v>3675</v>
      </c>
      <c r="L328" s="11" t="s">
        <v>244</v>
      </c>
      <c r="M328" s="16">
        <v>95.4</v>
      </c>
      <c r="N328" s="16">
        <v>90.64</v>
      </c>
      <c r="O328" s="17">
        <v>45292</v>
      </c>
      <c r="P328" s="15" t="s">
        <v>2008</v>
      </c>
      <c r="Q328" s="25" t="str">
        <f t="shared" si="14"/>
        <v>15.13.06.00.1</v>
      </c>
    </row>
    <row r="329" spans="1:17" x14ac:dyDescent="0.2">
      <c r="A329" s="21" t="s">
        <v>360</v>
      </c>
      <c r="B329" s="21" t="s">
        <v>364</v>
      </c>
      <c r="C329" s="22" t="s">
        <v>2560</v>
      </c>
      <c r="D329" s="21" t="s">
        <v>2560</v>
      </c>
      <c r="E329" s="23"/>
      <c r="F329" s="23"/>
      <c r="G329" s="23"/>
      <c r="H329" s="11" t="s">
        <v>1406</v>
      </c>
      <c r="I329" s="13"/>
      <c r="J329" s="12" t="s">
        <v>1608</v>
      </c>
      <c r="K329" s="11"/>
      <c r="L329" s="11" t="s">
        <v>244</v>
      </c>
      <c r="M329" s="16">
        <v>11.49</v>
      </c>
      <c r="N329" s="16">
        <v>10.92</v>
      </c>
      <c r="O329" s="17">
        <v>45292</v>
      </c>
      <c r="P329" s="15" t="s">
        <v>2008</v>
      </c>
      <c r="Q329" s="25" t="str">
        <f t="shared" si="14"/>
        <v>15.13.07.00.1</v>
      </c>
    </row>
    <row r="330" spans="1:17" ht="28.5" x14ac:dyDescent="0.2">
      <c r="A330" s="21" t="s">
        <v>360</v>
      </c>
      <c r="B330" s="21" t="s">
        <v>364</v>
      </c>
      <c r="C330" s="22" t="s">
        <v>2560</v>
      </c>
      <c r="D330" s="21" t="s">
        <v>2560</v>
      </c>
      <c r="E330" s="23"/>
      <c r="F330" s="23"/>
      <c r="G330" s="23"/>
      <c r="H330" s="11" t="s">
        <v>1407</v>
      </c>
      <c r="I330" s="13"/>
      <c r="J330" s="12" t="s">
        <v>1609</v>
      </c>
      <c r="K330" s="11"/>
      <c r="L330" s="11" t="s">
        <v>244</v>
      </c>
      <c r="M330" s="16">
        <v>5.37</v>
      </c>
      <c r="N330" s="16">
        <v>4.84</v>
      </c>
      <c r="O330" s="17">
        <v>45292</v>
      </c>
      <c r="P330" s="15" t="s">
        <v>2008</v>
      </c>
      <c r="Q330" s="25" t="str">
        <f t="shared" si="14"/>
        <v>15.13.11.00.1</v>
      </c>
    </row>
    <row r="331" spans="1:17" ht="42.75" x14ac:dyDescent="0.2">
      <c r="A331" s="21" t="s">
        <v>360</v>
      </c>
      <c r="B331" s="21" t="s">
        <v>364</v>
      </c>
      <c r="C331" s="22" t="s">
        <v>2560</v>
      </c>
      <c r="D331" s="21" t="s">
        <v>2560</v>
      </c>
      <c r="E331" s="23"/>
      <c r="F331" s="23"/>
      <c r="G331" s="23"/>
      <c r="H331" s="11" t="s">
        <v>1408</v>
      </c>
      <c r="I331" s="13"/>
      <c r="J331" s="12" t="s">
        <v>1610</v>
      </c>
      <c r="K331" s="12"/>
      <c r="L331" s="11" t="s">
        <v>244</v>
      </c>
      <c r="M331" s="16">
        <v>6.98</v>
      </c>
      <c r="N331" s="16">
        <v>5.93</v>
      </c>
      <c r="O331" s="17">
        <v>45292</v>
      </c>
      <c r="P331" s="15" t="s">
        <v>2008</v>
      </c>
      <c r="Q331" s="25" t="str">
        <f t="shared" si="14"/>
        <v>15.13.15.00.1</v>
      </c>
    </row>
    <row r="332" spans="1:17" ht="72.75" x14ac:dyDescent="0.2">
      <c r="A332" s="21" t="s">
        <v>360</v>
      </c>
      <c r="B332" s="21" t="s">
        <v>365</v>
      </c>
      <c r="C332" s="22" t="s">
        <v>2560</v>
      </c>
      <c r="D332" s="21" t="s">
        <v>2560</v>
      </c>
      <c r="E332" s="23"/>
      <c r="F332" s="23"/>
      <c r="G332" s="23"/>
      <c r="H332" s="11" t="s">
        <v>2560</v>
      </c>
      <c r="I332" s="13"/>
      <c r="J332" s="32" t="s">
        <v>3430</v>
      </c>
      <c r="K332" s="11"/>
      <c r="L332" s="11"/>
      <c r="M332" s="16"/>
      <c r="N332" s="16" t="s">
        <v>1931</v>
      </c>
      <c r="O332" s="17"/>
      <c r="P332" s="15"/>
      <c r="Q332" s="25" t="str">
        <f t="shared" si="14"/>
        <v xml:space="preserve"> </v>
      </c>
    </row>
    <row r="333" spans="1:17" s="25" customFormat="1" ht="28.5" x14ac:dyDescent="0.2">
      <c r="A333" s="21" t="s">
        <v>360</v>
      </c>
      <c r="B333" s="21" t="s">
        <v>365</v>
      </c>
      <c r="C333" s="22" t="s">
        <v>2560</v>
      </c>
      <c r="D333" s="21" t="s">
        <v>2560</v>
      </c>
      <c r="E333" s="23"/>
      <c r="F333" s="23"/>
      <c r="G333" s="23"/>
      <c r="H333" s="11" t="s">
        <v>71</v>
      </c>
      <c r="I333" s="13"/>
      <c r="J333" s="12" t="s">
        <v>3431</v>
      </c>
      <c r="K333" s="11"/>
      <c r="L333" s="11" t="s">
        <v>244</v>
      </c>
      <c r="M333" s="16">
        <v>1.81</v>
      </c>
      <c r="N333" s="16">
        <v>1.63</v>
      </c>
      <c r="O333" s="17">
        <v>45292</v>
      </c>
      <c r="P333" s="15" t="s">
        <v>2008</v>
      </c>
      <c r="Q333" s="25" t="str">
        <f t="shared" si="14"/>
        <v>15.14.03.00.1</v>
      </c>
    </row>
    <row r="334" spans="1:17" s="25" customFormat="1" ht="28.5" x14ac:dyDescent="0.2">
      <c r="A334" s="21" t="s">
        <v>360</v>
      </c>
      <c r="B334" s="21" t="s">
        <v>365</v>
      </c>
      <c r="C334" s="22" t="s">
        <v>2560</v>
      </c>
      <c r="D334" s="21" t="s">
        <v>2560</v>
      </c>
      <c r="E334" s="23"/>
      <c r="F334" s="23"/>
      <c r="G334" s="23"/>
      <c r="H334" s="11" t="s">
        <v>72</v>
      </c>
      <c r="I334" s="13"/>
      <c r="J334" s="12" t="s">
        <v>3432</v>
      </c>
      <c r="K334" s="11"/>
      <c r="L334" s="11" t="s">
        <v>244</v>
      </c>
      <c r="M334" s="16">
        <v>5.92</v>
      </c>
      <c r="N334" s="16">
        <v>5.33</v>
      </c>
      <c r="O334" s="17">
        <v>45292</v>
      </c>
      <c r="P334" s="15" t="s">
        <v>2008</v>
      </c>
      <c r="Q334" s="25" t="str">
        <f t="shared" si="14"/>
        <v>15.14.04.00.1</v>
      </c>
    </row>
    <row r="335" spans="1:17" ht="28.5" x14ac:dyDescent="0.2">
      <c r="A335" s="21" t="s">
        <v>360</v>
      </c>
      <c r="B335" s="21" t="s">
        <v>365</v>
      </c>
      <c r="C335" s="22" t="s">
        <v>2560</v>
      </c>
      <c r="D335" s="21" t="s">
        <v>2560</v>
      </c>
      <c r="E335" s="23"/>
      <c r="F335" s="23"/>
      <c r="G335" s="23"/>
      <c r="H335" s="11" t="s">
        <v>73</v>
      </c>
      <c r="I335" s="13"/>
      <c r="J335" s="12" t="s">
        <v>1611</v>
      </c>
      <c r="K335" s="12"/>
      <c r="L335" s="11" t="s">
        <v>244</v>
      </c>
      <c r="M335" s="16">
        <v>4.82</v>
      </c>
      <c r="N335" s="16">
        <v>4.34</v>
      </c>
      <c r="O335" s="17">
        <v>45292</v>
      </c>
      <c r="P335" s="15" t="s">
        <v>2008</v>
      </c>
      <c r="Q335" s="25" t="str">
        <f t="shared" si="14"/>
        <v>15.14.05.00.1</v>
      </c>
    </row>
    <row r="336" spans="1:17" ht="28.5" x14ac:dyDescent="0.2">
      <c r="A336" s="21" t="s">
        <v>360</v>
      </c>
      <c r="B336" s="21" t="s">
        <v>365</v>
      </c>
      <c r="C336" s="22" t="s">
        <v>2560</v>
      </c>
      <c r="D336" s="21" t="s">
        <v>2560</v>
      </c>
      <c r="E336" s="23"/>
      <c r="F336" s="23"/>
      <c r="G336" s="23"/>
      <c r="H336" s="11" t="s">
        <v>74</v>
      </c>
      <c r="I336" s="13"/>
      <c r="J336" s="12" t="s">
        <v>260</v>
      </c>
      <c r="K336" s="12"/>
      <c r="L336" s="11" t="s">
        <v>244</v>
      </c>
      <c r="M336" s="16">
        <v>4.22</v>
      </c>
      <c r="N336" s="16">
        <v>3.79</v>
      </c>
      <c r="O336" s="17">
        <v>45292</v>
      </c>
      <c r="P336" s="15" t="s">
        <v>2008</v>
      </c>
      <c r="Q336" s="25" t="str">
        <f t="shared" si="14"/>
        <v>15.14.06.00.1</v>
      </c>
    </row>
    <row r="337" spans="1:17" ht="28.5" x14ac:dyDescent="0.2">
      <c r="A337" s="21" t="s">
        <v>360</v>
      </c>
      <c r="B337" s="21" t="s">
        <v>365</v>
      </c>
      <c r="C337" s="22" t="s">
        <v>2560</v>
      </c>
      <c r="D337" s="21" t="s">
        <v>2560</v>
      </c>
      <c r="E337" s="23"/>
      <c r="F337" s="23"/>
      <c r="G337" s="23"/>
      <c r="H337" s="11" t="s">
        <v>75</v>
      </c>
      <c r="I337" s="13"/>
      <c r="J337" s="12" t="s">
        <v>261</v>
      </c>
      <c r="K337" s="12"/>
      <c r="L337" s="11" t="s">
        <v>244</v>
      </c>
      <c r="M337" s="16">
        <v>5.92</v>
      </c>
      <c r="N337" s="16">
        <v>5.33</v>
      </c>
      <c r="O337" s="17">
        <v>45292</v>
      </c>
      <c r="P337" s="15" t="s">
        <v>2008</v>
      </c>
      <c r="Q337" s="25" t="str">
        <f t="shared" si="14"/>
        <v>15.14.07.00.1</v>
      </c>
    </row>
    <row r="338" spans="1:17" x14ac:dyDescent="0.2">
      <c r="A338" s="21" t="s">
        <v>360</v>
      </c>
      <c r="B338" s="21" t="s">
        <v>365</v>
      </c>
      <c r="C338" s="22" t="s">
        <v>2560</v>
      </c>
      <c r="D338" s="21" t="s">
        <v>2560</v>
      </c>
      <c r="E338" s="23"/>
      <c r="F338" s="23"/>
      <c r="G338" s="23"/>
      <c r="H338" s="11" t="s">
        <v>76</v>
      </c>
      <c r="I338" s="13"/>
      <c r="J338" s="11" t="s">
        <v>262</v>
      </c>
      <c r="K338" s="11"/>
      <c r="L338" s="11" t="s">
        <v>244</v>
      </c>
      <c r="M338" s="16">
        <v>11.64</v>
      </c>
      <c r="N338" s="16">
        <v>9.9</v>
      </c>
      <c r="O338" s="17">
        <v>45292</v>
      </c>
      <c r="P338" s="15" t="s">
        <v>2008</v>
      </c>
      <c r="Q338" s="25" t="str">
        <f t="shared" si="14"/>
        <v>15.14.99.01.1</v>
      </c>
    </row>
    <row r="339" spans="1:17" x14ac:dyDescent="0.2">
      <c r="A339" s="21" t="s">
        <v>360</v>
      </c>
      <c r="B339" s="21" t="s">
        <v>365</v>
      </c>
      <c r="C339" s="22" t="s">
        <v>2560</v>
      </c>
      <c r="D339" s="21" t="s">
        <v>2560</v>
      </c>
      <c r="E339" s="23"/>
      <c r="F339" s="23"/>
      <c r="G339" s="23"/>
      <c r="H339" s="11" t="s">
        <v>77</v>
      </c>
      <c r="I339" s="13"/>
      <c r="J339" s="11" t="s">
        <v>263</v>
      </c>
      <c r="K339" s="11"/>
      <c r="L339" s="11" t="s">
        <v>253</v>
      </c>
      <c r="M339" s="16">
        <v>14.25</v>
      </c>
      <c r="N339" s="16">
        <v>12.83</v>
      </c>
      <c r="O339" s="17">
        <v>45292</v>
      </c>
      <c r="P339" s="15" t="s">
        <v>2008</v>
      </c>
      <c r="Q339" s="25" t="str">
        <f t="shared" si="14"/>
        <v>15.14.99.02.1</v>
      </c>
    </row>
    <row r="340" spans="1:17" s="25" customFormat="1" ht="72" x14ac:dyDescent="0.2">
      <c r="A340" s="21" t="s">
        <v>360</v>
      </c>
      <c r="B340" s="21" t="s">
        <v>368</v>
      </c>
      <c r="C340" s="22" t="s">
        <v>2560</v>
      </c>
      <c r="D340" s="21" t="s">
        <v>2560</v>
      </c>
      <c r="E340" s="23"/>
      <c r="F340" s="23"/>
      <c r="G340" s="23"/>
      <c r="H340" s="11" t="s">
        <v>2560</v>
      </c>
      <c r="I340" s="13"/>
      <c r="J340" s="26" t="s">
        <v>3433</v>
      </c>
      <c r="K340" s="11"/>
      <c r="L340" s="11"/>
      <c r="M340" s="16"/>
      <c r="N340" s="16" t="s">
        <v>1931</v>
      </c>
      <c r="O340" s="17"/>
      <c r="P340" s="15"/>
      <c r="Q340" s="25" t="str">
        <f t="shared" si="14"/>
        <v xml:space="preserve"> </v>
      </c>
    </row>
    <row r="341" spans="1:17" s="25" customFormat="1" ht="28.5" x14ac:dyDescent="0.2">
      <c r="A341" s="21" t="s">
        <v>360</v>
      </c>
      <c r="B341" s="21" t="s">
        <v>368</v>
      </c>
      <c r="C341" s="22" t="s">
        <v>2560</v>
      </c>
      <c r="D341" s="21" t="s">
        <v>2560</v>
      </c>
      <c r="E341" s="23"/>
      <c r="F341" s="23"/>
      <c r="G341" s="23"/>
      <c r="H341" s="11" t="s">
        <v>79</v>
      </c>
      <c r="I341" s="13"/>
      <c r="J341" s="12" t="s">
        <v>3434</v>
      </c>
      <c r="K341" s="11"/>
      <c r="L341" s="11" t="s">
        <v>244</v>
      </c>
      <c r="M341" s="16">
        <v>0.95</v>
      </c>
      <c r="N341" s="16">
        <v>0.76</v>
      </c>
      <c r="O341" s="17">
        <v>44835</v>
      </c>
      <c r="P341" s="15" t="s">
        <v>317</v>
      </c>
      <c r="Q341" s="25" t="str">
        <f t="shared" si="14"/>
        <v>15.15.01.00.1</v>
      </c>
    </row>
    <row r="342" spans="1:17" s="25" customFormat="1" ht="28.5" x14ac:dyDescent="0.2">
      <c r="A342" s="21" t="s">
        <v>360</v>
      </c>
      <c r="B342" s="21" t="s">
        <v>368</v>
      </c>
      <c r="C342" s="22" t="s">
        <v>2560</v>
      </c>
      <c r="D342" s="21" t="s">
        <v>2560</v>
      </c>
      <c r="E342" s="23"/>
      <c r="F342" s="23"/>
      <c r="G342" s="23"/>
      <c r="H342" s="11" t="s">
        <v>80</v>
      </c>
      <c r="I342" s="13"/>
      <c r="J342" s="12" t="s">
        <v>3434</v>
      </c>
      <c r="K342" s="11"/>
      <c r="L342" s="11" t="s">
        <v>244</v>
      </c>
      <c r="M342" s="16">
        <v>1.71</v>
      </c>
      <c r="N342" s="16">
        <v>1.37</v>
      </c>
      <c r="O342" s="17">
        <v>45292</v>
      </c>
      <c r="P342" s="15" t="s">
        <v>2008</v>
      </c>
      <c r="Q342" s="25" t="str">
        <f t="shared" si="14"/>
        <v>15.15.03.00.1</v>
      </c>
    </row>
    <row r="343" spans="1:17" s="25" customFormat="1" ht="28.5" x14ac:dyDescent="0.2">
      <c r="A343" s="21" t="s">
        <v>360</v>
      </c>
      <c r="B343" s="21" t="s">
        <v>368</v>
      </c>
      <c r="C343" s="22" t="s">
        <v>2560</v>
      </c>
      <c r="D343" s="21" t="s">
        <v>2560</v>
      </c>
      <c r="E343" s="23"/>
      <c r="F343" s="23"/>
      <c r="G343" s="23"/>
      <c r="H343" s="11" t="s">
        <v>81</v>
      </c>
      <c r="I343" s="13"/>
      <c r="J343" s="12" t="s">
        <v>3435</v>
      </c>
      <c r="K343" s="11"/>
      <c r="L343" s="11" t="s">
        <v>244</v>
      </c>
      <c r="M343" s="16">
        <v>3.66</v>
      </c>
      <c r="N343" s="16">
        <v>3.3</v>
      </c>
      <c r="O343" s="17">
        <v>45292</v>
      </c>
      <c r="P343" s="15" t="s">
        <v>2008</v>
      </c>
      <c r="Q343" s="25" t="str">
        <f t="shared" si="14"/>
        <v>15.15.04.00.1</v>
      </c>
    </row>
    <row r="344" spans="1:17" x14ac:dyDescent="0.2">
      <c r="A344" s="21" t="s">
        <v>360</v>
      </c>
      <c r="B344" s="21" t="s">
        <v>368</v>
      </c>
      <c r="C344" s="22" t="s">
        <v>2560</v>
      </c>
      <c r="D344" s="21" t="s">
        <v>2560</v>
      </c>
      <c r="E344" s="23"/>
      <c r="F344" s="23"/>
      <c r="G344" s="23"/>
      <c r="H344" s="11" t="s">
        <v>82</v>
      </c>
      <c r="I344" s="13"/>
      <c r="J344" s="12" t="s">
        <v>264</v>
      </c>
      <c r="K344" s="11"/>
      <c r="L344" s="11" t="s">
        <v>244</v>
      </c>
      <c r="M344" s="16">
        <v>5.17</v>
      </c>
      <c r="N344" s="16">
        <v>4.66</v>
      </c>
      <c r="O344" s="17">
        <v>45292</v>
      </c>
      <c r="P344" s="15" t="s">
        <v>2008</v>
      </c>
      <c r="Q344" s="25" t="str">
        <f t="shared" si="14"/>
        <v>15.15.99.01.1</v>
      </c>
    </row>
    <row r="345" spans="1:17" x14ac:dyDescent="0.2">
      <c r="A345" s="21" t="s">
        <v>360</v>
      </c>
      <c r="B345" s="21" t="s">
        <v>369</v>
      </c>
      <c r="C345" s="22" t="s">
        <v>2560</v>
      </c>
      <c r="D345" s="21" t="s">
        <v>2560</v>
      </c>
      <c r="E345" s="23"/>
      <c r="F345" s="23"/>
      <c r="G345" s="23"/>
      <c r="H345" s="11" t="s">
        <v>2560</v>
      </c>
      <c r="I345" s="13"/>
      <c r="J345" s="19" t="s">
        <v>491</v>
      </c>
      <c r="K345" s="11"/>
      <c r="L345" s="11"/>
      <c r="M345" s="16"/>
      <c r="N345" s="16" t="s">
        <v>1931</v>
      </c>
      <c r="O345" s="17"/>
      <c r="P345" s="15"/>
      <c r="Q345" s="25" t="str">
        <f t="shared" si="14"/>
        <v xml:space="preserve"> </v>
      </c>
    </row>
    <row r="346" spans="1:17" x14ac:dyDescent="0.2">
      <c r="A346" s="21" t="s">
        <v>360</v>
      </c>
      <c r="B346" s="21" t="s">
        <v>369</v>
      </c>
      <c r="C346" s="22" t="s">
        <v>2560</v>
      </c>
      <c r="D346" s="21" t="s">
        <v>2560</v>
      </c>
      <c r="E346" s="23"/>
      <c r="F346" s="23"/>
      <c r="G346" s="23"/>
      <c r="H346" s="11" t="s">
        <v>84</v>
      </c>
      <c r="I346" s="13"/>
      <c r="J346" s="11" t="s">
        <v>265</v>
      </c>
      <c r="K346" s="12"/>
      <c r="L346" s="11" t="s">
        <v>244</v>
      </c>
      <c r="M346" s="16">
        <v>1.66</v>
      </c>
      <c r="N346" s="16">
        <v>1.5</v>
      </c>
      <c r="O346" s="17">
        <v>45292</v>
      </c>
      <c r="P346" s="15" t="s">
        <v>2008</v>
      </c>
      <c r="Q346" s="25" t="str">
        <f t="shared" si="14"/>
        <v>15.16.01.00.1</v>
      </c>
    </row>
    <row r="347" spans="1:17" ht="28.5" x14ac:dyDescent="0.2">
      <c r="A347" s="21" t="s">
        <v>360</v>
      </c>
      <c r="B347" s="21" t="s">
        <v>369</v>
      </c>
      <c r="C347" s="22" t="s">
        <v>2560</v>
      </c>
      <c r="D347" s="21" t="s">
        <v>2560</v>
      </c>
      <c r="E347" s="23"/>
      <c r="F347" s="23"/>
      <c r="G347" s="23"/>
      <c r="H347" s="11" t="s">
        <v>86</v>
      </c>
      <c r="I347" s="13"/>
      <c r="J347" s="12" t="s">
        <v>1612</v>
      </c>
      <c r="K347" s="12"/>
      <c r="L347" s="11" t="s">
        <v>244</v>
      </c>
      <c r="M347" s="16">
        <v>4.01</v>
      </c>
      <c r="N347" s="16">
        <v>3.61</v>
      </c>
      <c r="O347" s="17">
        <v>45292</v>
      </c>
      <c r="P347" s="15" t="s">
        <v>2008</v>
      </c>
      <c r="Q347" s="25" t="str">
        <f t="shared" si="14"/>
        <v>15.16.02.00.1</v>
      </c>
    </row>
    <row r="348" spans="1:17" x14ac:dyDescent="0.2">
      <c r="A348" s="21" t="s">
        <v>360</v>
      </c>
      <c r="B348" s="21" t="s">
        <v>369</v>
      </c>
      <c r="C348" s="22" t="s">
        <v>2560</v>
      </c>
      <c r="D348" s="21" t="s">
        <v>2560</v>
      </c>
      <c r="E348" s="23"/>
      <c r="F348" s="23"/>
      <c r="G348" s="23"/>
      <c r="H348" s="11" t="s">
        <v>87</v>
      </c>
      <c r="I348" s="13"/>
      <c r="J348" s="12" t="s">
        <v>1615</v>
      </c>
      <c r="K348" s="12"/>
      <c r="L348" s="11" t="s">
        <v>244</v>
      </c>
      <c r="M348" s="16">
        <v>1.25</v>
      </c>
      <c r="N348" s="16">
        <v>1.1299999999999999</v>
      </c>
      <c r="O348" s="17">
        <v>44470</v>
      </c>
      <c r="P348" s="15" t="s">
        <v>1985</v>
      </c>
      <c r="Q348" s="25" t="str">
        <f t="shared" si="14"/>
        <v>15.16.99.01.1</v>
      </c>
    </row>
    <row r="349" spans="1:17" x14ac:dyDescent="0.2">
      <c r="A349" s="21" t="s">
        <v>360</v>
      </c>
      <c r="B349" s="21" t="s">
        <v>369</v>
      </c>
      <c r="C349" s="22" t="s">
        <v>2560</v>
      </c>
      <c r="D349" s="21" t="s">
        <v>2560</v>
      </c>
      <c r="E349" s="23"/>
      <c r="F349" s="23"/>
      <c r="G349" s="23"/>
      <c r="H349" s="11" t="s">
        <v>1420</v>
      </c>
      <c r="I349" s="13"/>
      <c r="J349" s="12" t="s">
        <v>1613</v>
      </c>
      <c r="K349" s="12"/>
      <c r="L349" s="11"/>
      <c r="M349" s="16">
        <v>2.11</v>
      </c>
      <c r="N349" s="16">
        <v>1.9</v>
      </c>
      <c r="O349" s="17">
        <v>45292</v>
      </c>
      <c r="P349" s="15" t="s">
        <v>2008</v>
      </c>
      <c r="Q349" s="25" t="str">
        <f t="shared" ref="Q349:Q380" si="15">IF(H349="",IF(B349="",A349,B349),H349)</f>
        <v>15.16.99.02.1</v>
      </c>
    </row>
    <row r="350" spans="1:17" x14ac:dyDescent="0.2">
      <c r="A350" s="21" t="s">
        <v>360</v>
      </c>
      <c r="B350" s="21" t="s">
        <v>369</v>
      </c>
      <c r="C350" s="22" t="s">
        <v>2560</v>
      </c>
      <c r="D350" s="21" t="s">
        <v>2560</v>
      </c>
      <c r="E350" s="23"/>
      <c r="F350" s="23"/>
      <c r="G350" s="23"/>
      <c r="H350" s="11" t="s">
        <v>1421</v>
      </c>
      <c r="I350" s="13"/>
      <c r="J350" s="12" t="s">
        <v>1614</v>
      </c>
      <c r="K350" s="11"/>
      <c r="L350" s="11" t="s">
        <v>244</v>
      </c>
      <c r="M350" s="16">
        <v>7.28</v>
      </c>
      <c r="N350" s="16">
        <v>6.55</v>
      </c>
      <c r="O350" s="17">
        <v>45292</v>
      </c>
      <c r="P350" s="15" t="s">
        <v>2008</v>
      </c>
      <c r="Q350" s="25" t="str">
        <f t="shared" si="15"/>
        <v>15.16.99.03.1</v>
      </c>
    </row>
    <row r="351" spans="1:17" x14ac:dyDescent="0.2">
      <c r="A351" s="21" t="s">
        <v>360</v>
      </c>
      <c r="B351" s="21" t="s">
        <v>370</v>
      </c>
      <c r="C351" s="22" t="s">
        <v>2560</v>
      </c>
      <c r="D351" s="21" t="s">
        <v>2560</v>
      </c>
      <c r="E351" s="23"/>
      <c r="F351" s="23"/>
      <c r="G351" s="23"/>
      <c r="H351" s="11" t="s">
        <v>2560</v>
      </c>
      <c r="I351" s="13"/>
      <c r="J351" s="19" t="s">
        <v>266</v>
      </c>
      <c r="K351" s="11"/>
      <c r="L351" s="11"/>
      <c r="M351" s="16"/>
      <c r="N351" s="16" t="s">
        <v>1931</v>
      </c>
      <c r="O351" s="17"/>
      <c r="P351" s="15"/>
      <c r="Q351" s="25" t="str">
        <f t="shared" si="15"/>
        <v xml:space="preserve"> </v>
      </c>
    </row>
    <row r="352" spans="1:17" ht="28.5" x14ac:dyDescent="0.2">
      <c r="A352" s="21" t="s">
        <v>360</v>
      </c>
      <c r="B352" s="21" t="s">
        <v>370</v>
      </c>
      <c r="C352" s="22" t="s">
        <v>2560</v>
      </c>
      <c r="D352" s="21" t="s">
        <v>2560</v>
      </c>
      <c r="E352" s="23"/>
      <c r="F352" s="23"/>
      <c r="G352" s="23"/>
      <c r="H352" s="11" t="s">
        <v>88</v>
      </c>
      <c r="I352" s="13"/>
      <c r="J352" s="12" t="s">
        <v>1616</v>
      </c>
      <c r="K352" s="12"/>
      <c r="L352" s="12" t="s">
        <v>3551</v>
      </c>
      <c r="M352" s="16">
        <v>3914.48</v>
      </c>
      <c r="N352" s="16">
        <v>3718.76</v>
      </c>
      <c r="O352" s="17">
        <v>45292</v>
      </c>
      <c r="P352" s="15" t="s">
        <v>2008</v>
      </c>
      <c r="Q352" s="25" t="str">
        <f t="shared" si="15"/>
        <v>15.17.01.00.1</v>
      </c>
    </row>
    <row r="353" spans="1:17" x14ac:dyDescent="0.2">
      <c r="A353" s="21" t="s">
        <v>360</v>
      </c>
      <c r="B353" s="21" t="s">
        <v>371</v>
      </c>
      <c r="C353" s="22" t="s">
        <v>2560</v>
      </c>
      <c r="D353" s="21" t="s">
        <v>2560</v>
      </c>
      <c r="E353" s="23"/>
      <c r="F353" s="23"/>
      <c r="G353" s="23"/>
      <c r="H353" s="11" t="s">
        <v>2560</v>
      </c>
      <c r="I353" s="13"/>
      <c r="J353" s="19" t="s">
        <v>492</v>
      </c>
      <c r="K353" s="11"/>
      <c r="L353" s="11"/>
      <c r="M353" s="16"/>
      <c r="N353" s="16" t="s">
        <v>1931</v>
      </c>
      <c r="O353" s="17"/>
      <c r="P353" s="15"/>
      <c r="Q353" s="25" t="str">
        <f t="shared" si="15"/>
        <v xml:space="preserve"> </v>
      </c>
    </row>
    <row r="354" spans="1:17" ht="28.5" x14ac:dyDescent="0.2">
      <c r="A354" s="21" t="s">
        <v>360</v>
      </c>
      <c r="B354" s="21" t="s">
        <v>371</v>
      </c>
      <c r="C354" s="22" t="s">
        <v>2560</v>
      </c>
      <c r="D354" s="21" t="s">
        <v>2560</v>
      </c>
      <c r="E354" s="23"/>
      <c r="F354" s="23"/>
      <c r="G354" s="23"/>
      <c r="H354" s="11" t="s">
        <v>89</v>
      </c>
      <c r="I354" s="13" t="s">
        <v>1</v>
      </c>
      <c r="J354" s="12" t="s">
        <v>1617</v>
      </c>
      <c r="K354" s="12" t="s">
        <v>3674</v>
      </c>
      <c r="L354" s="12" t="s">
        <v>895</v>
      </c>
      <c r="M354" s="16">
        <v>0.94</v>
      </c>
      <c r="N354" s="16">
        <v>0.85</v>
      </c>
      <c r="O354" s="17">
        <v>45292</v>
      </c>
      <c r="P354" s="15" t="s">
        <v>2008</v>
      </c>
      <c r="Q354" s="25" t="str">
        <f t="shared" si="15"/>
        <v>15.20.01.01.2</v>
      </c>
    </row>
    <row r="355" spans="1:17" ht="285" x14ac:dyDescent="0.2">
      <c r="A355" s="21" t="s">
        <v>360</v>
      </c>
      <c r="B355" s="21" t="s">
        <v>373</v>
      </c>
      <c r="C355" s="22" t="s">
        <v>2560</v>
      </c>
      <c r="D355" s="21" t="s">
        <v>2560</v>
      </c>
      <c r="E355" s="23"/>
      <c r="F355" s="23"/>
      <c r="G355" s="23"/>
      <c r="H355" s="11" t="s">
        <v>2560</v>
      </c>
      <c r="I355" s="13"/>
      <c r="J355" s="26" t="s">
        <v>4778</v>
      </c>
      <c r="K355" s="11"/>
      <c r="L355" s="11"/>
      <c r="M355" s="16"/>
      <c r="N355" s="16" t="s">
        <v>1931</v>
      </c>
      <c r="O355" s="17"/>
      <c r="P355" s="15"/>
      <c r="Q355" s="25" t="str">
        <f t="shared" si="15"/>
        <v xml:space="preserve"> </v>
      </c>
    </row>
    <row r="356" spans="1:17" ht="42.75" x14ac:dyDescent="0.2">
      <c r="A356" s="21" t="s">
        <v>360</v>
      </c>
      <c r="B356" s="21" t="s">
        <v>373</v>
      </c>
      <c r="C356" s="22" t="s">
        <v>2560</v>
      </c>
      <c r="D356" s="21" t="s">
        <v>2560</v>
      </c>
      <c r="E356" s="23"/>
      <c r="F356" s="23"/>
      <c r="G356" s="23"/>
      <c r="H356" s="11" t="s">
        <v>90</v>
      </c>
      <c r="I356" s="13"/>
      <c r="J356" s="12" t="s">
        <v>1659</v>
      </c>
      <c r="K356" s="12"/>
      <c r="L356" s="11" t="s">
        <v>244</v>
      </c>
      <c r="M356" s="16">
        <v>56.16</v>
      </c>
      <c r="N356" s="16">
        <v>50.55</v>
      </c>
      <c r="O356" s="17">
        <v>45292</v>
      </c>
      <c r="P356" s="15" t="s">
        <v>2008</v>
      </c>
      <c r="Q356" s="25" t="str">
        <f t="shared" si="15"/>
        <v>15.30.01.00.1</v>
      </c>
    </row>
    <row r="357" spans="1:17" ht="28.5" x14ac:dyDescent="0.2">
      <c r="A357" s="21" t="s">
        <v>360</v>
      </c>
      <c r="B357" s="21" t="s">
        <v>373</v>
      </c>
      <c r="C357" s="22" t="s">
        <v>2560</v>
      </c>
      <c r="D357" s="21" t="s">
        <v>2560</v>
      </c>
      <c r="E357" s="23"/>
      <c r="F357" s="23"/>
      <c r="G357" s="23"/>
      <c r="H357" s="11" t="s">
        <v>1427</v>
      </c>
      <c r="I357" s="13"/>
      <c r="J357" s="12" t="s">
        <v>1618</v>
      </c>
      <c r="K357" s="11"/>
      <c r="L357" s="11" t="s">
        <v>244</v>
      </c>
      <c r="M357" s="16">
        <v>16.059999999999999</v>
      </c>
      <c r="N357" s="16">
        <v>14.45</v>
      </c>
      <c r="O357" s="17">
        <v>45292</v>
      </c>
      <c r="P357" s="15" t="s">
        <v>2008</v>
      </c>
      <c r="Q357" s="25" t="str">
        <f t="shared" si="15"/>
        <v>15.30.01.01.1</v>
      </c>
    </row>
    <row r="358" spans="1:17" ht="42.75" x14ac:dyDescent="0.2">
      <c r="A358" s="21" t="s">
        <v>360</v>
      </c>
      <c r="B358" s="21" t="s">
        <v>373</v>
      </c>
      <c r="C358" s="22" t="s">
        <v>2560</v>
      </c>
      <c r="D358" s="21" t="s">
        <v>2560</v>
      </c>
      <c r="E358" s="23"/>
      <c r="F358" s="23"/>
      <c r="G358" s="23"/>
      <c r="H358" s="11" t="s">
        <v>91</v>
      </c>
      <c r="I358" s="13"/>
      <c r="J358" s="12" t="s">
        <v>1619</v>
      </c>
      <c r="K358" s="11"/>
      <c r="L358" s="11" t="s">
        <v>244</v>
      </c>
      <c r="M358" s="16">
        <v>9.84</v>
      </c>
      <c r="N358" s="16">
        <v>8.36</v>
      </c>
      <c r="O358" s="17">
        <v>45292</v>
      </c>
      <c r="P358" s="15" t="s">
        <v>2008</v>
      </c>
      <c r="Q358" s="25" t="str">
        <f t="shared" si="15"/>
        <v>15.30.50.00.1</v>
      </c>
    </row>
    <row r="359" spans="1:17" x14ac:dyDescent="0.2">
      <c r="A359" s="21" t="s">
        <v>360</v>
      </c>
      <c r="B359" s="21" t="s">
        <v>1430</v>
      </c>
      <c r="C359" s="22" t="s">
        <v>2560</v>
      </c>
      <c r="D359" s="21" t="s">
        <v>2560</v>
      </c>
      <c r="E359" s="23"/>
      <c r="F359" s="23"/>
      <c r="G359" s="23"/>
      <c r="H359" s="11" t="s">
        <v>2560</v>
      </c>
      <c r="I359" s="13"/>
      <c r="J359" s="26" t="s">
        <v>1621</v>
      </c>
      <c r="K359" s="11"/>
      <c r="L359" s="11"/>
      <c r="M359" s="16"/>
      <c r="N359" s="16" t="s">
        <v>1931</v>
      </c>
      <c r="O359" s="17"/>
      <c r="P359" s="15"/>
      <c r="Q359" s="25" t="str">
        <f t="shared" si="15"/>
        <v xml:space="preserve"> </v>
      </c>
    </row>
    <row r="360" spans="1:17" x14ac:dyDescent="0.2">
      <c r="A360" s="21" t="s">
        <v>360</v>
      </c>
      <c r="B360" s="21" t="s">
        <v>1430</v>
      </c>
      <c r="C360" s="22" t="s">
        <v>2560</v>
      </c>
      <c r="D360" s="21" t="s">
        <v>2560</v>
      </c>
      <c r="E360" s="23"/>
      <c r="F360" s="23"/>
      <c r="G360" s="23"/>
      <c r="H360" s="11" t="s">
        <v>1432</v>
      </c>
      <c r="I360" s="13"/>
      <c r="J360" s="12" t="s">
        <v>1622</v>
      </c>
      <c r="K360" s="11"/>
      <c r="L360" s="11" t="s">
        <v>244</v>
      </c>
      <c r="M360" s="16">
        <v>6.72</v>
      </c>
      <c r="N360" s="16">
        <v>6.05</v>
      </c>
      <c r="O360" s="17">
        <v>45292</v>
      </c>
      <c r="P360" s="15" t="s">
        <v>2008</v>
      </c>
      <c r="Q360" s="25" t="str">
        <f t="shared" si="15"/>
        <v>15.40.01.00.1</v>
      </c>
    </row>
    <row r="361" spans="1:17" ht="30" x14ac:dyDescent="0.2">
      <c r="A361" s="21" t="s">
        <v>376</v>
      </c>
      <c r="B361" s="21" t="s">
        <v>2560</v>
      </c>
      <c r="C361" s="22" t="s">
        <v>2560</v>
      </c>
      <c r="D361" s="21" t="s">
        <v>2560</v>
      </c>
      <c r="E361" s="23"/>
      <c r="F361" s="23"/>
      <c r="G361" s="23"/>
      <c r="H361" s="11" t="s">
        <v>2560</v>
      </c>
      <c r="I361" s="13"/>
      <c r="J361" s="26" t="s">
        <v>494</v>
      </c>
      <c r="K361" s="11"/>
      <c r="L361" s="11"/>
      <c r="M361" s="16"/>
      <c r="N361" s="16" t="s">
        <v>1931</v>
      </c>
      <c r="O361" s="17"/>
      <c r="P361" s="15"/>
      <c r="Q361" s="25" t="str">
        <f t="shared" si="15"/>
        <v xml:space="preserve"> </v>
      </c>
    </row>
    <row r="362" spans="1:17" ht="30" x14ac:dyDescent="0.2">
      <c r="A362" s="21" t="s">
        <v>376</v>
      </c>
      <c r="B362" s="21" t="s">
        <v>378</v>
      </c>
      <c r="C362" s="22" t="s">
        <v>2560</v>
      </c>
      <c r="D362" s="21" t="s">
        <v>2560</v>
      </c>
      <c r="E362" s="23"/>
      <c r="F362" s="23"/>
      <c r="G362" s="23"/>
      <c r="H362" s="11" t="s">
        <v>2560</v>
      </c>
      <c r="I362" s="13"/>
      <c r="J362" s="26" t="s">
        <v>4779</v>
      </c>
      <c r="K362" s="11"/>
      <c r="L362" s="11"/>
      <c r="M362" s="16"/>
      <c r="N362" s="16" t="s">
        <v>1931</v>
      </c>
      <c r="O362" s="17"/>
      <c r="P362" s="15"/>
      <c r="Q362" s="25" t="str">
        <f t="shared" si="15"/>
        <v xml:space="preserve"> </v>
      </c>
    </row>
    <row r="363" spans="1:17" ht="85.5" x14ac:dyDescent="0.2">
      <c r="A363" s="21" t="s">
        <v>376</v>
      </c>
      <c r="B363" s="21" t="s">
        <v>378</v>
      </c>
      <c r="C363" s="22" t="s">
        <v>2560</v>
      </c>
      <c r="D363" s="21" t="s">
        <v>2560</v>
      </c>
      <c r="E363" s="23"/>
      <c r="F363" s="23"/>
      <c r="G363" s="23"/>
      <c r="H363" s="11" t="s">
        <v>92</v>
      </c>
      <c r="I363" s="13" t="s">
        <v>1</v>
      </c>
      <c r="J363" s="12" t="s">
        <v>4780</v>
      </c>
      <c r="K363" s="12" t="s">
        <v>3756</v>
      </c>
      <c r="L363" s="11" t="s">
        <v>244</v>
      </c>
      <c r="M363" s="16">
        <v>10.64</v>
      </c>
      <c r="N363" s="16">
        <v>9.58</v>
      </c>
      <c r="O363" s="17">
        <v>45292</v>
      </c>
      <c r="P363" s="15" t="s">
        <v>2008</v>
      </c>
      <c r="Q363" s="25" t="str">
        <f t="shared" si="15"/>
        <v>16.01.01.00.1</v>
      </c>
    </row>
    <row r="364" spans="1:17" ht="71.25" x14ac:dyDescent="0.2">
      <c r="A364" s="21" t="s">
        <v>376</v>
      </c>
      <c r="B364" s="21" t="s">
        <v>378</v>
      </c>
      <c r="C364" s="22" t="s">
        <v>2560</v>
      </c>
      <c r="D364" s="21" t="s">
        <v>2560</v>
      </c>
      <c r="E364" s="23"/>
      <c r="F364" s="23"/>
      <c r="G364" s="23"/>
      <c r="H364" s="11" t="s">
        <v>93</v>
      </c>
      <c r="I364" s="13" t="s">
        <v>1</v>
      </c>
      <c r="J364" s="12" t="s">
        <v>4781</v>
      </c>
      <c r="K364" s="12" t="s">
        <v>3757</v>
      </c>
      <c r="L364" s="11" t="s">
        <v>244</v>
      </c>
      <c r="M364" s="16">
        <v>18.97</v>
      </c>
      <c r="N364" s="16">
        <v>17.07</v>
      </c>
      <c r="O364" s="17">
        <v>45292</v>
      </c>
      <c r="P364" s="15" t="s">
        <v>2008</v>
      </c>
      <c r="Q364" s="25" t="str">
        <f t="shared" si="15"/>
        <v>16.01.02.00.1</v>
      </c>
    </row>
    <row r="365" spans="1:17" ht="271.5" x14ac:dyDescent="0.2">
      <c r="A365" s="21" t="s">
        <v>380</v>
      </c>
      <c r="B365" s="21" t="s">
        <v>2560</v>
      </c>
      <c r="C365" s="22" t="s">
        <v>2560</v>
      </c>
      <c r="D365" s="21" t="s">
        <v>2560</v>
      </c>
      <c r="E365" s="23"/>
      <c r="F365" s="23"/>
      <c r="G365" s="23"/>
      <c r="H365" s="11" t="s">
        <v>2560</v>
      </c>
      <c r="I365" s="13"/>
      <c r="J365" s="26" t="s">
        <v>3600</v>
      </c>
      <c r="K365" s="11"/>
      <c r="L365" s="11"/>
      <c r="M365" s="16"/>
      <c r="N365" s="16" t="s">
        <v>1931</v>
      </c>
      <c r="O365" s="17"/>
      <c r="P365" s="15"/>
      <c r="Q365" s="25" t="str">
        <f t="shared" si="15"/>
        <v xml:space="preserve"> </v>
      </c>
    </row>
    <row r="366" spans="1:17" ht="409.5" x14ac:dyDescent="0.2">
      <c r="A366" s="21" t="s">
        <v>380</v>
      </c>
      <c r="B366" s="21" t="s">
        <v>381</v>
      </c>
      <c r="C366" s="22" t="s">
        <v>2560</v>
      </c>
      <c r="D366" s="21" t="s">
        <v>2560</v>
      </c>
      <c r="E366" s="23"/>
      <c r="F366" s="23"/>
      <c r="G366" s="23"/>
      <c r="H366" s="11" t="s">
        <v>2560</v>
      </c>
      <c r="I366" s="13" t="s">
        <v>1</v>
      </c>
      <c r="J366" s="26" t="s">
        <v>4548</v>
      </c>
      <c r="K366" s="12" t="s">
        <v>4427</v>
      </c>
      <c r="L366" s="11"/>
      <c r="M366" s="16"/>
      <c r="N366" s="16" t="s">
        <v>1931</v>
      </c>
      <c r="O366" s="17"/>
      <c r="P366" s="15"/>
      <c r="Q366" s="25" t="str">
        <f t="shared" si="15"/>
        <v xml:space="preserve"> </v>
      </c>
    </row>
    <row r="367" spans="1:17" ht="42.75" x14ac:dyDescent="0.2">
      <c r="A367" s="21" t="s">
        <v>380</v>
      </c>
      <c r="B367" s="21" t="s">
        <v>381</v>
      </c>
      <c r="C367" s="22" t="s">
        <v>2560</v>
      </c>
      <c r="D367" s="21" t="s">
        <v>2560</v>
      </c>
      <c r="E367" s="23"/>
      <c r="F367" s="23"/>
      <c r="G367" s="23"/>
      <c r="H367" s="11" t="s">
        <v>1435</v>
      </c>
      <c r="I367" s="13" t="s">
        <v>1</v>
      </c>
      <c r="J367" s="12" t="s">
        <v>1623</v>
      </c>
      <c r="K367" s="12" t="s">
        <v>3731</v>
      </c>
      <c r="L367" s="11" t="s">
        <v>253</v>
      </c>
      <c r="M367" s="16">
        <v>70.010000000000005</v>
      </c>
      <c r="N367" s="16">
        <v>63.01</v>
      </c>
      <c r="O367" s="17">
        <v>45292</v>
      </c>
      <c r="P367" s="15" t="s">
        <v>2008</v>
      </c>
      <c r="Q367" s="25" t="str">
        <f t="shared" si="15"/>
        <v>17.02.01.01.1</v>
      </c>
    </row>
    <row r="368" spans="1:17" ht="42.75" x14ac:dyDescent="0.2">
      <c r="A368" s="21" t="s">
        <v>380</v>
      </c>
      <c r="B368" s="21" t="s">
        <v>381</v>
      </c>
      <c r="C368" s="22" t="s">
        <v>2560</v>
      </c>
      <c r="D368" s="21" t="s">
        <v>2560</v>
      </c>
      <c r="E368" s="23"/>
      <c r="F368" s="23"/>
      <c r="G368" s="23"/>
      <c r="H368" s="11" t="s">
        <v>1436</v>
      </c>
      <c r="I368" s="13" t="s">
        <v>1</v>
      </c>
      <c r="J368" s="12" t="s">
        <v>1624</v>
      </c>
      <c r="K368" s="12" t="s">
        <v>3732</v>
      </c>
      <c r="L368" s="11" t="s">
        <v>253</v>
      </c>
      <c r="M368" s="16">
        <v>178.66</v>
      </c>
      <c r="N368" s="16">
        <v>160.79</v>
      </c>
      <c r="O368" s="17">
        <v>45292</v>
      </c>
      <c r="P368" s="15" t="s">
        <v>2008</v>
      </c>
      <c r="Q368" s="25" t="str">
        <f t="shared" si="15"/>
        <v xml:space="preserve">17.02.01.02.1 </v>
      </c>
    </row>
    <row r="369" spans="1:17" ht="42.75" x14ac:dyDescent="0.2">
      <c r="A369" s="21" t="s">
        <v>380</v>
      </c>
      <c r="B369" s="21" t="s">
        <v>381</v>
      </c>
      <c r="C369" s="22" t="s">
        <v>2560</v>
      </c>
      <c r="D369" s="21" t="s">
        <v>2560</v>
      </c>
      <c r="E369" s="23"/>
      <c r="F369" s="23"/>
      <c r="G369" s="23"/>
      <c r="H369" s="11" t="s">
        <v>1437</v>
      </c>
      <c r="I369" s="13" t="s">
        <v>1</v>
      </c>
      <c r="J369" s="12" t="s">
        <v>1625</v>
      </c>
      <c r="K369" s="12" t="s">
        <v>3733</v>
      </c>
      <c r="L369" s="11" t="s">
        <v>253</v>
      </c>
      <c r="M369" s="16">
        <v>99.42</v>
      </c>
      <c r="N369" s="16">
        <v>89.48</v>
      </c>
      <c r="O369" s="17">
        <v>45292</v>
      </c>
      <c r="P369" s="15" t="s">
        <v>2008</v>
      </c>
      <c r="Q369" s="25" t="str">
        <f t="shared" si="15"/>
        <v xml:space="preserve">17.02.01.03.1 </v>
      </c>
    </row>
    <row r="370" spans="1:17" ht="42.75" x14ac:dyDescent="0.2">
      <c r="A370" s="21" t="s">
        <v>380</v>
      </c>
      <c r="B370" s="21" t="s">
        <v>381</v>
      </c>
      <c r="C370" s="22" t="s">
        <v>2560</v>
      </c>
      <c r="D370" s="21" t="s">
        <v>2560</v>
      </c>
      <c r="E370" s="23"/>
      <c r="F370" s="23"/>
      <c r="G370" s="23"/>
      <c r="H370" s="11" t="s">
        <v>1438</v>
      </c>
      <c r="I370" s="13" t="s">
        <v>1</v>
      </c>
      <c r="J370" s="12" t="s">
        <v>1626</v>
      </c>
      <c r="K370" s="12" t="s">
        <v>3731</v>
      </c>
      <c r="L370" s="11" t="s">
        <v>253</v>
      </c>
      <c r="M370" s="16">
        <v>243.9</v>
      </c>
      <c r="N370" s="16">
        <v>219.51</v>
      </c>
      <c r="O370" s="17">
        <v>45292</v>
      </c>
      <c r="P370" s="15" t="s">
        <v>2008</v>
      </c>
      <c r="Q370" s="25" t="str">
        <f t="shared" si="15"/>
        <v>17.02.01.04.1</v>
      </c>
    </row>
    <row r="371" spans="1:17" ht="42.75" x14ac:dyDescent="0.2">
      <c r="A371" s="21" t="s">
        <v>380</v>
      </c>
      <c r="B371" s="21" t="s">
        <v>381</v>
      </c>
      <c r="C371" s="22" t="s">
        <v>2560</v>
      </c>
      <c r="D371" s="21" t="s">
        <v>2560</v>
      </c>
      <c r="E371" s="23"/>
      <c r="F371" s="23"/>
      <c r="G371" s="23"/>
      <c r="H371" s="11" t="s">
        <v>1439</v>
      </c>
      <c r="I371" s="13" t="s">
        <v>1</v>
      </c>
      <c r="J371" s="12" t="s">
        <v>1627</v>
      </c>
      <c r="K371" s="12" t="s">
        <v>3731</v>
      </c>
      <c r="L371" s="11" t="s">
        <v>253</v>
      </c>
      <c r="M371" s="16">
        <v>100.57</v>
      </c>
      <c r="N371" s="16">
        <v>90.51</v>
      </c>
      <c r="O371" s="17">
        <v>45292</v>
      </c>
      <c r="P371" s="15" t="s">
        <v>2008</v>
      </c>
      <c r="Q371" s="25" t="str">
        <f t="shared" si="15"/>
        <v xml:space="preserve">17.02.01.05.1 </v>
      </c>
    </row>
    <row r="372" spans="1:17" ht="42.75" x14ac:dyDescent="0.2">
      <c r="A372" s="21" t="s">
        <v>380</v>
      </c>
      <c r="B372" s="21" t="s">
        <v>381</v>
      </c>
      <c r="C372" s="22" t="s">
        <v>2560</v>
      </c>
      <c r="D372" s="21" t="s">
        <v>2560</v>
      </c>
      <c r="E372" s="23"/>
      <c r="F372" s="23"/>
      <c r="G372" s="23"/>
      <c r="H372" s="11" t="s">
        <v>1440</v>
      </c>
      <c r="I372" s="13" t="s">
        <v>1</v>
      </c>
      <c r="J372" s="12" t="s">
        <v>1628</v>
      </c>
      <c r="K372" s="12" t="s">
        <v>3731</v>
      </c>
      <c r="L372" s="11" t="s">
        <v>253</v>
      </c>
      <c r="M372" s="16">
        <v>245.91</v>
      </c>
      <c r="N372" s="16">
        <v>221.32</v>
      </c>
      <c r="O372" s="17">
        <v>45292</v>
      </c>
      <c r="P372" s="15" t="s">
        <v>2008</v>
      </c>
      <c r="Q372" s="25" t="str">
        <f t="shared" si="15"/>
        <v xml:space="preserve">17.02.01.06.1 </v>
      </c>
    </row>
    <row r="373" spans="1:17" ht="42.75" x14ac:dyDescent="0.2">
      <c r="A373" s="21" t="s">
        <v>380</v>
      </c>
      <c r="B373" s="21" t="s">
        <v>381</v>
      </c>
      <c r="C373" s="22" t="s">
        <v>2560</v>
      </c>
      <c r="D373" s="21" t="s">
        <v>2560</v>
      </c>
      <c r="E373" s="23"/>
      <c r="F373" s="23"/>
      <c r="G373" s="23"/>
      <c r="H373" s="11" t="s">
        <v>1441</v>
      </c>
      <c r="I373" s="13" t="s">
        <v>1</v>
      </c>
      <c r="J373" s="12" t="s">
        <v>1629</v>
      </c>
      <c r="K373" s="12" t="s">
        <v>3731</v>
      </c>
      <c r="L373" s="11" t="s">
        <v>244</v>
      </c>
      <c r="M373" s="16">
        <v>109.91</v>
      </c>
      <c r="N373" s="16">
        <v>98.92</v>
      </c>
      <c r="O373" s="17">
        <v>45292</v>
      </c>
      <c r="P373" s="15" t="s">
        <v>2008</v>
      </c>
      <c r="Q373" s="25" t="str">
        <f t="shared" si="15"/>
        <v xml:space="preserve">17.02.01.07.1 </v>
      </c>
    </row>
    <row r="374" spans="1:17" ht="42.75" x14ac:dyDescent="0.2">
      <c r="A374" s="21" t="s">
        <v>380</v>
      </c>
      <c r="B374" s="21" t="s">
        <v>381</v>
      </c>
      <c r="C374" s="22" t="s">
        <v>2560</v>
      </c>
      <c r="D374" s="21" t="s">
        <v>2560</v>
      </c>
      <c r="E374" s="23"/>
      <c r="F374" s="23"/>
      <c r="G374" s="23"/>
      <c r="H374" s="11" t="s">
        <v>1442</v>
      </c>
      <c r="I374" s="13" t="s">
        <v>1</v>
      </c>
      <c r="J374" s="12" t="s">
        <v>1630</v>
      </c>
      <c r="K374" s="12" t="s">
        <v>3731</v>
      </c>
      <c r="L374" s="11" t="s">
        <v>244</v>
      </c>
      <c r="M374" s="16">
        <v>291.08</v>
      </c>
      <c r="N374" s="16">
        <v>261.97000000000003</v>
      </c>
      <c r="O374" s="17">
        <v>45292</v>
      </c>
      <c r="P374" s="15" t="s">
        <v>2008</v>
      </c>
      <c r="Q374" s="25" t="str">
        <f t="shared" si="15"/>
        <v xml:space="preserve">17.02.01.08.1 </v>
      </c>
    </row>
    <row r="375" spans="1:17" ht="42.75" x14ac:dyDescent="0.2">
      <c r="A375" s="21" t="s">
        <v>380</v>
      </c>
      <c r="B375" s="21" t="s">
        <v>381</v>
      </c>
      <c r="C375" s="22" t="s">
        <v>2560</v>
      </c>
      <c r="D375" s="21" t="s">
        <v>2560</v>
      </c>
      <c r="E375" s="23"/>
      <c r="F375" s="23"/>
      <c r="G375" s="23"/>
      <c r="H375" s="11" t="s">
        <v>1443</v>
      </c>
      <c r="I375" s="13" t="s">
        <v>1</v>
      </c>
      <c r="J375" s="12" t="s">
        <v>1631</v>
      </c>
      <c r="K375" s="12" t="s">
        <v>3731</v>
      </c>
      <c r="L375" s="11" t="s">
        <v>244</v>
      </c>
      <c r="M375" s="16">
        <v>155.58000000000001</v>
      </c>
      <c r="N375" s="16">
        <v>147.80000000000001</v>
      </c>
      <c r="O375" s="17">
        <v>45292</v>
      </c>
      <c r="P375" s="15" t="s">
        <v>2008</v>
      </c>
      <c r="Q375" s="25" t="str">
        <f t="shared" si="15"/>
        <v xml:space="preserve">17.02.01.09.1 </v>
      </c>
    </row>
    <row r="376" spans="1:17" ht="42.75" x14ac:dyDescent="0.2">
      <c r="A376" s="21" t="s">
        <v>380</v>
      </c>
      <c r="B376" s="21" t="s">
        <v>381</v>
      </c>
      <c r="C376" s="22" t="s">
        <v>2560</v>
      </c>
      <c r="D376" s="21" t="s">
        <v>2560</v>
      </c>
      <c r="E376" s="23"/>
      <c r="F376" s="23"/>
      <c r="G376" s="23"/>
      <c r="H376" s="11" t="s">
        <v>1444</v>
      </c>
      <c r="I376" s="13" t="s">
        <v>1</v>
      </c>
      <c r="J376" s="12" t="s">
        <v>1631</v>
      </c>
      <c r="K376" s="12" t="s">
        <v>3733</v>
      </c>
      <c r="L376" s="11" t="s">
        <v>244</v>
      </c>
      <c r="M376" s="16">
        <v>302.12</v>
      </c>
      <c r="N376" s="16">
        <v>287.01</v>
      </c>
      <c r="O376" s="17">
        <v>45292</v>
      </c>
      <c r="P376" s="15" t="s">
        <v>2008</v>
      </c>
      <c r="Q376" s="25" t="str">
        <f t="shared" si="15"/>
        <v xml:space="preserve">17.02.01.10.1 </v>
      </c>
    </row>
    <row r="377" spans="1:17" ht="42.75" x14ac:dyDescent="0.2">
      <c r="A377" s="21" t="s">
        <v>380</v>
      </c>
      <c r="B377" s="21" t="s">
        <v>381</v>
      </c>
      <c r="C377" s="22" t="s">
        <v>2560</v>
      </c>
      <c r="D377" s="21" t="s">
        <v>2560</v>
      </c>
      <c r="E377" s="23"/>
      <c r="F377" s="23"/>
      <c r="G377" s="23"/>
      <c r="H377" s="11" t="s">
        <v>1672</v>
      </c>
      <c r="I377" s="13" t="s">
        <v>1</v>
      </c>
      <c r="J377" s="12" t="s">
        <v>1685</v>
      </c>
      <c r="K377" s="12" t="s">
        <v>3731</v>
      </c>
      <c r="L377" s="11" t="s">
        <v>244</v>
      </c>
      <c r="M377" s="16">
        <v>44.01</v>
      </c>
      <c r="N377" s="16">
        <v>41.81</v>
      </c>
      <c r="O377" s="17">
        <v>45292</v>
      </c>
      <c r="P377" s="15" t="s">
        <v>2008</v>
      </c>
      <c r="Q377" s="25" t="str">
        <f t="shared" si="15"/>
        <v xml:space="preserve">17.02.01.11.1 </v>
      </c>
    </row>
    <row r="378" spans="1:17" ht="42.75" x14ac:dyDescent="0.2">
      <c r="A378" s="21" t="s">
        <v>380</v>
      </c>
      <c r="B378" s="21" t="s">
        <v>381</v>
      </c>
      <c r="C378" s="22" t="s">
        <v>2560</v>
      </c>
      <c r="D378" s="21" t="s">
        <v>2560</v>
      </c>
      <c r="E378" s="23"/>
      <c r="F378" s="23"/>
      <c r="G378" s="23"/>
      <c r="H378" s="11" t="s">
        <v>1674</v>
      </c>
      <c r="I378" s="13" t="s">
        <v>1</v>
      </c>
      <c r="J378" s="12" t="s">
        <v>1686</v>
      </c>
      <c r="K378" s="12" t="s">
        <v>3733</v>
      </c>
      <c r="L378" s="11" t="s">
        <v>244</v>
      </c>
      <c r="M378" s="16">
        <v>74.53</v>
      </c>
      <c r="N378" s="16">
        <v>70.8</v>
      </c>
      <c r="O378" s="17">
        <v>45292</v>
      </c>
      <c r="P378" s="15" t="s">
        <v>2008</v>
      </c>
      <c r="Q378" s="25" t="str">
        <f t="shared" si="15"/>
        <v xml:space="preserve">17.02.01.12.1 </v>
      </c>
    </row>
    <row r="379" spans="1:17" ht="384.75" x14ac:dyDescent="0.2">
      <c r="A379" s="21" t="s">
        <v>380</v>
      </c>
      <c r="B379" s="21" t="s">
        <v>382</v>
      </c>
      <c r="C379" s="22" t="s">
        <v>2560</v>
      </c>
      <c r="D379" s="21" t="s">
        <v>2560</v>
      </c>
      <c r="E379" s="23"/>
      <c r="F379" s="23"/>
      <c r="G379" s="23"/>
      <c r="H379" s="11" t="s">
        <v>2560</v>
      </c>
      <c r="I379" s="13" t="s">
        <v>1</v>
      </c>
      <c r="J379" s="26" t="s">
        <v>4428</v>
      </c>
      <c r="K379" s="12" t="s">
        <v>4429</v>
      </c>
      <c r="L379" s="11"/>
      <c r="M379" s="16"/>
      <c r="N379" s="16" t="s">
        <v>1931</v>
      </c>
      <c r="O379" s="17"/>
      <c r="P379" s="15"/>
      <c r="Q379" s="25" t="str">
        <f t="shared" si="15"/>
        <v xml:space="preserve"> </v>
      </c>
    </row>
    <row r="380" spans="1:17" ht="42.75" x14ac:dyDescent="0.2">
      <c r="A380" s="21" t="s">
        <v>380</v>
      </c>
      <c r="B380" s="21" t="s">
        <v>382</v>
      </c>
      <c r="C380" s="22" t="s">
        <v>2560</v>
      </c>
      <c r="D380" s="21" t="s">
        <v>2560</v>
      </c>
      <c r="E380" s="23"/>
      <c r="F380" s="23"/>
      <c r="G380" s="23"/>
      <c r="H380" s="11" t="s">
        <v>1456</v>
      </c>
      <c r="I380" s="13" t="s">
        <v>1</v>
      </c>
      <c r="J380" s="12" t="s">
        <v>1632</v>
      </c>
      <c r="K380" s="12" t="s">
        <v>3734</v>
      </c>
      <c r="L380" s="11" t="s">
        <v>253</v>
      </c>
      <c r="M380" s="16">
        <v>75.180000000000007</v>
      </c>
      <c r="N380" s="16">
        <v>67.66</v>
      </c>
      <c r="O380" s="17">
        <v>45292</v>
      </c>
      <c r="P380" s="15" t="s">
        <v>2008</v>
      </c>
      <c r="Q380" s="25" t="str">
        <f t="shared" si="15"/>
        <v xml:space="preserve">17.03.01.01.1 </v>
      </c>
    </row>
    <row r="381" spans="1:17" ht="42.75" x14ac:dyDescent="0.2">
      <c r="A381" s="21" t="s">
        <v>380</v>
      </c>
      <c r="B381" s="21" t="s">
        <v>382</v>
      </c>
      <c r="C381" s="22" t="s">
        <v>2560</v>
      </c>
      <c r="D381" s="21" t="s">
        <v>2560</v>
      </c>
      <c r="E381" s="23"/>
      <c r="F381" s="23"/>
      <c r="G381" s="23"/>
      <c r="H381" s="11" t="s">
        <v>1457</v>
      </c>
      <c r="I381" s="13" t="s">
        <v>1</v>
      </c>
      <c r="J381" s="12" t="s">
        <v>1633</v>
      </c>
      <c r="K381" s="12" t="s">
        <v>3735</v>
      </c>
      <c r="L381" s="11" t="s">
        <v>253</v>
      </c>
      <c r="M381" s="16">
        <v>182.68</v>
      </c>
      <c r="N381" s="16">
        <v>173.54</v>
      </c>
      <c r="O381" s="17">
        <v>45292</v>
      </c>
      <c r="P381" s="15" t="s">
        <v>2008</v>
      </c>
      <c r="Q381" s="25" t="str">
        <f t="shared" ref="Q381:Q420" si="16">IF(H381="",IF(B381="",A381,B381),H381)</f>
        <v xml:space="preserve">17.03.01.02.1 </v>
      </c>
    </row>
    <row r="382" spans="1:17" ht="42.75" x14ac:dyDescent="0.2">
      <c r="A382" s="21" t="s">
        <v>380</v>
      </c>
      <c r="B382" s="21" t="s">
        <v>382</v>
      </c>
      <c r="C382" s="22" t="s">
        <v>2560</v>
      </c>
      <c r="D382" s="21" t="s">
        <v>2560</v>
      </c>
      <c r="E382" s="23"/>
      <c r="F382" s="23"/>
      <c r="G382" s="23"/>
      <c r="H382" s="11" t="s">
        <v>1458</v>
      </c>
      <c r="I382" s="13" t="s">
        <v>1</v>
      </c>
      <c r="J382" s="12" t="s">
        <v>1634</v>
      </c>
      <c r="K382" s="12" t="s">
        <v>3734</v>
      </c>
      <c r="L382" s="11" t="s">
        <v>253</v>
      </c>
      <c r="M382" s="16">
        <v>86.97</v>
      </c>
      <c r="N382" s="16">
        <v>78.28</v>
      </c>
      <c r="O382" s="17">
        <v>45292</v>
      </c>
      <c r="P382" s="15" t="s">
        <v>2008</v>
      </c>
      <c r="Q382" s="25" t="str">
        <f t="shared" si="16"/>
        <v xml:space="preserve">17.03.01.03.1 </v>
      </c>
    </row>
    <row r="383" spans="1:17" ht="57" x14ac:dyDescent="0.2">
      <c r="A383" s="21" t="s">
        <v>380</v>
      </c>
      <c r="B383" s="21" t="s">
        <v>382</v>
      </c>
      <c r="C383" s="22" t="s">
        <v>2560</v>
      </c>
      <c r="D383" s="21" t="s">
        <v>2560</v>
      </c>
      <c r="E383" s="23"/>
      <c r="F383" s="23"/>
      <c r="G383" s="23"/>
      <c r="H383" s="11" t="s">
        <v>1459</v>
      </c>
      <c r="I383" s="13" t="s">
        <v>1</v>
      </c>
      <c r="J383" s="12" t="s">
        <v>1635</v>
      </c>
      <c r="K383" s="12" t="s">
        <v>3735</v>
      </c>
      <c r="L383" s="11" t="s">
        <v>253</v>
      </c>
      <c r="M383" s="16">
        <v>243.9</v>
      </c>
      <c r="N383" s="16">
        <v>231.71</v>
      </c>
      <c r="O383" s="17">
        <v>45292</v>
      </c>
      <c r="P383" s="15" t="s">
        <v>2008</v>
      </c>
      <c r="Q383" s="25" t="str">
        <f t="shared" si="16"/>
        <v xml:space="preserve">17.03.01.04.1 </v>
      </c>
    </row>
    <row r="384" spans="1:17" ht="42.75" x14ac:dyDescent="0.2">
      <c r="A384" s="21" t="s">
        <v>380</v>
      </c>
      <c r="B384" s="21" t="s">
        <v>382</v>
      </c>
      <c r="C384" s="22" t="s">
        <v>2560</v>
      </c>
      <c r="D384" s="21" t="s">
        <v>2560</v>
      </c>
      <c r="E384" s="23"/>
      <c r="F384" s="23"/>
      <c r="G384" s="23"/>
      <c r="H384" s="11" t="s">
        <v>1460</v>
      </c>
      <c r="I384" s="13" t="s">
        <v>1</v>
      </c>
      <c r="J384" s="12" t="s">
        <v>1636</v>
      </c>
      <c r="K384" s="12" t="s">
        <v>3734</v>
      </c>
      <c r="L384" s="11" t="s">
        <v>253</v>
      </c>
      <c r="M384" s="16">
        <v>105.84</v>
      </c>
      <c r="N384" s="16">
        <v>95.26</v>
      </c>
      <c r="O384" s="17">
        <v>45292</v>
      </c>
      <c r="P384" s="15" t="s">
        <v>2008</v>
      </c>
      <c r="Q384" s="25" t="str">
        <f t="shared" si="16"/>
        <v>17.03.01.05.1</v>
      </c>
    </row>
    <row r="385" spans="1:17" ht="42.75" x14ac:dyDescent="0.2">
      <c r="A385" s="21" t="s">
        <v>380</v>
      </c>
      <c r="B385" s="21" t="s">
        <v>382</v>
      </c>
      <c r="C385" s="22" t="s">
        <v>2560</v>
      </c>
      <c r="D385" s="21" t="s">
        <v>2560</v>
      </c>
      <c r="E385" s="23"/>
      <c r="F385" s="23"/>
      <c r="G385" s="23"/>
      <c r="H385" s="11" t="s">
        <v>1461</v>
      </c>
      <c r="I385" s="13" t="s">
        <v>1</v>
      </c>
      <c r="J385" s="12" t="s">
        <v>1637</v>
      </c>
      <c r="K385" s="12" t="s">
        <v>3734</v>
      </c>
      <c r="L385" s="11" t="s">
        <v>253</v>
      </c>
      <c r="M385" s="16">
        <v>284.05</v>
      </c>
      <c r="N385" s="16">
        <v>269.85000000000002</v>
      </c>
      <c r="O385" s="17">
        <v>45292</v>
      </c>
      <c r="P385" s="15" t="s">
        <v>2008</v>
      </c>
      <c r="Q385" s="25" t="str">
        <f t="shared" si="16"/>
        <v>17.03.01.06.1</v>
      </c>
    </row>
    <row r="386" spans="1:17" ht="42.75" x14ac:dyDescent="0.2">
      <c r="A386" s="21" t="s">
        <v>380</v>
      </c>
      <c r="B386" s="21" t="s">
        <v>382</v>
      </c>
      <c r="C386" s="22" t="s">
        <v>2560</v>
      </c>
      <c r="D386" s="21" t="s">
        <v>2560</v>
      </c>
      <c r="E386" s="23"/>
      <c r="F386" s="23"/>
      <c r="G386" s="23"/>
      <c r="H386" s="11" t="s">
        <v>1462</v>
      </c>
      <c r="I386" s="13" t="s">
        <v>1</v>
      </c>
      <c r="J386" s="12" t="s">
        <v>1638</v>
      </c>
      <c r="K386" s="12" t="s">
        <v>3734</v>
      </c>
      <c r="L386" s="11" t="s">
        <v>244</v>
      </c>
      <c r="M386" s="16">
        <v>130.47999999999999</v>
      </c>
      <c r="N386" s="16">
        <v>117.43</v>
      </c>
      <c r="O386" s="17">
        <v>45292</v>
      </c>
      <c r="P386" s="15" t="s">
        <v>2008</v>
      </c>
      <c r="Q386" s="25" t="str">
        <f t="shared" si="16"/>
        <v>17.03.01.07.1</v>
      </c>
    </row>
    <row r="387" spans="1:17" ht="42.75" x14ac:dyDescent="0.2">
      <c r="A387" s="21" t="s">
        <v>380</v>
      </c>
      <c r="B387" s="21" t="s">
        <v>382</v>
      </c>
      <c r="C387" s="22" t="s">
        <v>2560</v>
      </c>
      <c r="D387" s="21" t="s">
        <v>2560</v>
      </c>
      <c r="E387" s="23"/>
      <c r="F387" s="23"/>
      <c r="G387" s="23"/>
      <c r="H387" s="11" t="s">
        <v>1463</v>
      </c>
      <c r="I387" s="13" t="s">
        <v>1</v>
      </c>
      <c r="J387" s="12" t="s">
        <v>1639</v>
      </c>
      <c r="K387" s="12" t="s">
        <v>3734</v>
      </c>
      <c r="L387" s="11" t="s">
        <v>244</v>
      </c>
      <c r="M387" s="16">
        <v>293.08</v>
      </c>
      <c r="N387" s="16">
        <v>278.43</v>
      </c>
      <c r="O387" s="17">
        <v>45292</v>
      </c>
      <c r="P387" s="15" t="s">
        <v>2008</v>
      </c>
      <c r="Q387" s="25" t="str">
        <f t="shared" si="16"/>
        <v>17.03.01.08.1</v>
      </c>
    </row>
    <row r="388" spans="1:17" ht="42.75" x14ac:dyDescent="0.2">
      <c r="A388" s="21" t="s">
        <v>380</v>
      </c>
      <c r="B388" s="21" t="s">
        <v>382</v>
      </c>
      <c r="C388" s="22" t="s">
        <v>2560</v>
      </c>
      <c r="D388" s="21" t="s">
        <v>2560</v>
      </c>
      <c r="E388" s="23"/>
      <c r="F388" s="23"/>
      <c r="G388" s="23"/>
      <c r="H388" s="11" t="s">
        <v>1676</v>
      </c>
      <c r="I388" s="13" t="s">
        <v>1</v>
      </c>
      <c r="J388" s="12" t="s">
        <v>1687</v>
      </c>
      <c r="K388" s="12" t="s">
        <v>3735</v>
      </c>
      <c r="L388" s="11" t="s">
        <v>244</v>
      </c>
      <c r="M388" s="16">
        <v>80.55</v>
      </c>
      <c r="N388" s="16">
        <v>76.52</v>
      </c>
      <c r="O388" s="17">
        <v>45292</v>
      </c>
      <c r="P388" s="15" t="s">
        <v>2008</v>
      </c>
      <c r="Q388" s="25" t="str">
        <f t="shared" si="16"/>
        <v>17.03.01.10.1</v>
      </c>
    </row>
    <row r="389" spans="1:17" x14ac:dyDescent="0.2">
      <c r="A389" s="21" t="s">
        <v>380</v>
      </c>
      <c r="B389" s="21" t="s">
        <v>383</v>
      </c>
      <c r="C389" s="22" t="s">
        <v>2560</v>
      </c>
      <c r="D389" s="21" t="s">
        <v>2560</v>
      </c>
      <c r="E389" s="23"/>
      <c r="F389" s="23"/>
      <c r="G389" s="23"/>
      <c r="H389" s="11" t="s">
        <v>2560</v>
      </c>
      <c r="I389" s="13"/>
      <c r="J389" s="19" t="s">
        <v>495</v>
      </c>
      <c r="K389" s="11"/>
      <c r="L389" s="11"/>
      <c r="M389" s="16"/>
      <c r="N389" s="16" t="s">
        <v>1931</v>
      </c>
      <c r="O389" s="17"/>
      <c r="P389" s="15"/>
      <c r="Q389" s="25" t="str">
        <f t="shared" si="16"/>
        <v xml:space="preserve"> </v>
      </c>
    </row>
    <row r="390" spans="1:17" ht="142.5" x14ac:dyDescent="0.2">
      <c r="A390" s="21" t="s">
        <v>380</v>
      </c>
      <c r="B390" s="21" t="s">
        <v>383</v>
      </c>
      <c r="C390" s="22" t="s">
        <v>2560</v>
      </c>
      <c r="D390" s="21" t="s">
        <v>2560</v>
      </c>
      <c r="E390" s="23"/>
      <c r="F390" s="23"/>
      <c r="G390" s="23"/>
      <c r="H390" s="11" t="s">
        <v>94</v>
      </c>
      <c r="I390" s="13" t="s">
        <v>1</v>
      </c>
      <c r="J390" s="12" t="s">
        <v>1640</v>
      </c>
      <c r="K390" s="12" t="s">
        <v>3676</v>
      </c>
      <c r="L390" s="11" t="s">
        <v>227</v>
      </c>
      <c r="M390" s="16">
        <v>96.96</v>
      </c>
      <c r="N390" s="16">
        <v>87.26</v>
      </c>
      <c r="O390" s="17">
        <v>45292</v>
      </c>
      <c r="P390" s="15" t="s">
        <v>2008</v>
      </c>
      <c r="Q390" s="25" t="str">
        <f t="shared" si="16"/>
        <v>17.05.01.00.1</v>
      </c>
    </row>
    <row r="391" spans="1:17" s="25" customFormat="1" ht="270.75" x14ac:dyDescent="0.2">
      <c r="A391" s="21" t="s">
        <v>380</v>
      </c>
      <c r="B391" s="21" t="s">
        <v>383</v>
      </c>
      <c r="C391" s="22"/>
      <c r="D391" s="21"/>
      <c r="E391" s="23"/>
      <c r="F391" s="23"/>
      <c r="G391" s="23"/>
      <c r="H391" s="11" t="s">
        <v>4275</v>
      </c>
      <c r="I391" s="13" t="s">
        <v>1</v>
      </c>
      <c r="J391" s="12" t="s">
        <v>4430</v>
      </c>
      <c r="K391" s="12" t="s">
        <v>4431</v>
      </c>
      <c r="L391" s="11" t="s">
        <v>253</v>
      </c>
      <c r="M391" s="16">
        <v>53.2</v>
      </c>
      <c r="N391" s="16">
        <v>50.54</v>
      </c>
      <c r="O391" s="17">
        <v>45474</v>
      </c>
      <c r="P391" s="15" t="s">
        <v>1995</v>
      </c>
      <c r="Q391" s="25" t="str">
        <f t="shared" si="16"/>
        <v>17.05.02.00.1</v>
      </c>
    </row>
    <row r="392" spans="1:17" s="36" customFormat="1" ht="243" x14ac:dyDescent="0.2">
      <c r="A392" s="21" t="s">
        <v>380</v>
      </c>
      <c r="B392" s="21" t="s">
        <v>4278</v>
      </c>
      <c r="C392" s="22"/>
      <c r="D392" s="21"/>
      <c r="E392" s="23"/>
      <c r="F392" s="23"/>
      <c r="G392" s="23"/>
      <c r="H392" s="11"/>
      <c r="I392" s="13" t="s">
        <v>1</v>
      </c>
      <c r="J392" s="26" t="s">
        <v>4432</v>
      </c>
      <c r="K392" s="12" t="s">
        <v>4806</v>
      </c>
      <c r="L392" s="51"/>
      <c r="M392" s="50"/>
      <c r="N392" s="50"/>
      <c r="O392" s="52"/>
      <c r="P392" s="53"/>
    </row>
    <row r="393" spans="1:17" s="25" customFormat="1" ht="28.5" x14ac:dyDescent="0.2">
      <c r="A393" s="21" t="s">
        <v>380</v>
      </c>
      <c r="B393" s="21" t="s">
        <v>4278</v>
      </c>
      <c r="C393" s="22"/>
      <c r="D393" s="21"/>
      <c r="E393" s="23"/>
      <c r="F393" s="23"/>
      <c r="G393" s="23"/>
      <c r="H393" s="11" t="s">
        <v>4279</v>
      </c>
      <c r="I393" s="13" t="s">
        <v>1</v>
      </c>
      <c r="J393" s="12" t="s">
        <v>4435</v>
      </c>
      <c r="K393" s="12"/>
      <c r="L393" s="11" t="s">
        <v>244</v>
      </c>
      <c r="M393" s="16">
        <v>279.41000000000003</v>
      </c>
      <c r="N393" s="16"/>
      <c r="O393" s="17">
        <v>45474</v>
      </c>
      <c r="P393" s="15" t="s">
        <v>1995</v>
      </c>
    </row>
    <row r="394" spans="1:17" s="25" customFormat="1" ht="28.5" x14ac:dyDescent="0.2">
      <c r="A394" s="21" t="s">
        <v>380</v>
      </c>
      <c r="B394" s="21" t="s">
        <v>4278</v>
      </c>
      <c r="C394" s="22"/>
      <c r="D394" s="21"/>
      <c r="E394" s="23"/>
      <c r="F394" s="23"/>
      <c r="G394" s="23"/>
      <c r="H394" s="11" t="s">
        <v>4280</v>
      </c>
      <c r="I394" s="13" t="s">
        <v>1</v>
      </c>
      <c r="J394" s="12" t="s">
        <v>4436</v>
      </c>
      <c r="K394" s="12"/>
      <c r="L394" s="11" t="s">
        <v>244</v>
      </c>
      <c r="M394" s="16">
        <v>90.54</v>
      </c>
      <c r="N394" s="16"/>
      <c r="O394" s="17">
        <v>45474</v>
      </c>
      <c r="P394" s="15" t="s">
        <v>1995</v>
      </c>
    </row>
    <row r="395" spans="1:17" s="25" customFormat="1" ht="28.5" x14ac:dyDescent="0.2">
      <c r="A395" s="21" t="s">
        <v>380</v>
      </c>
      <c r="B395" s="21" t="s">
        <v>4278</v>
      </c>
      <c r="C395" s="22"/>
      <c r="D395" s="21"/>
      <c r="E395" s="23"/>
      <c r="F395" s="23"/>
      <c r="G395" s="23"/>
      <c r="H395" s="11" t="s">
        <v>4281</v>
      </c>
      <c r="I395" s="13" t="s">
        <v>1</v>
      </c>
      <c r="J395" s="12" t="s">
        <v>4437</v>
      </c>
      <c r="K395" s="12"/>
      <c r="L395" s="11" t="s">
        <v>244</v>
      </c>
      <c r="M395" s="16">
        <v>167.82</v>
      </c>
      <c r="N395" s="16"/>
      <c r="O395" s="17">
        <v>45474</v>
      </c>
      <c r="P395" s="15" t="s">
        <v>1995</v>
      </c>
    </row>
    <row r="396" spans="1:17" s="25" customFormat="1" ht="28.5" x14ac:dyDescent="0.2">
      <c r="A396" s="21" t="s">
        <v>380</v>
      </c>
      <c r="B396" s="21" t="s">
        <v>4278</v>
      </c>
      <c r="C396" s="22"/>
      <c r="D396" s="21"/>
      <c r="E396" s="23"/>
      <c r="F396" s="23"/>
      <c r="G396" s="23"/>
      <c r="H396" s="11" t="s">
        <v>4282</v>
      </c>
      <c r="I396" s="13" t="s">
        <v>1</v>
      </c>
      <c r="J396" s="12" t="s">
        <v>4438</v>
      </c>
      <c r="K396" s="12"/>
      <c r="L396" s="11" t="s">
        <v>244</v>
      </c>
      <c r="M396" s="16">
        <v>125.55</v>
      </c>
      <c r="N396" s="16"/>
      <c r="O396" s="17">
        <v>45474</v>
      </c>
      <c r="P396" s="15" t="s">
        <v>1995</v>
      </c>
    </row>
    <row r="397" spans="1:17" s="25" customFormat="1" ht="28.5" x14ac:dyDescent="0.2">
      <c r="A397" s="21" t="s">
        <v>380</v>
      </c>
      <c r="B397" s="21" t="s">
        <v>4278</v>
      </c>
      <c r="C397" s="22"/>
      <c r="D397" s="21"/>
      <c r="E397" s="23"/>
      <c r="F397" s="23"/>
      <c r="G397" s="23"/>
      <c r="H397" s="11" t="s">
        <v>4283</v>
      </c>
      <c r="I397" s="13" t="s">
        <v>1</v>
      </c>
      <c r="J397" s="12" t="s">
        <v>4439</v>
      </c>
      <c r="K397" s="12"/>
      <c r="L397" s="11" t="s">
        <v>244</v>
      </c>
      <c r="M397" s="16">
        <v>228.91</v>
      </c>
      <c r="N397" s="16"/>
      <c r="O397" s="17">
        <v>45474</v>
      </c>
      <c r="P397" s="15" t="s">
        <v>1995</v>
      </c>
    </row>
    <row r="398" spans="1:17" s="25" customFormat="1" ht="57" x14ac:dyDescent="0.2">
      <c r="A398" s="21" t="s">
        <v>380</v>
      </c>
      <c r="B398" s="21" t="s">
        <v>4278</v>
      </c>
      <c r="C398" s="22"/>
      <c r="D398" s="21"/>
      <c r="E398" s="23"/>
      <c r="F398" s="23"/>
      <c r="G398" s="23"/>
      <c r="H398" s="11" t="s">
        <v>4284</v>
      </c>
      <c r="I398" s="13" t="s">
        <v>1</v>
      </c>
      <c r="J398" s="12" t="s">
        <v>4553</v>
      </c>
      <c r="K398" s="12"/>
      <c r="L398" s="11" t="s">
        <v>244</v>
      </c>
      <c r="M398" s="16">
        <v>32.75</v>
      </c>
      <c r="N398" s="16"/>
      <c r="O398" s="17">
        <v>45474</v>
      </c>
      <c r="P398" s="15" t="s">
        <v>1995</v>
      </c>
    </row>
    <row r="399" spans="1:17" x14ac:dyDescent="0.2">
      <c r="A399" s="21" t="s">
        <v>380</v>
      </c>
      <c r="B399" s="21" t="s">
        <v>1473</v>
      </c>
      <c r="C399" s="22" t="s">
        <v>2560</v>
      </c>
      <c r="D399" s="21" t="s">
        <v>2560</v>
      </c>
      <c r="E399" s="23"/>
      <c r="F399" s="23"/>
      <c r="G399" s="23"/>
      <c r="H399" s="11" t="s">
        <v>2560</v>
      </c>
      <c r="I399" s="49"/>
      <c r="J399" s="26" t="s">
        <v>1641</v>
      </c>
      <c r="K399" s="12"/>
      <c r="L399" s="11"/>
      <c r="M399" s="16"/>
      <c r="N399" s="16" t="s">
        <v>1931</v>
      </c>
      <c r="O399" s="17"/>
      <c r="P399" s="15"/>
      <c r="Q399" s="25" t="str">
        <f t="shared" si="16"/>
        <v xml:space="preserve"> </v>
      </c>
    </row>
    <row r="400" spans="1:17" ht="213.75" x14ac:dyDescent="0.2">
      <c r="A400" s="21" t="s">
        <v>380</v>
      </c>
      <c r="B400" s="21" t="s">
        <v>1473</v>
      </c>
      <c r="C400" s="22" t="s">
        <v>1474</v>
      </c>
      <c r="D400" s="21" t="s">
        <v>2560</v>
      </c>
      <c r="E400" s="23"/>
      <c r="F400" s="23"/>
      <c r="G400" s="23"/>
      <c r="H400" s="11" t="s">
        <v>2560</v>
      </c>
      <c r="I400" s="13" t="s">
        <v>1</v>
      </c>
      <c r="J400" s="26" t="s">
        <v>3601</v>
      </c>
      <c r="K400" s="12" t="s">
        <v>1982</v>
      </c>
      <c r="L400" s="11"/>
      <c r="M400" s="16"/>
      <c r="N400" s="16" t="s">
        <v>1931</v>
      </c>
      <c r="O400" s="17"/>
      <c r="P400" s="15"/>
      <c r="Q400" s="25" t="str">
        <f t="shared" si="16"/>
        <v xml:space="preserve"> </v>
      </c>
    </row>
    <row r="401" spans="1:17" ht="28.5" x14ac:dyDescent="0.2">
      <c r="A401" s="21" t="s">
        <v>380</v>
      </c>
      <c r="B401" s="21" t="s">
        <v>1473</v>
      </c>
      <c r="C401" s="22" t="s">
        <v>1474</v>
      </c>
      <c r="D401" s="21" t="s">
        <v>2560</v>
      </c>
      <c r="E401" s="23"/>
      <c r="F401" s="23"/>
      <c r="G401" s="23"/>
      <c r="H401" s="11" t="s">
        <v>1475</v>
      </c>
      <c r="I401" s="13" t="s">
        <v>1</v>
      </c>
      <c r="J401" s="12" t="s">
        <v>1642</v>
      </c>
      <c r="K401" s="12" t="s">
        <v>3736</v>
      </c>
      <c r="L401" s="11" t="s">
        <v>244</v>
      </c>
      <c r="M401" s="16">
        <v>39.14</v>
      </c>
      <c r="N401" s="16"/>
      <c r="O401" s="17">
        <v>45292</v>
      </c>
      <c r="P401" s="15" t="s">
        <v>3958</v>
      </c>
      <c r="Q401" s="25" t="str">
        <f t="shared" si="16"/>
        <v>17.12.01.00.1</v>
      </c>
    </row>
    <row r="402" spans="1:17" ht="57" x14ac:dyDescent="0.2">
      <c r="A402" s="21" t="s">
        <v>380</v>
      </c>
      <c r="B402" s="21" t="s">
        <v>1473</v>
      </c>
      <c r="C402" s="22" t="s">
        <v>1474</v>
      </c>
      <c r="D402" s="21" t="s">
        <v>2560</v>
      </c>
      <c r="E402" s="23"/>
      <c r="F402" s="23"/>
      <c r="G402" s="23"/>
      <c r="H402" s="11" t="s">
        <v>1476</v>
      </c>
      <c r="I402" s="13" t="s">
        <v>1</v>
      </c>
      <c r="J402" s="12" t="s">
        <v>4665</v>
      </c>
      <c r="K402" s="12" t="s">
        <v>4245</v>
      </c>
      <c r="L402" s="11" t="s">
        <v>244</v>
      </c>
      <c r="M402" s="16">
        <v>92.44</v>
      </c>
      <c r="N402" s="16"/>
      <c r="O402" s="17">
        <v>45292</v>
      </c>
      <c r="P402" s="15" t="s">
        <v>3958</v>
      </c>
      <c r="Q402" s="25" t="str">
        <f t="shared" si="16"/>
        <v>17.12.01.01.1</v>
      </c>
    </row>
    <row r="403" spans="1:17" ht="327.75" x14ac:dyDescent="0.2">
      <c r="A403" s="21" t="s">
        <v>380</v>
      </c>
      <c r="B403" s="21" t="s">
        <v>1479</v>
      </c>
      <c r="C403" s="22" t="s">
        <v>2560</v>
      </c>
      <c r="D403" s="21" t="s">
        <v>2560</v>
      </c>
      <c r="E403" s="23"/>
      <c r="F403" s="23"/>
      <c r="G403" s="23"/>
      <c r="H403" s="11" t="s">
        <v>2560</v>
      </c>
      <c r="I403" s="13" t="s">
        <v>1</v>
      </c>
      <c r="J403" s="26" t="s">
        <v>3602</v>
      </c>
      <c r="K403" s="12" t="s">
        <v>4666</v>
      </c>
      <c r="L403" s="11"/>
      <c r="M403" s="16"/>
      <c r="N403" s="16" t="s">
        <v>1931</v>
      </c>
      <c r="O403" s="17"/>
      <c r="P403" s="15"/>
      <c r="Q403" s="25" t="str">
        <f t="shared" si="16"/>
        <v xml:space="preserve"> </v>
      </c>
    </row>
    <row r="404" spans="1:17" ht="85.5" x14ac:dyDescent="0.2">
      <c r="A404" s="21" t="s">
        <v>380</v>
      </c>
      <c r="B404" s="21" t="s">
        <v>1479</v>
      </c>
      <c r="C404" s="22" t="s">
        <v>2560</v>
      </c>
      <c r="D404" s="21" t="s">
        <v>2560</v>
      </c>
      <c r="E404" s="23"/>
      <c r="F404" s="23"/>
      <c r="G404" s="23"/>
      <c r="H404" s="11" t="s">
        <v>1480</v>
      </c>
      <c r="I404" s="13" t="s">
        <v>1</v>
      </c>
      <c r="J404" s="12" t="s">
        <v>4948</v>
      </c>
      <c r="K404" s="12" t="s">
        <v>4440</v>
      </c>
      <c r="L404" s="11"/>
      <c r="M404" s="16"/>
      <c r="N404" s="16"/>
      <c r="O404" s="17">
        <v>45839</v>
      </c>
      <c r="P404" s="15" t="s">
        <v>317</v>
      </c>
      <c r="Q404" s="25" t="str">
        <f t="shared" si="16"/>
        <v>17.15.01.00.1</v>
      </c>
    </row>
    <row r="405" spans="1:17" ht="85.5" x14ac:dyDescent="0.2">
      <c r="A405" s="21" t="s">
        <v>380</v>
      </c>
      <c r="B405" s="21" t="s">
        <v>1479</v>
      </c>
      <c r="C405" s="22" t="s">
        <v>2560</v>
      </c>
      <c r="D405" s="21" t="s">
        <v>2560</v>
      </c>
      <c r="E405" s="23"/>
      <c r="F405" s="23"/>
      <c r="G405" s="23"/>
      <c r="H405" s="11" t="s">
        <v>1481</v>
      </c>
      <c r="I405" s="13" t="s">
        <v>1</v>
      </c>
      <c r="J405" s="12" t="s">
        <v>4949</v>
      </c>
      <c r="K405" s="12" t="s">
        <v>4440</v>
      </c>
      <c r="L405" s="11"/>
      <c r="M405" s="16"/>
      <c r="N405" s="16"/>
      <c r="O405" s="17">
        <v>45839</v>
      </c>
      <c r="P405" s="15" t="s">
        <v>317</v>
      </c>
      <c r="Q405" s="25" t="str">
        <f t="shared" si="16"/>
        <v>17.15.02.00.1</v>
      </c>
    </row>
    <row r="406" spans="1:17" ht="85.5" x14ac:dyDescent="0.2">
      <c r="A406" s="21" t="s">
        <v>380</v>
      </c>
      <c r="B406" s="21" t="s">
        <v>1479</v>
      </c>
      <c r="C406" s="22" t="s">
        <v>2560</v>
      </c>
      <c r="D406" s="21" t="s">
        <v>2560</v>
      </c>
      <c r="E406" s="23"/>
      <c r="F406" s="23"/>
      <c r="G406" s="23"/>
      <c r="H406" s="11" t="s">
        <v>1482</v>
      </c>
      <c r="I406" s="13" t="s">
        <v>1</v>
      </c>
      <c r="J406" s="12" t="s">
        <v>4950</v>
      </c>
      <c r="K406" s="12" t="s">
        <v>4440</v>
      </c>
      <c r="L406" s="11"/>
      <c r="M406" s="16"/>
      <c r="N406" s="16"/>
      <c r="O406" s="17">
        <v>45839</v>
      </c>
      <c r="P406" s="15" t="s">
        <v>317</v>
      </c>
      <c r="Q406" s="25" t="str">
        <f t="shared" si="16"/>
        <v>17.15.03.00.1</v>
      </c>
    </row>
    <row r="407" spans="1:17" ht="71.25" x14ac:dyDescent="0.2">
      <c r="A407" s="21" t="s">
        <v>380</v>
      </c>
      <c r="B407" s="21" t="s">
        <v>1479</v>
      </c>
      <c r="C407" s="22" t="s">
        <v>2560</v>
      </c>
      <c r="D407" s="21" t="s">
        <v>2560</v>
      </c>
      <c r="E407" s="23"/>
      <c r="F407" s="23"/>
      <c r="G407" s="23"/>
      <c r="H407" s="11" t="s">
        <v>1483</v>
      </c>
      <c r="I407" s="13" t="s">
        <v>1</v>
      </c>
      <c r="J407" s="12" t="s">
        <v>4951</v>
      </c>
      <c r="K407" s="12" t="s">
        <v>4440</v>
      </c>
      <c r="L407" s="11"/>
      <c r="M407" s="16"/>
      <c r="N407" s="16"/>
      <c r="O407" s="17">
        <v>45839</v>
      </c>
      <c r="P407" s="15" t="s">
        <v>317</v>
      </c>
      <c r="Q407" s="25" t="str">
        <f t="shared" si="16"/>
        <v>17.15.04.00.1</v>
      </c>
    </row>
    <row r="408" spans="1:17" ht="71.25" x14ac:dyDescent="0.2">
      <c r="A408" s="21" t="s">
        <v>380</v>
      </c>
      <c r="B408" s="21" t="s">
        <v>1479</v>
      </c>
      <c r="C408" s="22" t="s">
        <v>2560</v>
      </c>
      <c r="D408" s="21" t="s">
        <v>2560</v>
      </c>
      <c r="E408" s="23"/>
      <c r="F408" s="23"/>
      <c r="G408" s="23"/>
      <c r="H408" s="11" t="s">
        <v>1484</v>
      </c>
      <c r="I408" s="13" t="s">
        <v>1</v>
      </c>
      <c r="J408" s="12" t="s">
        <v>4952</v>
      </c>
      <c r="K408" s="12" t="s">
        <v>4440</v>
      </c>
      <c r="L408" s="11"/>
      <c r="M408" s="16"/>
      <c r="N408" s="16"/>
      <c r="O408" s="17">
        <v>45839</v>
      </c>
      <c r="P408" s="15" t="s">
        <v>317</v>
      </c>
      <c r="Q408" s="25" t="str">
        <f t="shared" si="16"/>
        <v>17.15.05.00.1</v>
      </c>
    </row>
    <row r="409" spans="1:17" ht="86.25" x14ac:dyDescent="0.2">
      <c r="A409" s="21" t="s">
        <v>380</v>
      </c>
      <c r="B409" s="21" t="s">
        <v>385</v>
      </c>
      <c r="C409" s="22" t="s">
        <v>2560</v>
      </c>
      <c r="D409" s="21" t="s">
        <v>2560</v>
      </c>
      <c r="E409" s="23"/>
      <c r="F409" s="23"/>
      <c r="G409" s="23"/>
      <c r="H409" s="11" t="s">
        <v>2560</v>
      </c>
      <c r="I409" s="13"/>
      <c r="J409" s="26" t="s">
        <v>3603</v>
      </c>
      <c r="K409" s="11"/>
      <c r="L409" s="11"/>
      <c r="M409" s="16"/>
      <c r="N409" s="16" t="s">
        <v>1931</v>
      </c>
      <c r="O409" s="17"/>
      <c r="P409" s="15"/>
      <c r="Q409" s="25" t="str">
        <f t="shared" si="16"/>
        <v xml:space="preserve"> </v>
      </c>
    </row>
    <row r="410" spans="1:17" ht="256.5" x14ac:dyDescent="0.2">
      <c r="A410" s="21" t="s">
        <v>380</v>
      </c>
      <c r="B410" s="21" t="s">
        <v>385</v>
      </c>
      <c r="C410" s="22" t="s">
        <v>1485</v>
      </c>
      <c r="D410" s="21" t="s">
        <v>2560</v>
      </c>
      <c r="E410" s="23"/>
      <c r="F410" s="23"/>
      <c r="G410" s="23"/>
      <c r="H410" s="11" t="s">
        <v>2560</v>
      </c>
      <c r="I410" s="13" t="s">
        <v>1</v>
      </c>
      <c r="J410" s="12" t="s">
        <v>3604</v>
      </c>
      <c r="K410" s="12" t="s">
        <v>4782</v>
      </c>
      <c r="L410" s="12"/>
      <c r="M410" s="16"/>
      <c r="N410" s="16" t="s">
        <v>1931</v>
      </c>
      <c r="O410" s="17"/>
      <c r="P410" s="15"/>
      <c r="Q410" s="25" t="str">
        <f t="shared" si="16"/>
        <v xml:space="preserve"> </v>
      </c>
    </row>
    <row r="411" spans="1:17" ht="199.5" x14ac:dyDescent="0.2">
      <c r="A411" s="21" t="s">
        <v>380</v>
      </c>
      <c r="B411" s="21" t="s">
        <v>385</v>
      </c>
      <c r="C411" s="22" t="s">
        <v>1485</v>
      </c>
      <c r="D411" s="21" t="s">
        <v>2560</v>
      </c>
      <c r="E411" s="23"/>
      <c r="F411" s="23"/>
      <c r="G411" s="23"/>
      <c r="H411" s="11" t="s">
        <v>1486</v>
      </c>
      <c r="I411" s="13" t="s">
        <v>1</v>
      </c>
      <c r="J411" s="12" t="s">
        <v>1643</v>
      </c>
      <c r="K411" s="12" t="s">
        <v>1644</v>
      </c>
      <c r="L411" s="12" t="s">
        <v>244</v>
      </c>
      <c r="M411" s="16" t="s">
        <v>4004</v>
      </c>
      <c r="N411" s="16">
        <v>2479.17</v>
      </c>
      <c r="O411" s="17">
        <v>45292</v>
      </c>
      <c r="P411" s="15" t="s">
        <v>2008</v>
      </c>
      <c r="Q411" s="25" t="str">
        <f t="shared" si="16"/>
        <v>17.20.01.00.1</v>
      </c>
    </row>
    <row r="412" spans="1:17" ht="85.5" x14ac:dyDescent="0.2">
      <c r="A412" s="21" t="s">
        <v>380</v>
      </c>
      <c r="B412" s="21" t="s">
        <v>385</v>
      </c>
      <c r="C412" s="22" t="s">
        <v>1485</v>
      </c>
      <c r="D412" s="21" t="s">
        <v>2560</v>
      </c>
      <c r="E412" s="23"/>
      <c r="F412" s="23"/>
      <c r="G412" s="23"/>
      <c r="H412" s="11" t="s">
        <v>96</v>
      </c>
      <c r="I412" s="13" t="s">
        <v>1</v>
      </c>
      <c r="J412" s="12" t="s">
        <v>1646</v>
      </c>
      <c r="K412" s="12" t="s">
        <v>4107</v>
      </c>
      <c r="L412" s="12" t="s">
        <v>895</v>
      </c>
      <c r="M412" s="16">
        <v>2.61</v>
      </c>
      <c r="N412" s="16">
        <v>2.48</v>
      </c>
      <c r="O412" s="17">
        <v>45292</v>
      </c>
      <c r="P412" s="15" t="s">
        <v>2008</v>
      </c>
      <c r="Q412" s="25" t="str">
        <f t="shared" si="16"/>
        <v>17.20.01.00.2</v>
      </c>
    </row>
    <row r="413" spans="1:17" ht="57" x14ac:dyDescent="0.2">
      <c r="A413" s="21" t="s">
        <v>380</v>
      </c>
      <c r="B413" s="21" t="s">
        <v>385</v>
      </c>
      <c r="C413" s="22" t="s">
        <v>1485</v>
      </c>
      <c r="D413" s="21" t="s">
        <v>2560</v>
      </c>
      <c r="E413" s="23"/>
      <c r="F413" s="23"/>
      <c r="G413" s="23"/>
      <c r="H413" s="11" t="s">
        <v>1489</v>
      </c>
      <c r="I413" s="13"/>
      <c r="J413" s="12" t="s">
        <v>1647</v>
      </c>
      <c r="K413" s="12"/>
      <c r="L413" s="12" t="s">
        <v>244</v>
      </c>
      <c r="M413" s="16">
        <v>521.92999999999995</v>
      </c>
      <c r="N413" s="16">
        <v>469.74</v>
      </c>
      <c r="O413" s="17">
        <v>45292</v>
      </c>
      <c r="P413" s="15" t="s">
        <v>2008</v>
      </c>
      <c r="Q413" s="25" t="str">
        <f t="shared" si="16"/>
        <v>17.20.01.00.3</v>
      </c>
    </row>
    <row r="414" spans="1:17" ht="199.5" x14ac:dyDescent="0.2">
      <c r="A414" s="21" t="s">
        <v>380</v>
      </c>
      <c r="B414" s="21" t="s">
        <v>385</v>
      </c>
      <c r="C414" s="22" t="s">
        <v>1485</v>
      </c>
      <c r="D414" s="21" t="s">
        <v>2560</v>
      </c>
      <c r="E414" s="23"/>
      <c r="F414" s="23"/>
      <c r="G414" s="23"/>
      <c r="H414" s="11" t="s">
        <v>1487</v>
      </c>
      <c r="I414" s="13" t="s">
        <v>1</v>
      </c>
      <c r="J414" s="12" t="s">
        <v>1645</v>
      </c>
      <c r="K414" s="12" t="s">
        <v>3677</v>
      </c>
      <c r="L414" s="12" t="s">
        <v>244</v>
      </c>
      <c r="M414" s="16" t="s">
        <v>4005</v>
      </c>
      <c r="N414" s="16">
        <v>1382.62</v>
      </c>
      <c r="O414" s="17">
        <v>45292</v>
      </c>
      <c r="P414" s="15" t="s">
        <v>2008</v>
      </c>
      <c r="Q414" s="25" t="str">
        <f t="shared" si="16"/>
        <v>17.20.01.01.1</v>
      </c>
    </row>
    <row r="415" spans="1:17" ht="71.25" x14ac:dyDescent="0.2">
      <c r="A415" s="21" t="s">
        <v>380</v>
      </c>
      <c r="B415" s="21" t="s">
        <v>385</v>
      </c>
      <c r="C415" s="22" t="s">
        <v>1485</v>
      </c>
      <c r="D415" s="21" t="s">
        <v>2560</v>
      </c>
      <c r="E415" s="23"/>
      <c r="F415" s="23"/>
      <c r="G415" s="23"/>
      <c r="H415" s="11" t="s">
        <v>1488</v>
      </c>
      <c r="I415" s="13" t="s">
        <v>1</v>
      </c>
      <c r="J415" s="12" t="s">
        <v>1765</v>
      </c>
      <c r="K415" s="12" t="s">
        <v>3818</v>
      </c>
      <c r="L415" s="12" t="s">
        <v>895</v>
      </c>
      <c r="M415" s="16">
        <v>1.86</v>
      </c>
      <c r="N415" s="16">
        <v>1.77</v>
      </c>
      <c r="O415" s="17">
        <v>45292</v>
      </c>
      <c r="P415" s="15" t="s">
        <v>2008</v>
      </c>
      <c r="Q415" s="25" t="str">
        <f t="shared" si="16"/>
        <v>17.20.01.01.2</v>
      </c>
    </row>
    <row r="416" spans="1:17" ht="57" x14ac:dyDescent="0.2">
      <c r="A416" s="21" t="s">
        <v>380</v>
      </c>
      <c r="B416" s="21" t="s">
        <v>385</v>
      </c>
      <c r="C416" s="22" t="s">
        <v>1485</v>
      </c>
      <c r="D416" s="21" t="s">
        <v>2560</v>
      </c>
      <c r="E416" s="23"/>
      <c r="F416" s="23"/>
      <c r="G416" s="23"/>
      <c r="H416" s="11" t="s">
        <v>1490</v>
      </c>
      <c r="I416" s="13"/>
      <c r="J416" s="12" t="s">
        <v>1648</v>
      </c>
      <c r="K416" s="11"/>
      <c r="L416" s="12" t="s">
        <v>244</v>
      </c>
      <c r="M416" s="16">
        <v>271</v>
      </c>
      <c r="N416" s="16">
        <v>243.9</v>
      </c>
      <c r="O416" s="17">
        <v>45292</v>
      </c>
      <c r="P416" s="15" t="s">
        <v>2008</v>
      </c>
      <c r="Q416" s="25" t="str">
        <f t="shared" si="16"/>
        <v>17.20.01.01.3</v>
      </c>
    </row>
    <row r="417" spans="1:17" ht="100.5" x14ac:dyDescent="0.2">
      <c r="A417" s="21" t="s">
        <v>380</v>
      </c>
      <c r="B417" s="21" t="s">
        <v>930</v>
      </c>
      <c r="C417" s="22" t="s">
        <v>2560</v>
      </c>
      <c r="D417" s="21" t="s">
        <v>2560</v>
      </c>
      <c r="E417" s="23"/>
      <c r="F417" s="23"/>
      <c r="G417" s="23"/>
      <c r="H417" s="11" t="s">
        <v>2560</v>
      </c>
      <c r="I417" s="13"/>
      <c r="J417" s="26" t="s">
        <v>3605</v>
      </c>
      <c r="K417" s="12"/>
      <c r="L417" s="12"/>
      <c r="M417" s="16"/>
      <c r="N417" s="16" t="s">
        <v>1931</v>
      </c>
      <c r="O417" s="17"/>
      <c r="P417" s="15"/>
      <c r="Q417" s="25" t="str">
        <f t="shared" si="16"/>
        <v xml:space="preserve"> </v>
      </c>
    </row>
    <row r="418" spans="1:17" x14ac:dyDescent="0.2">
      <c r="A418" s="21" t="s">
        <v>380</v>
      </c>
      <c r="B418" s="21" t="s">
        <v>930</v>
      </c>
      <c r="C418" s="22" t="s">
        <v>931</v>
      </c>
      <c r="D418" s="21" t="s">
        <v>2560</v>
      </c>
      <c r="E418" s="23"/>
      <c r="F418" s="23"/>
      <c r="G418" s="23"/>
      <c r="H418" s="11" t="s">
        <v>2560</v>
      </c>
      <c r="I418" s="13"/>
      <c r="J418" s="26" t="s">
        <v>1367</v>
      </c>
      <c r="K418" s="12"/>
      <c r="L418" s="12"/>
      <c r="M418" s="16"/>
      <c r="N418" s="16" t="s">
        <v>1931</v>
      </c>
      <c r="O418" s="17"/>
      <c r="P418" s="15"/>
      <c r="Q418" s="25" t="str">
        <f t="shared" si="16"/>
        <v xml:space="preserve"> </v>
      </c>
    </row>
    <row r="419" spans="1:17" ht="72.75" x14ac:dyDescent="0.2">
      <c r="A419" s="21" t="s">
        <v>380</v>
      </c>
      <c r="B419" s="21" t="s">
        <v>930</v>
      </c>
      <c r="C419" s="22" t="s">
        <v>931</v>
      </c>
      <c r="D419" s="21" t="s">
        <v>932</v>
      </c>
      <c r="E419" s="23"/>
      <c r="F419" s="23"/>
      <c r="G419" s="23"/>
      <c r="H419" s="11" t="s">
        <v>2560</v>
      </c>
      <c r="I419" s="13"/>
      <c r="J419" s="26" t="s">
        <v>3606</v>
      </c>
      <c r="K419" s="12"/>
      <c r="L419" s="12"/>
      <c r="M419" s="16"/>
      <c r="N419" s="16" t="s">
        <v>1931</v>
      </c>
      <c r="O419" s="17"/>
      <c r="P419" s="15"/>
      <c r="Q419" s="25" t="str">
        <f t="shared" si="16"/>
        <v xml:space="preserve"> </v>
      </c>
    </row>
    <row r="420" spans="1:17" ht="28.5" x14ac:dyDescent="0.2">
      <c r="A420" s="21" t="s">
        <v>380</v>
      </c>
      <c r="B420" s="21" t="s">
        <v>930</v>
      </c>
      <c r="C420" s="22" t="s">
        <v>931</v>
      </c>
      <c r="D420" s="21" t="s">
        <v>932</v>
      </c>
      <c r="E420" s="23"/>
      <c r="F420" s="23"/>
      <c r="G420" s="23"/>
      <c r="H420" s="11" t="s">
        <v>933</v>
      </c>
      <c r="I420" s="13"/>
      <c r="J420" s="12" t="s">
        <v>1258</v>
      </c>
      <c r="K420" s="12"/>
      <c r="L420" s="12" t="s">
        <v>244</v>
      </c>
      <c r="M420" s="16">
        <v>7.28</v>
      </c>
      <c r="N420" s="16">
        <v>5.82</v>
      </c>
      <c r="O420" s="17">
        <v>45292</v>
      </c>
      <c r="P420" s="15" t="s">
        <v>2008</v>
      </c>
      <c r="Q420" s="25" t="str">
        <f t="shared" si="16"/>
        <v>17.30.01.01.1</v>
      </c>
    </row>
    <row r="421" spans="1:17" ht="28.5" x14ac:dyDescent="0.2">
      <c r="A421" s="21" t="s">
        <v>380</v>
      </c>
      <c r="B421" s="21" t="s">
        <v>930</v>
      </c>
      <c r="C421" s="22" t="s">
        <v>931</v>
      </c>
      <c r="D421" s="21" t="s">
        <v>932</v>
      </c>
      <c r="E421" s="23"/>
      <c r="F421" s="23"/>
      <c r="G421" s="23"/>
      <c r="H421" s="11" t="s">
        <v>934</v>
      </c>
      <c r="I421" s="13"/>
      <c r="J421" s="12" t="s">
        <v>1259</v>
      </c>
      <c r="K421" s="12"/>
      <c r="L421" s="12" t="s">
        <v>244</v>
      </c>
      <c r="M421" s="16">
        <v>9.99</v>
      </c>
      <c r="N421" s="16">
        <v>7.49</v>
      </c>
      <c r="O421" s="17">
        <v>45292</v>
      </c>
      <c r="P421" s="15" t="s">
        <v>2008</v>
      </c>
      <c r="Q421" s="25" t="str">
        <f t="shared" ref="Q421:Q453" si="17">IF(H421="",IF(B421="",A421,B421),H421)</f>
        <v>17.30.01.02.1</v>
      </c>
    </row>
    <row r="422" spans="1:17" ht="28.5" x14ac:dyDescent="0.2">
      <c r="A422" s="21" t="s">
        <v>380</v>
      </c>
      <c r="B422" s="21" t="s">
        <v>930</v>
      </c>
      <c r="C422" s="22" t="s">
        <v>931</v>
      </c>
      <c r="D422" s="21" t="s">
        <v>932</v>
      </c>
      <c r="E422" s="23"/>
      <c r="F422" s="23"/>
      <c r="G422" s="23"/>
      <c r="H422" s="11" t="s">
        <v>935</v>
      </c>
      <c r="I422" s="13"/>
      <c r="J422" s="12" t="s">
        <v>1260</v>
      </c>
      <c r="K422" s="12"/>
      <c r="L422" s="12" t="s">
        <v>244</v>
      </c>
      <c r="M422" s="16">
        <v>12.09</v>
      </c>
      <c r="N422" s="16">
        <v>9.07</v>
      </c>
      <c r="O422" s="17">
        <v>45292</v>
      </c>
      <c r="P422" s="15" t="s">
        <v>2008</v>
      </c>
      <c r="Q422" s="25" t="str">
        <f t="shared" si="17"/>
        <v>17.30.01.03.1</v>
      </c>
    </row>
    <row r="423" spans="1:17" ht="28.5" x14ac:dyDescent="0.2">
      <c r="A423" s="21" t="s">
        <v>380</v>
      </c>
      <c r="B423" s="21" t="s">
        <v>930</v>
      </c>
      <c r="C423" s="22" t="s">
        <v>931</v>
      </c>
      <c r="D423" s="21" t="s">
        <v>932</v>
      </c>
      <c r="E423" s="23"/>
      <c r="F423" s="23"/>
      <c r="G423" s="23"/>
      <c r="H423" s="11" t="s">
        <v>936</v>
      </c>
      <c r="I423" s="13"/>
      <c r="J423" s="12" t="s">
        <v>1261</v>
      </c>
      <c r="K423" s="12"/>
      <c r="L423" s="12" t="s">
        <v>244</v>
      </c>
      <c r="M423" s="16">
        <v>14.05</v>
      </c>
      <c r="N423" s="16">
        <v>11.94</v>
      </c>
      <c r="O423" s="17">
        <v>45292</v>
      </c>
      <c r="P423" s="15" t="s">
        <v>2008</v>
      </c>
      <c r="Q423" s="25" t="str">
        <f t="shared" si="17"/>
        <v>17.30.01.04.1</v>
      </c>
    </row>
    <row r="424" spans="1:17" ht="87" x14ac:dyDescent="0.2">
      <c r="A424" s="21" t="s">
        <v>380</v>
      </c>
      <c r="B424" s="21" t="s">
        <v>930</v>
      </c>
      <c r="C424" s="22" t="s">
        <v>931</v>
      </c>
      <c r="D424" s="21" t="s">
        <v>941</v>
      </c>
      <c r="E424" s="23"/>
      <c r="F424" s="23"/>
      <c r="G424" s="23"/>
      <c r="H424" s="11" t="s">
        <v>2560</v>
      </c>
      <c r="I424" s="13"/>
      <c r="J424" s="12" t="s">
        <v>3607</v>
      </c>
      <c r="K424" s="12"/>
      <c r="L424" s="12"/>
      <c r="M424" s="16"/>
      <c r="N424" s="16" t="s">
        <v>1931</v>
      </c>
      <c r="O424" s="17"/>
      <c r="P424" s="15"/>
      <c r="Q424" s="25" t="str">
        <f t="shared" si="17"/>
        <v xml:space="preserve"> </v>
      </c>
    </row>
    <row r="425" spans="1:17" ht="42.75" x14ac:dyDescent="0.2">
      <c r="A425" s="21" t="s">
        <v>380</v>
      </c>
      <c r="B425" s="21" t="s">
        <v>930</v>
      </c>
      <c r="C425" s="22" t="s">
        <v>931</v>
      </c>
      <c r="D425" s="21" t="s">
        <v>941</v>
      </c>
      <c r="E425" s="23"/>
      <c r="F425" s="23"/>
      <c r="G425" s="23"/>
      <c r="H425" s="11" t="s">
        <v>942</v>
      </c>
      <c r="I425" s="13"/>
      <c r="J425" s="12" t="s">
        <v>1262</v>
      </c>
      <c r="K425" s="12"/>
      <c r="L425" s="12" t="s">
        <v>244</v>
      </c>
      <c r="M425" s="16">
        <v>14.75</v>
      </c>
      <c r="N425" s="16">
        <v>14.02</v>
      </c>
      <c r="O425" s="17">
        <v>45292</v>
      </c>
      <c r="P425" s="15" t="s">
        <v>2008</v>
      </c>
      <c r="Q425" s="25" t="str">
        <f t="shared" si="17"/>
        <v>17.30.01.10.1</v>
      </c>
    </row>
    <row r="426" spans="1:17" ht="42.75" x14ac:dyDescent="0.2">
      <c r="A426" s="21" t="s">
        <v>380</v>
      </c>
      <c r="B426" s="21" t="s">
        <v>930</v>
      </c>
      <c r="C426" s="22" t="s">
        <v>931</v>
      </c>
      <c r="D426" s="21" t="s">
        <v>941</v>
      </c>
      <c r="E426" s="23"/>
      <c r="F426" s="23"/>
      <c r="G426" s="23"/>
      <c r="H426" s="11" t="s">
        <v>943</v>
      </c>
      <c r="I426" s="13"/>
      <c r="J426" s="12" t="s">
        <v>1263</v>
      </c>
      <c r="K426" s="12"/>
      <c r="L426" s="12" t="s">
        <v>244</v>
      </c>
      <c r="M426" s="16">
        <v>19.12</v>
      </c>
      <c r="N426" s="16">
        <v>18.170000000000002</v>
      </c>
      <c r="O426" s="17">
        <v>45292</v>
      </c>
      <c r="P426" s="15" t="s">
        <v>2008</v>
      </c>
      <c r="Q426" s="25" t="str">
        <f t="shared" si="17"/>
        <v>17.30.01.11.1</v>
      </c>
    </row>
    <row r="427" spans="1:17" ht="42.75" x14ac:dyDescent="0.2">
      <c r="A427" s="21" t="s">
        <v>380</v>
      </c>
      <c r="B427" s="21" t="s">
        <v>930</v>
      </c>
      <c r="C427" s="22" t="s">
        <v>931</v>
      </c>
      <c r="D427" s="21" t="s">
        <v>941</v>
      </c>
      <c r="E427" s="23"/>
      <c r="F427" s="23"/>
      <c r="G427" s="23"/>
      <c r="H427" s="11" t="s">
        <v>944</v>
      </c>
      <c r="I427" s="13"/>
      <c r="J427" s="12" t="s">
        <v>1264</v>
      </c>
      <c r="K427" s="12"/>
      <c r="L427" s="12" t="s">
        <v>244</v>
      </c>
      <c r="M427" s="16">
        <v>20.88</v>
      </c>
      <c r="N427" s="16">
        <v>19.829999999999998</v>
      </c>
      <c r="O427" s="17">
        <v>45292</v>
      </c>
      <c r="P427" s="15" t="s">
        <v>2008</v>
      </c>
      <c r="Q427" s="25" t="str">
        <f t="shared" si="17"/>
        <v>17.30.01.12.1</v>
      </c>
    </row>
    <row r="428" spans="1:17" ht="42.75" x14ac:dyDescent="0.2">
      <c r="A428" s="21" t="s">
        <v>380</v>
      </c>
      <c r="B428" s="21" t="s">
        <v>930</v>
      </c>
      <c r="C428" s="22" t="s">
        <v>931</v>
      </c>
      <c r="D428" s="21" t="s">
        <v>941</v>
      </c>
      <c r="E428" s="23"/>
      <c r="F428" s="23"/>
      <c r="G428" s="23"/>
      <c r="H428" s="11" t="s">
        <v>945</v>
      </c>
      <c r="I428" s="13"/>
      <c r="J428" s="12" t="s">
        <v>1265</v>
      </c>
      <c r="K428" s="12"/>
      <c r="L428" s="12" t="s">
        <v>244</v>
      </c>
      <c r="M428" s="16">
        <v>27.3</v>
      </c>
      <c r="N428" s="16">
        <v>25.94</v>
      </c>
      <c r="O428" s="17">
        <v>45292</v>
      </c>
      <c r="P428" s="15" t="s">
        <v>2008</v>
      </c>
      <c r="Q428" s="25" t="str">
        <f t="shared" si="17"/>
        <v>17.30.01.13.1</v>
      </c>
    </row>
    <row r="429" spans="1:17" ht="57.75" x14ac:dyDescent="0.2">
      <c r="A429" s="21" t="s">
        <v>380</v>
      </c>
      <c r="B429" s="21" t="s">
        <v>930</v>
      </c>
      <c r="C429" s="22" t="s">
        <v>931</v>
      </c>
      <c r="D429" s="21" t="s">
        <v>1360</v>
      </c>
      <c r="E429" s="23"/>
      <c r="F429" s="23"/>
      <c r="G429" s="23"/>
      <c r="H429" s="11" t="s">
        <v>2560</v>
      </c>
      <c r="I429" s="13"/>
      <c r="J429" s="12" t="s">
        <v>3608</v>
      </c>
      <c r="K429" s="12"/>
      <c r="L429" s="12"/>
      <c r="M429" s="16"/>
      <c r="N429" s="16" t="s">
        <v>1931</v>
      </c>
      <c r="O429" s="17"/>
      <c r="P429" s="15"/>
      <c r="Q429" s="25" t="str">
        <f t="shared" si="17"/>
        <v xml:space="preserve"> </v>
      </c>
    </row>
    <row r="430" spans="1:17" ht="28.5" x14ac:dyDescent="0.2">
      <c r="A430" s="21" t="s">
        <v>380</v>
      </c>
      <c r="B430" s="21" t="s">
        <v>930</v>
      </c>
      <c r="C430" s="22" t="s">
        <v>931</v>
      </c>
      <c r="D430" s="21" t="s">
        <v>1360</v>
      </c>
      <c r="E430" s="23"/>
      <c r="F430" s="23"/>
      <c r="G430" s="23"/>
      <c r="H430" s="11" t="s">
        <v>1361</v>
      </c>
      <c r="I430" s="13"/>
      <c r="J430" s="12" t="s">
        <v>1272</v>
      </c>
      <c r="K430" s="12"/>
      <c r="L430" s="12" t="s">
        <v>244</v>
      </c>
      <c r="M430" s="16">
        <v>13.7</v>
      </c>
      <c r="N430" s="16">
        <v>12.34</v>
      </c>
      <c r="O430" s="17">
        <v>45292</v>
      </c>
      <c r="P430" s="15" t="s">
        <v>2008</v>
      </c>
      <c r="Q430" s="25" t="str">
        <f t="shared" si="17"/>
        <v>17.30.01.20.1</v>
      </c>
    </row>
    <row r="431" spans="1:17" ht="28.5" x14ac:dyDescent="0.2">
      <c r="A431" s="21" t="s">
        <v>380</v>
      </c>
      <c r="B431" s="21" t="s">
        <v>930</v>
      </c>
      <c r="C431" s="22" t="s">
        <v>931</v>
      </c>
      <c r="D431" s="21" t="s">
        <v>1360</v>
      </c>
      <c r="E431" s="23"/>
      <c r="F431" s="23"/>
      <c r="G431" s="23"/>
      <c r="H431" s="11" t="s">
        <v>1362</v>
      </c>
      <c r="I431" s="13"/>
      <c r="J431" s="12" t="s">
        <v>1273</v>
      </c>
      <c r="K431" s="12"/>
      <c r="L431" s="12" t="s">
        <v>244</v>
      </c>
      <c r="M431" s="16">
        <v>18.670000000000002</v>
      </c>
      <c r="N431" s="16">
        <v>15.87</v>
      </c>
      <c r="O431" s="17">
        <v>45292</v>
      </c>
      <c r="P431" s="15" t="s">
        <v>2008</v>
      </c>
      <c r="Q431" s="25" t="str">
        <f t="shared" si="17"/>
        <v>17.30.01.21.1</v>
      </c>
    </row>
    <row r="432" spans="1:17" ht="28.5" x14ac:dyDescent="0.2">
      <c r="A432" s="21" t="s">
        <v>380</v>
      </c>
      <c r="B432" s="21" t="s">
        <v>930</v>
      </c>
      <c r="C432" s="22" t="s">
        <v>931</v>
      </c>
      <c r="D432" s="21" t="s">
        <v>1360</v>
      </c>
      <c r="E432" s="23"/>
      <c r="F432" s="23"/>
      <c r="G432" s="23"/>
      <c r="H432" s="11" t="s">
        <v>1363</v>
      </c>
      <c r="I432" s="13"/>
      <c r="J432" s="12" t="s">
        <v>1376</v>
      </c>
      <c r="K432" s="12"/>
      <c r="L432" s="12" t="s">
        <v>244</v>
      </c>
      <c r="M432" s="16">
        <v>25.04</v>
      </c>
      <c r="N432" s="16">
        <v>21.29</v>
      </c>
      <c r="O432" s="17">
        <v>45292</v>
      </c>
      <c r="P432" s="15" t="s">
        <v>2008</v>
      </c>
      <c r="Q432" s="25" t="str">
        <f t="shared" si="17"/>
        <v>17.30.01.22.1</v>
      </c>
    </row>
    <row r="433" spans="1:17" ht="120" x14ac:dyDescent="0.2">
      <c r="A433" s="21" t="s">
        <v>380</v>
      </c>
      <c r="B433" s="21" t="s">
        <v>930</v>
      </c>
      <c r="C433" s="22" t="s">
        <v>931</v>
      </c>
      <c r="D433" s="21" t="s">
        <v>2982</v>
      </c>
      <c r="E433" s="23"/>
      <c r="F433" s="23"/>
      <c r="G433" s="23"/>
      <c r="H433" s="11"/>
      <c r="I433" s="13" t="s">
        <v>1</v>
      </c>
      <c r="J433" s="26" t="s">
        <v>4783</v>
      </c>
      <c r="K433" s="12" t="s">
        <v>3678</v>
      </c>
      <c r="L433" s="12"/>
      <c r="M433" s="16"/>
      <c r="N433" s="16"/>
      <c r="O433" s="17"/>
      <c r="P433" s="15"/>
      <c r="Q433" s="25"/>
    </row>
    <row r="434" spans="1:17" ht="42.75" x14ac:dyDescent="0.2">
      <c r="A434" s="21" t="s">
        <v>380</v>
      </c>
      <c r="B434" s="21" t="s">
        <v>930</v>
      </c>
      <c r="C434" s="22" t="s">
        <v>931</v>
      </c>
      <c r="D434" s="21" t="s">
        <v>2982</v>
      </c>
      <c r="E434" s="23"/>
      <c r="F434" s="23"/>
      <c r="G434" s="23"/>
      <c r="H434" s="11" t="s">
        <v>2984</v>
      </c>
      <c r="I434" s="13" t="s">
        <v>1</v>
      </c>
      <c r="J434" s="12" t="s">
        <v>3493</v>
      </c>
      <c r="K434" s="12" t="s">
        <v>3737</v>
      </c>
      <c r="L434" s="12" t="s">
        <v>227</v>
      </c>
      <c r="M434" s="16"/>
      <c r="N434" s="16">
        <v>22.48</v>
      </c>
      <c r="O434" s="17">
        <v>45292</v>
      </c>
      <c r="P434" s="15" t="s">
        <v>1985</v>
      </c>
      <c r="Q434" s="25"/>
    </row>
    <row r="435" spans="1:17" ht="57" x14ac:dyDescent="0.2">
      <c r="A435" s="21" t="s">
        <v>380</v>
      </c>
      <c r="B435" s="21" t="s">
        <v>930</v>
      </c>
      <c r="C435" s="22" t="s">
        <v>931</v>
      </c>
      <c r="D435" s="21" t="s">
        <v>2982</v>
      </c>
      <c r="E435" s="23"/>
      <c r="F435" s="23"/>
      <c r="G435" s="23"/>
      <c r="H435" s="11" t="s">
        <v>2985</v>
      </c>
      <c r="I435" s="13" t="s">
        <v>1</v>
      </c>
      <c r="J435" s="12" t="s">
        <v>3494</v>
      </c>
      <c r="K435" s="12" t="s">
        <v>3738</v>
      </c>
      <c r="L435" s="12" t="s">
        <v>244</v>
      </c>
      <c r="M435" s="16"/>
      <c r="N435" s="16">
        <v>10.39</v>
      </c>
      <c r="O435" s="17">
        <v>45292</v>
      </c>
      <c r="P435" s="15" t="s">
        <v>1985</v>
      </c>
      <c r="Q435" s="25"/>
    </row>
    <row r="436" spans="1:17" ht="42.75" x14ac:dyDescent="0.2">
      <c r="A436" s="21" t="s">
        <v>380</v>
      </c>
      <c r="B436" s="21" t="s">
        <v>930</v>
      </c>
      <c r="C436" s="22" t="s">
        <v>931</v>
      </c>
      <c r="D436" s="21" t="s">
        <v>2982</v>
      </c>
      <c r="E436" s="23"/>
      <c r="F436" s="23"/>
      <c r="G436" s="23"/>
      <c r="H436" s="11" t="s">
        <v>2986</v>
      </c>
      <c r="I436" s="13" t="s">
        <v>1</v>
      </c>
      <c r="J436" s="12" t="s">
        <v>3495</v>
      </c>
      <c r="K436" s="12" t="s">
        <v>3737</v>
      </c>
      <c r="L436" s="12" t="s">
        <v>244</v>
      </c>
      <c r="M436" s="16"/>
      <c r="N436" s="16">
        <v>15.56</v>
      </c>
      <c r="O436" s="17">
        <v>45292</v>
      </c>
      <c r="P436" s="15" t="s">
        <v>1985</v>
      </c>
      <c r="Q436" s="25"/>
    </row>
    <row r="437" spans="1:17" x14ac:dyDescent="0.2">
      <c r="A437" s="21" t="s">
        <v>380</v>
      </c>
      <c r="B437" s="21" t="s">
        <v>930</v>
      </c>
      <c r="C437" s="22" t="s">
        <v>950</v>
      </c>
      <c r="D437" s="21" t="s">
        <v>2560</v>
      </c>
      <c r="E437" s="23"/>
      <c r="F437" s="23"/>
      <c r="G437" s="23"/>
      <c r="H437" s="11" t="s">
        <v>2560</v>
      </c>
      <c r="I437" s="13"/>
      <c r="J437" s="26" t="s">
        <v>1368</v>
      </c>
      <c r="K437" s="12"/>
      <c r="L437" s="12"/>
      <c r="M437" s="16"/>
      <c r="N437" s="16" t="s">
        <v>1931</v>
      </c>
      <c r="O437" s="17"/>
      <c r="P437" s="15"/>
      <c r="Q437" s="25" t="str">
        <f t="shared" si="17"/>
        <v xml:space="preserve"> </v>
      </c>
    </row>
    <row r="438" spans="1:17" ht="86.25" x14ac:dyDescent="0.2">
      <c r="A438" s="21" t="s">
        <v>380</v>
      </c>
      <c r="B438" s="21" t="s">
        <v>930</v>
      </c>
      <c r="C438" s="22" t="s">
        <v>950</v>
      </c>
      <c r="D438" s="21" t="s">
        <v>952</v>
      </c>
      <c r="E438" s="23"/>
      <c r="F438" s="23"/>
      <c r="G438" s="23"/>
      <c r="H438" s="11" t="s">
        <v>2560</v>
      </c>
      <c r="I438" s="13" t="s">
        <v>1</v>
      </c>
      <c r="J438" s="26" t="s">
        <v>3609</v>
      </c>
      <c r="K438" s="12" t="s">
        <v>3679</v>
      </c>
      <c r="L438" s="12"/>
      <c r="M438" s="16"/>
      <c r="N438" s="16" t="s">
        <v>1931</v>
      </c>
      <c r="O438" s="17"/>
      <c r="P438" s="15"/>
      <c r="Q438" s="25" t="str">
        <f t="shared" si="17"/>
        <v xml:space="preserve"> </v>
      </c>
    </row>
    <row r="439" spans="1:17" x14ac:dyDescent="0.2">
      <c r="A439" s="21" t="s">
        <v>380</v>
      </c>
      <c r="B439" s="21" t="s">
        <v>930</v>
      </c>
      <c r="C439" s="22" t="s">
        <v>950</v>
      </c>
      <c r="D439" s="21" t="s">
        <v>952</v>
      </c>
      <c r="E439" s="23"/>
      <c r="F439" s="23"/>
      <c r="G439" s="23"/>
      <c r="H439" s="11" t="s">
        <v>953</v>
      </c>
      <c r="I439" s="13"/>
      <c r="J439" s="12" t="s">
        <v>1266</v>
      </c>
      <c r="K439" s="12"/>
      <c r="L439" s="12" t="s">
        <v>276</v>
      </c>
      <c r="M439" s="16">
        <v>2.76</v>
      </c>
      <c r="N439" s="16">
        <v>2.4900000000000002</v>
      </c>
      <c r="O439" s="17">
        <v>45292</v>
      </c>
      <c r="P439" s="15" t="s">
        <v>2008</v>
      </c>
      <c r="Q439" s="25" t="str">
        <f t="shared" si="17"/>
        <v>17.30.05.01.1</v>
      </c>
    </row>
    <row r="440" spans="1:17" x14ac:dyDescent="0.2">
      <c r="A440" s="21" t="s">
        <v>380</v>
      </c>
      <c r="B440" s="21" t="s">
        <v>930</v>
      </c>
      <c r="C440" s="22" t="s">
        <v>950</v>
      </c>
      <c r="D440" s="21" t="s">
        <v>952</v>
      </c>
      <c r="E440" s="23"/>
      <c r="F440" s="23"/>
      <c r="G440" s="23"/>
      <c r="H440" s="11" t="s">
        <v>954</v>
      </c>
      <c r="I440" s="13"/>
      <c r="J440" s="12" t="s">
        <v>1267</v>
      </c>
      <c r="K440" s="12"/>
      <c r="L440" s="12" t="s">
        <v>276</v>
      </c>
      <c r="M440" s="16">
        <v>6.32</v>
      </c>
      <c r="N440" s="16">
        <v>5.69</v>
      </c>
      <c r="O440" s="17">
        <v>45292</v>
      </c>
      <c r="P440" s="15" t="s">
        <v>2008</v>
      </c>
      <c r="Q440" s="25" t="str">
        <f t="shared" si="17"/>
        <v>17.30.05.02.1</v>
      </c>
    </row>
    <row r="441" spans="1:17" x14ac:dyDescent="0.2">
      <c r="A441" s="21" t="s">
        <v>380</v>
      </c>
      <c r="B441" s="21" t="s">
        <v>930</v>
      </c>
      <c r="C441" s="22" t="s">
        <v>950</v>
      </c>
      <c r="D441" s="21" t="s">
        <v>952</v>
      </c>
      <c r="E441" s="23"/>
      <c r="F441" s="23"/>
      <c r="G441" s="23"/>
      <c r="H441" s="11" t="s">
        <v>955</v>
      </c>
      <c r="I441" s="13"/>
      <c r="J441" s="12" t="s">
        <v>1268</v>
      </c>
      <c r="K441" s="12"/>
      <c r="L441" s="12" t="s">
        <v>276</v>
      </c>
      <c r="M441" s="16">
        <v>7.13</v>
      </c>
      <c r="N441" s="16">
        <v>6.41</v>
      </c>
      <c r="O441" s="17">
        <v>45292</v>
      </c>
      <c r="P441" s="15" t="s">
        <v>2008</v>
      </c>
      <c r="Q441" s="25" t="str">
        <f t="shared" si="17"/>
        <v>17.30.05.03.1</v>
      </c>
    </row>
    <row r="442" spans="1:17" x14ac:dyDescent="0.2">
      <c r="A442" s="21" t="s">
        <v>380</v>
      </c>
      <c r="B442" s="21" t="s">
        <v>930</v>
      </c>
      <c r="C442" s="22" t="s">
        <v>950</v>
      </c>
      <c r="D442" s="21" t="s">
        <v>952</v>
      </c>
      <c r="E442" s="23"/>
      <c r="F442" s="23"/>
      <c r="G442" s="23"/>
      <c r="H442" s="11" t="s">
        <v>956</v>
      </c>
      <c r="I442" s="13"/>
      <c r="J442" s="12" t="s">
        <v>1269</v>
      </c>
      <c r="K442" s="12"/>
      <c r="L442" s="12" t="s">
        <v>276</v>
      </c>
      <c r="M442" s="16">
        <v>5.07</v>
      </c>
      <c r="N442" s="16">
        <v>4.57</v>
      </c>
      <c r="O442" s="17">
        <v>45292</v>
      </c>
      <c r="P442" s="15" t="s">
        <v>2008</v>
      </c>
      <c r="Q442" s="25" t="str">
        <f t="shared" si="17"/>
        <v>17.30.05.04.1</v>
      </c>
    </row>
    <row r="443" spans="1:17" ht="28.5" x14ac:dyDescent="0.2">
      <c r="A443" s="21" t="s">
        <v>380</v>
      </c>
      <c r="B443" s="21" t="s">
        <v>930</v>
      </c>
      <c r="C443" s="22" t="s">
        <v>950</v>
      </c>
      <c r="D443" s="21" t="s">
        <v>961</v>
      </c>
      <c r="E443" s="23"/>
      <c r="F443" s="23"/>
      <c r="G443" s="23"/>
      <c r="H443" s="11" t="s">
        <v>2560</v>
      </c>
      <c r="I443" s="13" t="s">
        <v>1</v>
      </c>
      <c r="J443" s="26" t="s">
        <v>1270</v>
      </c>
      <c r="K443" s="12" t="s">
        <v>3680</v>
      </c>
      <c r="L443" s="12"/>
      <c r="M443" s="16"/>
      <c r="N443" s="16" t="s">
        <v>1931</v>
      </c>
      <c r="O443" s="17"/>
      <c r="P443" s="15"/>
      <c r="Q443" s="25" t="str">
        <f t="shared" si="17"/>
        <v xml:space="preserve"> </v>
      </c>
    </row>
    <row r="444" spans="1:17" x14ac:dyDescent="0.2">
      <c r="A444" s="21" t="s">
        <v>380</v>
      </c>
      <c r="B444" s="21" t="s">
        <v>930</v>
      </c>
      <c r="C444" s="22" t="s">
        <v>950</v>
      </c>
      <c r="D444" s="21" t="s">
        <v>961</v>
      </c>
      <c r="E444" s="23"/>
      <c r="F444" s="23"/>
      <c r="G444" s="23"/>
      <c r="H444" s="11" t="s">
        <v>963</v>
      </c>
      <c r="I444" s="13"/>
      <c r="J444" s="12" t="s">
        <v>2570</v>
      </c>
      <c r="K444" s="12"/>
      <c r="L444" s="12" t="s">
        <v>276</v>
      </c>
      <c r="M444" s="16">
        <v>0.45</v>
      </c>
      <c r="N444" s="16">
        <v>0.41</v>
      </c>
      <c r="O444" s="17">
        <v>44470</v>
      </c>
      <c r="P444" s="15" t="s">
        <v>1985</v>
      </c>
      <c r="Q444" s="25" t="str">
        <f t="shared" si="17"/>
        <v>17.30.05.10.1</v>
      </c>
    </row>
    <row r="445" spans="1:17" x14ac:dyDescent="0.2">
      <c r="A445" s="21" t="s">
        <v>380</v>
      </c>
      <c r="B445" s="21" t="s">
        <v>930</v>
      </c>
      <c r="C445" s="22" t="s">
        <v>950</v>
      </c>
      <c r="D445" s="21" t="s">
        <v>961</v>
      </c>
      <c r="E445" s="23"/>
      <c r="F445" s="23"/>
      <c r="G445" s="23"/>
      <c r="H445" s="11" t="s">
        <v>964</v>
      </c>
      <c r="I445" s="13"/>
      <c r="J445" s="12" t="s">
        <v>2571</v>
      </c>
      <c r="K445" s="12"/>
      <c r="L445" s="12" t="s">
        <v>276</v>
      </c>
      <c r="M445" s="16">
        <v>0.7</v>
      </c>
      <c r="N445" s="16">
        <v>0.63</v>
      </c>
      <c r="O445" s="17">
        <v>44470</v>
      </c>
      <c r="P445" s="15" t="s">
        <v>1985</v>
      </c>
      <c r="Q445" s="25" t="str">
        <f t="shared" si="17"/>
        <v>17.30.05.11.1</v>
      </c>
    </row>
    <row r="446" spans="1:17" x14ac:dyDescent="0.2">
      <c r="A446" s="21" t="s">
        <v>380</v>
      </c>
      <c r="B446" s="21" t="s">
        <v>930</v>
      </c>
      <c r="C446" s="22" t="s">
        <v>950</v>
      </c>
      <c r="D446" s="21" t="s">
        <v>961</v>
      </c>
      <c r="E446" s="23"/>
      <c r="F446" s="23"/>
      <c r="G446" s="23"/>
      <c r="H446" s="11" t="s">
        <v>965</v>
      </c>
      <c r="I446" s="13"/>
      <c r="J446" s="12" t="s">
        <v>2572</v>
      </c>
      <c r="K446" s="12"/>
      <c r="L446" s="12" t="s">
        <v>276</v>
      </c>
      <c r="M446" s="16">
        <v>1</v>
      </c>
      <c r="N446" s="16">
        <v>0.85</v>
      </c>
      <c r="O446" s="17">
        <v>44470</v>
      </c>
      <c r="P446" s="15" t="s">
        <v>1985</v>
      </c>
      <c r="Q446" s="25" t="str">
        <f t="shared" si="17"/>
        <v>17.30.05.12.1</v>
      </c>
    </row>
    <row r="447" spans="1:17" x14ac:dyDescent="0.2">
      <c r="A447" s="21" t="s">
        <v>380</v>
      </c>
      <c r="B447" s="21" t="s">
        <v>930</v>
      </c>
      <c r="C447" s="22" t="s">
        <v>950</v>
      </c>
      <c r="D447" s="21" t="s">
        <v>961</v>
      </c>
      <c r="E447" s="23"/>
      <c r="F447" s="23"/>
      <c r="G447" s="23"/>
      <c r="H447" s="11" t="s">
        <v>966</v>
      </c>
      <c r="I447" s="13"/>
      <c r="J447" s="12" t="s">
        <v>2573</v>
      </c>
      <c r="K447" s="12"/>
      <c r="L447" s="12" t="s">
        <v>276</v>
      </c>
      <c r="M447" s="16">
        <v>1.3</v>
      </c>
      <c r="N447" s="16">
        <v>1.1700000000000002</v>
      </c>
      <c r="O447" s="17">
        <v>44470</v>
      </c>
      <c r="P447" s="15" t="s">
        <v>1985</v>
      </c>
      <c r="Q447" s="25" t="str">
        <f t="shared" si="17"/>
        <v>17.30.05.13.1</v>
      </c>
    </row>
    <row r="448" spans="1:17" x14ac:dyDescent="0.2">
      <c r="A448" s="21" t="s">
        <v>380</v>
      </c>
      <c r="B448" s="21" t="s">
        <v>930</v>
      </c>
      <c r="C448" s="22" t="s">
        <v>1691</v>
      </c>
      <c r="D448" s="21" t="s">
        <v>2560</v>
      </c>
      <c r="E448" s="23"/>
      <c r="F448" s="23"/>
      <c r="G448" s="23"/>
      <c r="H448" s="11" t="s">
        <v>2560</v>
      </c>
      <c r="I448" s="13"/>
      <c r="J448" s="26" t="s">
        <v>1369</v>
      </c>
      <c r="K448" s="12"/>
      <c r="L448" s="12"/>
      <c r="M448" s="16"/>
      <c r="N448" s="16" t="s">
        <v>1931</v>
      </c>
      <c r="O448" s="17"/>
      <c r="P448" s="15"/>
      <c r="Q448" s="25" t="str">
        <f t="shared" si="17"/>
        <v xml:space="preserve"> </v>
      </c>
    </row>
    <row r="449" spans="1:17" ht="57.75" x14ac:dyDescent="0.2">
      <c r="A449" s="21" t="s">
        <v>380</v>
      </c>
      <c r="B449" s="21" t="s">
        <v>930</v>
      </c>
      <c r="C449" s="22" t="s">
        <v>1691</v>
      </c>
      <c r="D449" s="22" t="s">
        <v>1692</v>
      </c>
      <c r="E449" s="23"/>
      <c r="F449" s="23"/>
      <c r="G449" s="23"/>
      <c r="H449" s="11" t="s">
        <v>2560</v>
      </c>
      <c r="I449" s="13"/>
      <c r="J449" s="26" t="s">
        <v>3610</v>
      </c>
      <c r="K449" s="12"/>
      <c r="L449" s="12"/>
      <c r="M449" s="16"/>
      <c r="N449" s="16" t="s">
        <v>1931</v>
      </c>
      <c r="O449" s="17"/>
      <c r="P449" s="15"/>
      <c r="Q449" s="25" t="str">
        <f t="shared" si="17"/>
        <v xml:space="preserve"> </v>
      </c>
    </row>
    <row r="450" spans="1:17" ht="42.75" x14ac:dyDescent="0.2">
      <c r="A450" s="21" t="s">
        <v>380</v>
      </c>
      <c r="B450" s="21" t="s">
        <v>930</v>
      </c>
      <c r="C450" s="22" t="s">
        <v>1691</v>
      </c>
      <c r="D450" s="22" t="s">
        <v>1692</v>
      </c>
      <c r="E450" s="23"/>
      <c r="F450" s="23"/>
      <c r="G450" s="23"/>
      <c r="H450" s="11" t="s">
        <v>1693</v>
      </c>
      <c r="I450" s="13" t="s">
        <v>1</v>
      </c>
      <c r="J450" s="12" t="s">
        <v>1271</v>
      </c>
      <c r="K450" s="12" t="s">
        <v>3681</v>
      </c>
      <c r="L450" s="12" t="s">
        <v>244</v>
      </c>
      <c r="M450" s="16">
        <v>4.97</v>
      </c>
      <c r="N450" s="16">
        <v>4.4800000000000004</v>
      </c>
      <c r="O450" s="17">
        <v>45292</v>
      </c>
      <c r="P450" s="15" t="s">
        <v>2008</v>
      </c>
      <c r="Q450" s="25" t="str">
        <f t="shared" si="17"/>
        <v>17.30.15.00.1</v>
      </c>
    </row>
    <row r="451" spans="1:17" ht="199.5" x14ac:dyDescent="0.2">
      <c r="A451" s="21" t="s">
        <v>386</v>
      </c>
      <c r="B451" s="21" t="s">
        <v>2560</v>
      </c>
      <c r="C451" s="22" t="s">
        <v>2560</v>
      </c>
      <c r="D451" s="21" t="s">
        <v>2560</v>
      </c>
      <c r="E451" s="23"/>
      <c r="F451" s="23"/>
      <c r="G451" s="23"/>
      <c r="H451" s="11" t="s">
        <v>2560</v>
      </c>
      <c r="I451" s="13"/>
      <c r="J451" s="12" t="s">
        <v>4667</v>
      </c>
      <c r="K451" s="11"/>
      <c r="L451" s="11"/>
      <c r="M451" s="16"/>
      <c r="N451" s="16" t="s">
        <v>1931</v>
      </c>
      <c r="O451" s="17"/>
      <c r="P451" s="15"/>
      <c r="Q451" s="25" t="str">
        <f t="shared" si="17"/>
        <v xml:space="preserve"> </v>
      </c>
    </row>
    <row r="452" spans="1:17" ht="328.5" x14ac:dyDescent="0.2">
      <c r="A452" s="21" t="s">
        <v>386</v>
      </c>
      <c r="B452" s="21" t="s">
        <v>387</v>
      </c>
      <c r="C452" s="22" t="s">
        <v>2560</v>
      </c>
      <c r="D452" s="21" t="s">
        <v>2560</v>
      </c>
      <c r="E452" s="23"/>
      <c r="F452" s="23"/>
      <c r="G452" s="23"/>
      <c r="H452" s="11" t="s">
        <v>2560</v>
      </c>
      <c r="I452" s="13"/>
      <c r="J452" s="26" t="s">
        <v>3611</v>
      </c>
      <c r="K452" s="11"/>
      <c r="L452" s="11"/>
      <c r="M452" s="16"/>
      <c r="N452" s="16" t="s">
        <v>1931</v>
      </c>
      <c r="O452" s="17"/>
      <c r="P452" s="15"/>
      <c r="Q452" s="25" t="str">
        <f t="shared" si="17"/>
        <v xml:space="preserve"> </v>
      </c>
    </row>
    <row r="453" spans="1:17" ht="171" x14ac:dyDescent="0.2">
      <c r="A453" s="21" t="s">
        <v>386</v>
      </c>
      <c r="B453" s="21" t="s">
        <v>387</v>
      </c>
      <c r="C453" s="22" t="s">
        <v>2560</v>
      </c>
      <c r="D453" s="21" t="s">
        <v>2560</v>
      </c>
      <c r="E453" s="23"/>
      <c r="F453" s="23"/>
      <c r="G453" s="23"/>
      <c r="H453" s="11" t="s">
        <v>1775</v>
      </c>
      <c r="I453" s="13" t="s">
        <v>1</v>
      </c>
      <c r="J453" s="12" t="s">
        <v>1811</v>
      </c>
      <c r="K453" s="12" t="s">
        <v>3758</v>
      </c>
      <c r="L453" s="12" t="s">
        <v>244</v>
      </c>
      <c r="M453" s="16">
        <v>50.69</v>
      </c>
      <c r="N453" s="16" t="s">
        <v>1946</v>
      </c>
      <c r="O453" s="17">
        <v>45292</v>
      </c>
      <c r="P453" s="15" t="s">
        <v>3958</v>
      </c>
      <c r="Q453" s="25" t="str">
        <f t="shared" si="17"/>
        <v>21.01.04.00.1</v>
      </c>
    </row>
    <row r="454" spans="1:17" ht="228" customHeight="1" x14ac:dyDescent="0.2">
      <c r="A454" s="21" t="s">
        <v>386</v>
      </c>
      <c r="B454" s="21" t="s">
        <v>387</v>
      </c>
      <c r="C454" s="22" t="s">
        <v>2560</v>
      </c>
      <c r="D454" s="21" t="s">
        <v>2560</v>
      </c>
      <c r="E454" s="23"/>
      <c r="F454" s="23"/>
      <c r="G454" s="23"/>
      <c r="H454" s="11" t="s">
        <v>1776</v>
      </c>
      <c r="I454" s="13" t="s">
        <v>1</v>
      </c>
      <c r="J454" s="12" t="s">
        <v>1825</v>
      </c>
      <c r="K454" s="12" t="s">
        <v>3777</v>
      </c>
      <c r="L454" s="12" t="s">
        <v>244</v>
      </c>
      <c r="M454" s="20">
        <v>1455.39</v>
      </c>
      <c r="N454" s="20">
        <v>1382.62</v>
      </c>
      <c r="O454" s="17">
        <v>45292</v>
      </c>
      <c r="P454" s="15" t="s">
        <v>2008</v>
      </c>
      <c r="Q454" s="25" t="str">
        <f>IF(H454="",IF(B454="",A454,B454),H454)</f>
        <v>21.01.05.00.1</v>
      </c>
    </row>
    <row r="455" spans="1:17" ht="242.25" x14ac:dyDescent="0.2">
      <c r="A455" s="21" t="s">
        <v>386</v>
      </c>
      <c r="B455" s="21" t="s">
        <v>387</v>
      </c>
      <c r="C455" s="22" t="s">
        <v>2560</v>
      </c>
      <c r="D455" s="21" t="s">
        <v>2560</v>
      </c>
      <c r="E455" s="23"/>
      <c r="F455" s="23"/>
      <c r="G455" s="23"/>
      <c r="H455" s="11" t="s">
        <v>1779</v>
      </c>
      <c r="I455" s="13" t="s">
        <v>1</v>
      </c>
      <c r="J455" s="12" t="s">
        <v>1812</v>
      </c>
      <c r="K455" s="12" t="s">
        <v>3778</v>
      </c>
      <c r="L455" s="12" t="s">
        <v>895</v>
      </c>
      <c r="M455" s="20">
        <v>1.46</v>
      </c>
      <c r="N455" s="20">
        <v>1.39</v>
      </c>
      <c r="O455" s="17">
        <v>45292</v>
      </c>
      <c r="P455" s="15" t="s">
        <v>2008</v>
      </c>
      <c r="Q455" s="25"/>
    </row>
    <row r="456" spans="1:17" ht="57" customHeight="1" x14ac:dyDescent="0.2">
      <c r="A456" s="21" t="s">
        <v>386</v>
      </c>
      <c r="B456" s="21" t="s">
        <v>387</v>
      </c>
      <c r="C456" s="22" t="s">
        <v>2560</v>
      </c>
      <c r="D456" s="21" t="s">
        <v>2560</v>
      </c>
      <c r="E456" s="23"/>
      <c r="F456" s="23"/>
      <c r="G456" s="23"/>
      <c r="H456" s="11" t="s">
        <v>1781</v>
      </c>
      <c r="I456" s="13"/>
      <c r="J456" s="12" t="s">
        <v>1813</v>
      </c>
      <c r="K456" s="12" t="s">
        <v>1814</v>
      </c>
      <c r="L456" s="12" t="s">
        <v>1810</v>
      </c>
      <c r="M456" s="16">
        <v>4.42</v>
      </c>
      <c r="N456" s="16">
        <v>3.97</v>
      </c>
      <c r="O456" s="17">
        <v>45292</v>
      </c>
      <c r="P456" s="15" t="s">
        <v>2008</v>
      </c>
      <c r="Q456" s="25"/>
    </row>
    <row r="457" spans="1:17" ht="242.25" customHeight="1" x14ac:dyDescent="0.2">
      <c r="A457" s="21" t="s">
        <v>386</v>
      </c>
      <c r="B457" s="21" t="s">
        <v>387</v>
      </c>
      <c r="C457" s="22" t="s">
        <v>2560</v>
      </c>
      <c r="D457" s="21" t="s">
        <v>2560</v>
      </c>
      <c r="E457" s="23"/>
      <c r="F457" s="23"/>
      <c r="G457" s="23"/>
      <c r="H457" s="11" t="s">
        <v>1784</v>
      </c>
      <c r="I457" s="13" t="s">
        <v>1</v>
      </c>
      <c r="J457" s="12" t="s">
        <v>1815</v>
      </c>
      <c r="K457" s="12" t="s">
        <v>3779</v>
      </c>
      <c r="L457" s="12" t="s">
        <v>895</v>
      </c>
      <c r="M457" s="20">
        <v>5.82</v>
      </c>
      <c r="N457" s="20">
        <v>5.53</v>
      </c>
      <c r="O457" s="17">
        <v>45292</v>
      </c>
      <c r="P457" s="15" t="s">
        <v>2008</v>
      </c>
      <c r="Q457" s="25"/>
    </row>
    <row r="458" spans="1:17" ht="71.25" x14ac:dyDescent="0.2">
      <c r="A458" s="21" t="s">
        <v>386</v>
      </c>
      <c r="B458" s="21" t="s">
        <v>387</v>
      </c>
      <c r="C458" s="22" t="s">
        <v>2560</v>
      </c>
      <c r="D458" s="21" t="s">
        <v>2560</v>
      </c>
      <c r="E458" s="23"/>
      <c r="F458" s="23"/>
      <c r="G458" s="23"/>
      <c r="H458" s="11" t="s">
        <v>1787</v>
      </c>
      <c r="I458" s="13"/>
      <c r="J458" s="12" t="s">
        <v>1816</v>
      </c>
      <c r="K458" s="12" t="s">
        <v>1817</v>
      </c>
      <c r="L458" s="12" t="s">
        <v>1810</v>
      </c>
      <c r="M458" s="16">
        <v>11.99</v>
      </c>
      <c r="N458" s="16">
        <v>10.8</v>
      </c>
      <c r="O458" s="17">
        <v>45292</v>
      </c>
      <c r="P458" s="15" t="s">
        <v>2008</v>
      </c>
      <c r="Q458" s="25"/>
    </row>
    <row r="459" spans="1:17" ht="28.5" x14ac:dyDescent="0.2">
      <c r="A459" s="21" t="s">
        <v>386</v>
      </c>
      <c r="B459" s="21" t="s">
        <v>387</v>
      </c>
      <c r="C459" s="22" t="s">
        <v>2560</v>
      </c>
      <c r="D459" s="21" t="s">
        <v>2560</v>
      </c>
      <c r="E459" s="23"/>
      <c r="F459" s="23"/>
      <c r="G459" s="23"/>
      <c r="H459" s="11" t="s">
        <v>97</v>
      </c>
      <c r="I459" s="13" t="s">
        <v>1</v>
      </c>
      <c r="J459" s="11" t="s">
        <v>1818</v>
      </c>
      <c r="K459" s="12" t="s">
        <v>3759</v>
      </c>
      <c r="L459" s="11" t="s">
        <v>244</v>
      </c>
      <c r="M459" s="16">
        <v>38.79</v>
      </c>
      <c r="N459" s="16">
        <v>36.86</v>
      </c>
      <c r="O459" s="17">
        <v>45292</v>
      </c>
      <c r="P459" s="15" t="s">
        <v>2008</v>
      </c>
      <c r="Q459" s="25" t="str">
        <f t="shared" ref="Q459:Q486" si="18">IF(H459="",IF(B459="",A459,B459),H459)</f>
        <v>21.01.10.00.1</v>
      </c>
    </row>
    <row r="460" spans="1:17" ht="57" x14ac:dyDescent="0.2">
      <c r="A460" s="21" t="s">
        <v>386</v>
      </c>
      <c r="B460" s="21" t="s">
        <v>387</v>
      </c>
      <c r="C460" s="22" t="s">
        <v>2560</v>
      </c>
      <c r="D460" s="21" t="s">
        <v>2560</v>
      </c>
      <c r="E460" s="23"/>
      <c r="F460" s="23"/>
      <c r="G460" s="23"/>
      <c r="H460" s="11" t="s">
        <v>1791</v>
      </c>
      <c r="I460" s="13" t="s">
        <v>1</v>
      </c>
      <c r="J460" s="12" t="s">
        <v>1819</v>
      </c>
      <c r="K460" s="12" t="s">
        <v>3780</v>
      </c>
      <c r="L460" s="11" t="s">
        <v>244</v>
      </c>
      <c r="M460" s="16">
        <v>501.86</v>
      </c>
      <c r="N460" s="16">
        <v>476.76</v>
      </c>
      <c r="O460" s="17">
        <v>45292</v>
      </c>
      <c r="P460" s="15" t="s">
        <v>2008</v>
      </c>
      <c r="Q460" s="25" t="str">
        <f t="shared" si="18"/>
        <v>21.01.15.00.1</v>
      </c>
    </row>
    <row r="461" spans="1:17" ht="28.5" x14ac:dyDescent="0.2">
      <c r="A461" s="21" t="s">
        <v>386</v>
      </c>
      <c r="B461" s="21" t="s">
        <v>387</v>
      </c>
      <c r="C461" s="22" t="s">
        <v>2560</v>
      </c>
      <c r="D461" s="21" t="s">
        <v>2560</v>
      </c>
      <c r="E461" s="23"/>
      <c r="F461" s="23"/>
      <c r="G461" s="23"/>
      <c r="H461" s="11" t="s">
        <v>1793</v>
      </c>
      <c r="I461" s="13" t="s">
        <v>1</v>
      </c>
      <c r="J461" s="12" t="s">
        <v>267</v>
      </c>
      <c r="K461" s="12" t="s">
        <v>3744</v>
      </c>
      <c r="L461" s="11" t="s">
        <v>254</v>
      </c>
      <c r="M461" s="16">
        <v>120.45</v>
      </c>
      <c r="N461" s="16">
        <v>114.42</v>
      </c>
      <c r="O461" s="17">
        <v>45292</v>
      </c>
      <c r="P461" s="15" t="s">
        <v>2008</v>
      </c>
      <c r="Q461" s="25" t="str">
        <f t="shared" si="18"/>
        <v>21.01.15.01.1</v>
      </c>
    </row>
    <row r="462" spans="1:17" ht="30" x14ac:dyDescent="0.2">
      <c r="A462" s="21" t="s">
        <v>386</v>
      </c>
      <c r="B462" s="21" t="s">
        <v>388</v>
      </c>
      <c r="C462" s="22" t="s">
        <v>2560</v>
      </c>
      <c r="D462" s="21" t="s">
        <v>2560</v>
      </c>
      <c r="E462" s="23"/>
      <c r="F462" s="23"/>
      <c r="G462" s="23"/>
      <c r="H462" s="11" t="s">
        <v>2560</v>
      </c>
      <c r="I462" s="13"/>
      <c r="J462" s="26" t="s">
        <v>496</v>
      </c>
      <c r="K462" s="11"/>
      <c r="L462" s="11"/>
      <c r="M462" s="16"/>
      <c r="N462" s="16" t="s">
        <v>1931</v>
      </c>
      <c r="O462" s="17"/>
      <c r="P462" s="15"/>
      <c r="Q462" s="25" t="str">
        <f t="shared" si="18"/>
        <v xml:space="preserve"> </v>
      </c>
    </row>
    <row r="463" spans="1:17" ht="28.5" x14ac:dyDescent="0.2">
      <c r="A463" s="21" t="s">
        <v>386</v>
      </c>
      <c r="B463" s="21" t="s">
        <v>388</v>
      </c>
      <c r="C463" s="22" t="s">
        <v>2560</v>
      </c>
      <c r="D463" s="21" t="s">
        <v>2560</v>
      </c>
      <c r="E463" s="23"/>
      <c r="F463" s="23"/>
      <c r="G463" s="23"/>
      <c r="H463" s="11" t="s">
        <v>98</v>
      </c>
      <c r="I463" s="13" t="s">
        <v>1</v>
      </c>
      <c r="J463" s="12" t="s">
        <v>4668</v>
      </c>
      <c r="K463" s="12" t="s">
        <v>3745</v>
      </c>
      <c r="L463" s="11" t="s">
        <v>244</v>
      </c>
      <c r="M463" s="16">
        <v>43.16</v>
      </c>
      <c r="N463" s="16" t="s">
        <v>1946</v>
      </c>
      <c r="O463" s="17">
        <v>45292</v>
      </c>
      <c r="P463" s="15" t="s">
        <v>3958</v>
      </c>
      <c r="Q463" s="25" t="str">
        <f t="shared" si="18"/>
        <v>21.02.01.00.1</v>
      </c>
    </row>
    <row r="464" spans="1:17" ht="28.5" x14ac:dyDescent="0.2">
      <c r="A464" s="21" t="s">
        <v>386</v>
      </c>
      <c r="B464" s="21" t="s">
        <v>388</v>
      </c>
      <c r="C464" s="22" t="s">
        <v>2560</v>
      </c>
      <c r="D464" s="21" t="s">
        <v>2560</v>
      </c>
      <c r="E464" s="23"/>
      <c r="F464" s="23"/>
      <c r="G464" s="23"/>
      <c r="H464" s="11" t="s">
        <v>99</v>
      </c>
      <c r="I464" s="13" t="s">
        <v>1</v>
      </c>
      <c r="J464" s="12" t="s">
        <v>4669</v>
      </c>
      <c r="K464" s="12" t="s">
        <v>3745</v>
      </c>
      <c r="L464" s="11" t="s">
        <v>244</v>
      </c>
      <c r="M464" s="16">
        <v>58.47</v>
      </c>
      <c r="N464" s="16">
        <v>55.55</v>
      </c>
      <c r="O464" s="17">
        <v>45292</v>
      </c>
      <c r="P464" s="15" t="s">
        <v>2008</v>
      </c>
      <c r="Q464" s="25" t="str">
        <f t="shared" si="18"/>
        <v>21.02.03.00.1</v>
      </c>
    </row>
    <row r="465" spans="1:17" ht="57" x14ac:dyDescent="0.2">
      <c r="A465" s="21" t="s">
        <v>386</v>
      </c>
      <c r="B465" s="21" t="s">
        <v>388</v>
      </c>
      <c r="C465" s="22" t="s">
        <v>2560</v>
      </c>
      <c r="D465" s="21" t="s">
        <v>2560</v>
      </c>
      <c r="E465" s="23"/>
      <c r="F465" s="23"/>
      <c r="G465" s="23"/>
      <c r="H465" s="11" t="s">
        <v>100</v>
      </c>
      <c r="I465" s="13" t="s">
        <v>1</v>
      </c>
      <c r="J465" s="12" t="s">
        <v>4670</v>
      </c>
      <c r="K465" s="12" t="s">
        <v>3746</v>
      </c>
      <c r="L465" s="11" t="s">
        <v>244</v>
      </c>
      <c r="M465" s="16">
        <v>108.25</v>
      </c>
      <c r="N465" s="16">
        <v>102.84</v>
      </c>
      <c r="O465" s="17">
        <v>45292</v>
      </c>
      <c r="P465" s="15" t="s">
        <v>2008</v>
      </c>
      <c r="Q465" s="25" t="str">
        <f t="shared" si="18"/>
        <v>21.02.10.00.1</v>
      </c>
    </row>
    <row r="466" spans="1:17" ht="242.25" x14ac:dyDescent="0.2">
      <c r="A466" s="21" t="s">
        <v>386</v>
      </c>
      <c r="B466" s="21" t="s">
        <v>388</v>
      </c>
      <c r="C466" s="22" t="s">
        <v>2560</v>
      </c>
      <c r="D466" s="21" t="s">
        <v>2560</v>
      </c>
      <c r="E466" s="23"/>
      <c r="F466" s="23"/>
      <c r="G466" s="23"/>
      <c r="H466" s="11" t="s">
        <v>101</v>
      </c>
      <c r="I466" s="13" t="s">
        <v>1</v>
      </c>
      <c r="J466" s="12" t="s">
        <v>268</v>
      </c>
      <c r="K466" s="12" t="s">
        <v>4671</v>
      </c>
      <c r="L466" s="11" t="s">
        <v>244</v>
      </c>
      <c r="M466" s="20">
        <v>853.16</v>
      </c>
      <c r="N466" s="20">
        <v>810.5</v>
      </c>
      <c r="O466" s="17">
        <v>45292</v>
      </c>
      <c r="P466" s="15" t="s">
        <v>2008</v>
      </c>
      <c r="Q466" s="25" t="str">
        <f t="shared" si="18"/>
        <v>21.02.11.00.1</v>
      </c>
    </row>
    <row r="467" spans="1:17" ht="92.25" customHeight="1" x14ac:dyDescent="0.2">
      <c r="A467" s="21" t="s">
        <v>386</v>
      </c>
      <c r="B467" s="21" t="s">
        <v>388</v>
      </c>
      <c r="C467" s="22" t="s">
        <v>2560</v>
      </c>
      <c r="D467" s="21" t="s">
        <v>2560</v>
      </c>
      <c r="E467" s="23"/>
      <c r="F467" s="23"/>
      <c r="G467" s="23"/>
      <c r="H467" s="11" t="s">
        <v>102</v>
      </c>
      <c r="I467" s="13"/>
      <c r="J467" s="12" t="s">
        <v>4672</v>
      </c>
      <c r="K467" s="12"/>
      <c r="L467" s="11" t="s">
        <v>244</v>
      </c>
      <c r="M467" s="16">
        <v>22.58</v>
      </c>
      <c r="N467" s="16" t="s">
        <v>1946</v>
      </c>
      <c r="O467" s="17">
        <v>45292</v>
      </c>
      <c r="P467" s="15" t="s">
        <v>3958</v>
      </c>
      <c r="Q467" s="25" t="str">
        <f t="shared" si="18"/>
        <v>21.02.20.00.1</v>
      </c>
    </row>
    <row r="468" spans="1:17" ht="30" x14ac:dyDescent="0.2">
      <c r="A468" s="21" t="s">
        <v>386</v>
      </c>
      <c r="B468" s="21" t="s">
        <v>390</v>
      </c>
      <c r="C468" s="22" t="s">
        <v>2560</v>
      </c>
      <c r="D468" s="21" t="s">
        <v>2560</v>
      </c>
      <c r="E468" s="23"/>
      <c r="F468" s="23"/>
      <c r="G468" s="23"/>
      <c r="H468" s="11" t="s">
        <v>2560</v>
      </c>
      <c r="I468" s="13"/>
      <c r="J468" s="26" t="s">
        <v>497</v>
      </c>
      <c r="K468" s="11"/>
      <c r="L468" s="11"/>
      <c r="M468" s="16"/>
      <c r="N468" s="16" t="s">
        <v>1931</v>
      </c>
      <c r="O468" s="17"/>
      <c r="P468" s="15"/>
      <c r="Q468" s="25" t="str">
        <f t="shared" si="18"/>
        <v xml:space="preserve"> </v>
      </c>
    </row>
    <row r="469" spans="1:17" ht="409.5" x14ac:dyDescent="0.2">
      <c r="A469" s="21" t="s">
        <v>386</v>
      </c>
      <c r="B469" s="21" t="s">
        <v>390</v>
      </c>
      <c r="C469" s="22" t="s">
        <v>2560</v>
      </c>
      <c r="D469" s="21" t="s">
        <v>2560</v>
      </c>
      <c r="E469" s="23"/>
      <c r="F469" s="23"/>
      <c r="G469" s="23"/>
      <c r="H469" s="11" t="s">
        <v>103</v>
      </c>
      <c r="I469" s="13" t="s">
        <v>1</v>
      </c>
      <c r="J469" s="12" t="s">
        <v>4968</v>
      </c>
      <c r="K469" s="12" t="s">
        <v>4953</v>
      </c>
      <c r="L469" s="11" t="s">
        <v>244</v>
      </c>
      <c r="M469" s="16">
        <v>0.62</v>
      </c>
      <c r="N469" s="16" t="s">
        <v>1946</v>
      </c>
      <c r="O469" s="17">
        <v>45839</v>
      </c>
      <c r="P469" s="15" t="s">
        <v>317</v>
      </c>
      <c r="Q469" s="25" t="str">
        <f t="shared" si="18"/>
        <v>21.03.01.01.1</v>
      </c>
    </row>
    <row r="470" spans="1:17" ht="42.75" x14ac:dyDescent="0.2">
      <c r="A470" s="21" t="s">
        <v>386</v>
      </c>
      <c r="B470" s="21" t="s">
        <v>390</v>
      </c>
      <c r="C470" s="22" t="s">
        <v>2560</v>
      </c>
      <c r="D470" s="21" t="s">
        <v>2560</v>
      </c>
      <c r="E470" s="23"/>
      <c r="F470" s="23"/>
      <c r="G470" s="23"/>
      <c r="H470" s="11" t="s">
        <v>104</v>
      </c>
      <c r="I470" s="13"/>
      <c r="J470" s="12" t="s">
        <v>531</v>
      </c>
      <c r="K470" s="12"/>
      <c r="L470" s="11" t="s">
        <v>244</v>
      </c>
      <c r="M470" s="16">
        <v>2.81</v>
      </c>
      <c r="N470" s="16">
        <v>2.5299999999999998</v>
      </c>
      <c r="O470" s="17">
        <v>45292</v>
      </c>
      <c r="P470" s="15" t="s">
        <v>2008</v>
      </c>
      <c r="Q470" s="25" t="str">
        <f t="shared" si="18"/>
        <v>21.03.01.03.1</v>
      </c>
    </row>
    <row r="471" spans="1:17" x14ac:dyDescent="0.2">
      <c r="A471" s="21" t="s">
        <v>386</v>
      </c>
      <c r="B471" s="21" t="s">
        <v>390</v>
      </c>
      <c r="C471" s="22" t="s">
        <v>2560</v>
      </c>
      <c r="D471" s="21" t="s">
        <v>2560</v>
      </c>
      <c r="E471" s="23"/>
      <c r="F471" s="23"/>
      <c r="G471" s="23"/>
      <c r="H471" s="11" t="s">
        <v>105</v>
      </c>
      <c r="I471" s="13"/>
      <c r="J471" s="12" t="s">
        <v>2019</v>
      </c>
      <c r="K471" s="12"/>
      <c r="L471" s="11" t="s">
        <v>532</v>
      </c>
      <c r="M471" s="16">
        <v>0.12</v>
      </c>
      <c r="N471" s="16" t="s">
        <v>1946</v>
      </c>
      <c r="O471" s="17">
        <v>44562</v>
      </c>
      <c r="P471" s="15" t="s">
        <v>1986</v>
      </c>
      <c r="Q471" s="25" t="str">
        <f t="shared" si="18"/>
        <v>21.03.05.00.1</v>
      </c>
    </row>
    <row r="472" spans="1:17" ht="28.5" x14ac:dyDescent="0.2">
      <c r="A472" s="21" t="s">
        <v>386</v>
      </c>
      <c r="B472" s="21" t="s">
        <v>390</v>
      </c>
      <c r="C472" s="22" t="s">
        <v>2560</v>
      </c>
      <c r="D472" s="21" t="s">
        <v>2560</v>
      </c>
      <c r="E472" s="23"/>
      <c r="F472" s="23"/>
      <c r="G472" s="23"/>
      <c r="H472" s="11" t="s">
        <v>2996</v>
      </c>
      <c r="I472" s="13"/>
      <c r="J472" s="12" t="s">
        <v>3313</v>
      </c>
      <c r="K472" s="12"/>
      <c r="L472" s="11" t="s">
        <v>244</v>
      </c>
      <c r="M472" s="16"/>
      <c r="N472" s="16">
        <v>0.23</v>
      </c>
      <c r="O472" s="17">
        <v>44835</v>
      </c>
      <c r="P472" s="15" t="s">
        <v>1995</v>
      </c>
      <c r="Q472" s="25"/>
    </row>
    <row r="473" spans="1:17" x14ac:dyDescent="0.2">
      <c r="A473" s="21" t="s">
        <v>386</v>
      </c>
      <c r="B473" s="21" t="s">
        <v>390</v>
      </c>
      <c r="C473" s="22" t="s">
        <v>2560</v>
      </c>
      <c r="D473" s="21" t="s">
        <v>2560</v>
      </c>
      <c r="E473" s="23"/>
      <c r="F473" s="23"/>
      <c r="G473" s="23"/>
      <c r="H473" s="11" t="s">
        <v>106</v>
      </c>
      <c r="I473" s="13"/>
      <c r="J473" s="11" t="s">
        <v>2020</v>
      </c>
      <c r="K473" s="11"/>
      <c r="L473" s="11" t="s">
        <v>532</v>
      </c>
      <c r="M473" s="16">
        <v>0.05</v>
      </c>
      <c r="N473" s="16" t="s">
        <v>1946</v>
      </c>
      <c r="O473" s="17">
        <v>44562</v>
      </c>
      <c r="P473" s="15" t="s">
        <v>1986</v>
      </c>
      <c r="Q473" s="25" t="str">
        <f t="shared" si="18"/>
        <v>21.03.10.10.1</v>
      </c>
    </row>
    <row r="474" spans="1:17" ht="28.5" x14ac:dyDescent="0.2">
      <c r="A474" s="21" t="s">
        <v>386</v>
      </c>
      <c r="B474" s="21" t="s">
        <v>390</v>
      </c>
      <c r="C474" s="22" t="s">
        <v>2560</v>
      </c>
      <c r="D474" s="21" t="s">
        <v>2560</v>
      </c>
      <c r="E474" s="23"/>
      <c r="F474" s="23"/>
      <c r="G474" s="23"/>
      <c r="H474" s="11" t="s">
        <v>108</v>
      </c>
      <c r="I474" s="13" t="s">
        <v>1</v>
      </c>
      <c r="J474" s="12" t="s">
        <v>533</v>
      </c>
      <c r="K474" s="12" t="s">
        <v>3760</v>
      </c>
      <c r="L474" s="11" t="s">
        <v>534</v>
      </c>
      <c r="M474" s="16">
        <v>127.77</v>
      </c>
      <c r="N474" s="16">
        <v>115</v>
      </c>
      <c r="O474" s="17">
        <v>45292</v>
      </c>
      <c r="P474" s="15" t="s">
        <v>2008</v>
      </c>
      <c r="Q474" s="25" t="str">
        <f t="shared" si="18"/>
        <v>21.03.20.00.1</v>
      </c>
    </row>
    <row r="475" spans="1:17" ht="28.5" x14ac:dyDescent="0.2">
      <c r="A475" s="21" t="s">
        <v>386</v>
      </c>
      <c r="B475" s="21" t="s">
        <v>390</v>
      </c>
      <c r="C475" s="22" t="s">
        <v>2560</v>
      </c>
      <c r="D475" s="21" t="s">
        <v>2560</v>
      </c>
      <c r="E475" s="23"/>
      <c r="F475" s="23"/>
      <c r="G475" s="23"/>
      <c r="H475" s="11" t="s">
        <v>109</v>
      </c>
      <c r="I475" s="13" t="s">
        <v>1</v>
      </c>
      <c r="J475" s="12" t="s">
        <v>535</v>
      </c>
      <c r="K475" s="12" t="s">
        <v>3760</v>
      </c>
      <c r="L475" s="11" t="s">
        <v>536</v>
      </c>
      <c r="M475" s="11">
        <v>224.18</v>
      </c>
      <c r="N475" s="11">
        <v>201.77</v>
      </c>
      <c r="O475" s="17">
        <v>45292</v>
      </c>
      <c r="P475" s="15" t="s">
        <v>2008</v>
      </c>
      <c r="Q475" s="25" t="str">
        <f t="shared" si="18"/>
        <v>21.03.20.01.1</v>
      </c>
    </row>
    <row r="476" spans="1:17" x14ac:dyDescent="0.2">
      <c r="A476" s="21" t="s">
        <v>386</v>
      </c>
      <c r="B476" s="21" t="s">
        <v>392</v>
      </c>
      <c r="C476" s="22" t="s">
        <v>2560</v>
      </c>
      <c r="D476" s="21" t="s">
        <v>2560</v>
      </c>
      <c r="E476" s="23"/>
      <c r="F476" s="23"/>
      <c r="G476" s="23"/>
      <c r="H476" s="11" t="s">
        <v>2560</v>
      </c>
      <c r="I476" s="13"/>
      <c r="J476" s="19" t="s">
        <v>498</v>
      </c>
      <c r="K476" s="11"/>
      <c r="L476" s="11"/>
      <c r="M476" s="16"/>
      <c r="N476" s="16" t="s">
        <v>1931</v>
      </c>
      <c r="O476" s="17"/>
      <c r="P476" s="15"/>
      <c r="Q476" s="25" t="str">
        <f t="shared" si="18"/>
        <v xml:space="preserve"> </v>
      </c>
    </row>
    <row r="477" spans="1:17" x14ac:dyDescent="0.2">
      <c r="A477" s="21" t="s">
        <v>386</v>
      </c>
      <c r="B477" s="21" t="s">
        <v>392</v>
      </c>
      <c r="C477" s="22" t="s">
        <v>2560</v>
      </c>
      <c r="D477" s="21" t="s">
        <v>2560</v>
      </c>
      <c r="E477" s="23"/>
      <c r="F477" s="23"/>
      <c r="G477" s="23"/>
      <c r="H477" s="11" t="s">
        <v>110</v>
      </c>
      <c r="I477" s="13"/>
      <c r="J477" s="12" t="s">
        <v>537</v>
      </c>
      <c r="K477" s="12"/>
      <c r="L477" s="11" t="s">
        <v>248</v>
      </c>
      <c r="M477" s="16">
        <v>13.2</v>
      </c>
      <c r="N477" s="16">
        <v>11.88</v>
      </c>
      <c r="O477" s="17">
        <v>45292</v>
      </c>
      <c r="P477" s="15" t="s">
        <v>2008</v>
      </c>
      <c r="Q477" s="25" t="str">
        <f t="shared" si="18"/>
        <v>21.04.05.00.1</v>
      </c>
    </row>
    <row r="478" spans="1:17" ht="42.75" x14ac:dyDescent="0.2">
      <c r="A478" s="21" t="s">
        <v>386</v>
      </c>
      <c r="B478" s="21" t="s">
        <v>392</v>
      </c>
      <c r="C478" s="22" t="s">
        <v>2560</v>
      </c>
      <c r="D478" s="21" t="s">
        <v>2560</v>
      </c>
      <c r="E478" s="23"/>
      <c r="F478" s="23"/>
      <c r="G478" s="23"/>
      <c r="H478" s="11" t="s">
        <v>111</v>
      </c>
      <c r="I478" s="13"/>
      <c r="J478" s="12" t="s">
        <v>538</v>
      </c>
      <c r="K478" s="12"/>
      <c r="L478" s="11" t="s">
        <v>248</v>
      </c>
      <c r="M478" s="16">
        <v>14.91</v>
      </c>
      <c r="N478" s="16">
        <v>13.42</v>
      </c>
      <c r="O478" s="17">
        <v>45292</v>
      </c>
      <c r="P478" s="15" t="s">
        <v>2008</v>
      </c>
      <c r="Q478" s="25" t="str">
        <f t="shared" si="18"/>
        <v>21.04.10.00.1</v>
      </c>
    </row>
    <row r="479" spans="1:17" ht="28.5" x14ac:dyDescent="0.2">
      <c r="A479" s="21" t="s">
        <v>386</v>
      </c>
      <c r="B479" s="21" t="s">
        <v>392</v>
      </c>
      <c r="C479" s="22" t="s">
        <v>2560</v>
      </c>
      <c r="D479" s="21" t="s">
        <v>2560</v>
      </c>
      <c r="E479" s="23"/>
      <c r="F479" s="23"/>
      <c r="G479" s="23"/>
      <c r="H479" s="11" t="s">
        <v>112</v>
      </c>
      <c r="I479" s="13"/>
      <c r="J479" s="12" t="s">
        <v>539</v>
      </c>
      <c r="K479" s="12"/>
      <c r="L479" s="11" t="s">
        <v>248</v>
      </c>
      <c r="M479" s="16">
        <v>13.95</v>
      </c>
      <c r="N479" s="16">
        <v>12.56</v>
      </c>
      <c r="O479" s="17">
        <v>45292</v>
      </c>
      <c r="P479" s="15" t="s">
        <v>2008</v>
      </c>
      <c r="Q479" s="25" t="str">
        <f t="shared" si="18"/>
        <v>21.04.20.00.1</v>
      </c>
    </row>
    <row r="480" spans="1:17" ht="409.5" x14ac:dyDescent="0.2">
      <c r="A480" s="21" t="s">
        <v>386</v>
      </c>
      <c r="B480" s="21" t="s">
        <v>394</v>
      </c>
      <c r="C480" s="22" t="s">
        <v>2560</v>
      </c>
      <c r="D480" s="21" t="s">
        <v>2560</v>
      </c>
      <c r="E480" s="23"/>
      <c r="F480" s="23"/>
      <c r="G480" s="23"/>
      <c r="H480" s="11" t="s">
        <v>2560</v>
      </c>
      <c r="I480" s="13" t="s">
        <v>1</v>
      </c>
      <c r="J480" s="26" t="s">
        <v>540</v>
      </c>
      <c r="K480" s="12" t="s">
        <v>4796</v>
      </c>
      <c r="L480" s="11"/>
      <c r="M480" s="16"/>
      <c r="N480" s="16" t="s">
        <v>1931</v>
      </c>
      <c r="O480" s="17"/>
      <c r="P480" s="15"/>
      <c r="Q480" s="25" t="str">
        <f t="shared" si="18"/>
        <v xml:space="preserve"> </v>
      </c>
    </row>
    <row r="481" spans="1:17" ht="57" x14ac:dyDescent="0.2">
      <c r="A481" s="21" t="s">
        <v>386</v>
      </c>
      <c r="B481" s="21" t="s">
        <v>394</v>
      </c>
      <c r="C481" s="22" t="s">
        <v>2560</v>
      </c>
      <c r="D481" s="21" t="s">
        <v>2560</v>
      </c>
      <c r="E481" s="23"/>
      <c r="F481" s="23"/>
      <c r="G481" s="23"/>
      <c r="H481" s="11" t="s">
        <v>113</v>
      </c>
      <c r="I481" s="13" t="s">
        <v>1</v>
      </c>
      <c r="J481" s="12" t="s">
        <v>541</v>
      </c>
      <c r="K481" s="12"/>
      <c r="L481" s="12" t="s">
        <v>1810</v>
      </c>
      <c r="M481" s="16">
        <v>2.66</v>
      </c>
      <c r="N481" s="16">
        <v>2.5299999999999998</v>
      </c>
      <c r="O481" s="17">
        <v>45292</v>
      </c>
      <c r="P481" s="15" t="s">
        <v>2008</v>
      </c>
      <c r="Q481" s="25" t="str">
        <f t="shared" si="18"/>
        <v>21.05.01.00.2</v>
      </c>
    </row>
    <row r="482" spans="1:17" ht="28.5" x14ac:dyDescent="0.2">
      <c r="A482" s="21" t="s">
        <v>386</v>
      </c>
      <c r="B482" s="21" t="s">
        <v>394</v>
      </c>
      <c r="C482" s="22" t="s">
        <v>2560</v>
      </c>
      <c r="D482" s="21" t="s">
        <v>2560</v>
      </c>
      <c r="E482" s="23"/>
      <c r="F482" s="23"/>
      <c r="G482" s="23"/>
      <c r="H482" s="11" t="s">
        <v>517</v>
      </c>
      <c r="I482" s="13" t="s">
        <v>1</v>
      </c>
      <c r="J482" s="12" t="s">
        <v>542</v>
      </c>
      <c r="K482" s="12"/>
      <c r="L482" s="12" t="s">
        <v>1810</v>
      </c>
      <c r="M482" s="16">
        <v>11.74</v>
      </c>
      <c r="N482" s="16">
        <v>10.57</v>
      </c>
      <c r="O482" s="17">
        <v>45292</v>
      </c>
      <c r="P482" s="15" t="s">
        <v>2008</v>
      </c>
      <c r="Q482" s="25" t="str">
        <f t="shared" si="18"/>
        <v>21.05.02.00.3</v>
      </c>
    </row>
    <row r="483" spans="1:17" ht="85.5" x14ac:dyDescent="0.2">
      <c r="A483" s="21" t="s">
        <v>386</v>
      </c>
      <c r="B483" s="21" t="s">
        <v>394</v>
      </c>
      <c r="C483" s="22" t="s">
        <v>2560</v>
      </c>
      <c r="D483" s="21" t="s">
        <v>2560</v>
      </c>
      <c r="E483" s="23"/>
      <c r="F483" s="23"/>
      <c r="G483" s="23"/>
      <c r="H483" s="11" t="s">
        <v>283</v>
      </c>
      <c r="I483" s="13" t="s">
        <v>1</v>
      </c>
      <c r="J483" s="12" t="s">
        <v>1983</v>
      </c>
      <c r="K483" s="12"/>
      <c r="L483" s="12" t="s">
        <v>1810</v>
      </c>
      <c r="M483" s="16">
        <v>1.91</v>
      </c>
      <c r="N483" s="16">
        <v>1.82</v>
      </c>
      <c r="O483" s="17">
        <v>45292</v>
      </c>
      <c r="P483" s="15" t="s">
        <v>2008</v>
      </c>
      <c r="Q483" s="25" t="str">
        <f t="shared" si="18"/>
        <v>21.05.02.03.3</v>
      </c>
    </row>
    <row r="484" spans="1:17" ht="128.25" x14ac:dyDescent="0.2">
      <c r="A484" s="21" t="s">
        <v>386</v>
      </c>
      <c r="B484" s="21" t="s">
        <v>395</v>
      </c>
      <c r="C484" s="22" t="s">
        <v>2560</v>
      </c>
      <c r="D484" s="21" t="s">
        <v>2560</v>
      </c>
      <c r="E484" s="23"/>
      <c r="F484" s="23"/>
      <c r="G484" s="23"/>
      <c r="H484" s="11" t="s">
        <v>2560</v>
      </c>
      <c r="I484" s="13" t="s">
        <v>1</v>
      </c>
      <c r="J484" s="26" t="s">
        <v>499</v>
      </c>
      <c r="K484" s="12" t="s">
        <v>4673</v>
      </c>
      <c r="L484" s="12"/>
      <c r="M484" s="16"/>
      <c r="N484" s="16" t="s">
        <v>1931</v>
      </c>
      <c r="O484" s="17"/>
      <c r="P484" s="15"/>
      <c r="Q484" s="25" t="str">
        <f t="shared" si="18"/>
        <v xml:space="preserve"> </v>
      </c>
    </row>
    <row r="485" spans="1:17" ht="99.75" x14ac:dyDescent="0.2">
      <c r="A485" s="21" t="s">
        <v>386</v>
      </c>
      <c r="B485" s="21" t="s">
        <v>395</v>
      </c>
      <c r="C485" s="22" t="s">
        <v>2560</v>
      </c>
      <c r="D485" s="21" t="s">
        <v>2560</v>
      </c>
      <c r="E485" s="23"/>
      <c r="F485" s="23"/>
      <c r="G485" s="23"/>
      <c r="H485" s="12" t="s">
        <v>293</v>
      </c>
      <c r="I485" s="13" t="s">
        <v>1</v>
      </c>
      <c r="J485" s="12" t="s">
        <v>301</v>
      </c>
      <c r="K485" s="12" t="s">
        <v>3711</v>
      </c>
      <c r="L485" s="12" t="s">
        <v>244</v>
      </c>
      <c r="M485" s="16">
        <v>65.540000000000006</v>
      </c>
      <c r="N485" s="16">
        <v>65.540000000000006</v>
      </c>
      <c r="O485" s="17">
        <v>45292</v>
      </c>
      <c r="P485" s="15" t="s">
        <v>2008</v>
      </c>
      <c r="Q485" s="25" t="str">
        <f t="shared" si="18"/>
        <v>21.06.01.00.1</v>
      </c>
    </row>
    <row r="486" spans="1:17" s="25" customFormat="1" ht="57" x14ac:dyDescent="0.2">
      <c r="A486" s="21" t="s">
        <v>386</v>
      </c>
      <c r="B486" s="21" t="s">
        <v>395</v>
      </c>
      <c r="C486" s="22" t="s">
        <v>2560</v>
      </c>
      <c r="D486" s="21" t="s">
        <v>2560</v>
      </c>
      <c r="E486" s="23"/>
      <c r="F486" s="23"/>
      <c r="G486" s="23"/>
      <c r="H486" s="12" t="s">
        <v>295</v>
      </c>
      <c r="I486" s="13" t="s">
        <v>1</v>
      </c>
      <c r="J486" s="12" t="s">
        <v>2593</v>
      </c>
      <c r="K486" s="24"/>
      <c r="L486" s="12" t="s">
        <v>3712</v>
      </c>
      <c r="M486" s="14">
        <v>4.8499999999999996</v>
      </c>
      <c r="N486" s="14">
        <v>4.8499999999999996</v>
      </c>
      <c r="O486" s="17">
        <v>45292</v>
      </c>
      <c r="P486" s="15" t="s">
        <v>2008</v>
      </c>
      <c r="Q486" s="25" t="str">
        <f t="shared" si="18"/>
        <v>21.06.02.00.1</v>
      </c>
    </row>
    <row r="487" spans="1:17" ht="409.5" x14ac:dyDescent="0.2">
      <c r="A487" s="21" t="s">
        <v>2151</v>
      </c>
      <c r="B487" s="21" t="s">
        <v>2560</v>
      </c>
      <c r="C487" s="22" t="s">
        <v>2560</v>
      </c>
      <c r="D487" s="21" t="s">
        <v>2560</v>
      </c>
      <c r="E487" s="23"/>
      <c r="F487" s="23"/>
      <c r="G487" s="23"/>
      <c r="H487" s="11" t="s">
        <v>2560</v>
      </c>
      <c r="I487" s="13"/>
      <c r="J487" s="12" t="s">
        <v>4674</v>
      </c>
      <c r="K487" s="11"/>
      <c r="L487" s="11"/>
      <c r="M487" s="16"/>
      <c r="N487" s="16"/>
      <c r="O487" s="17"/>
      <c r="P487" s="15"/>
      <c r="Q487" s="25">
        <v>23</v>
      </c>
    </row>
    <row r="488" spans="1:17" x14ac:dyDescent="0.2">
      <c r="A488" s="21" t="s">
        <v>2151</v>
      </c>
      <c r="B488" s="21" t="s">
        <v>2152</v>
      </c>
      <c r="C488" s="22" t="s">
        <v>2560</v>
      </c>
      <c r="D488" s="21" t="s">
        <v>2560</v>
      </c>
      <c r="E488" s="23"/>
      <c r="F488" s="23"/>
      <c r="G488" s="23"/>
      <c r="H488" s="11" t="s">
        <v>2560</v>
      </c>
      <c r="I488" s="13"/>
      <c r="J488" s="19" t="s">
        <v>2433</v>
      </c>
      <c r="K488" s="11"/>
      <c r="L488" s="11"/>
      <c r="M488" s="16"/>
      <c r="N488" s="16" t="s">
        <v>1931</v>
      </c>
      <c r="O488" s="17"/>
      <c r="P488" s="15"/>
      <c r="Q488" s="25" t="str">
        <f>IF(H488="",IF(B488="",A488,B488),H488)</f>
        <v xml:space="preserve"> </v>
      </c>
    </row>
    <row r="489" spans="1:17" x14ac:dyDescent="0.2">
      <c r="A489" s="21" t="s">
        <v>2151</v>
      </c>
      <c r="B489" s="21" t="s">
        <v>2152</v>
      </c>
      <c r="C489" s="22" t="s">
        <v>2560</v>
      </c>
      <c r="D489" s="21" t="s">
        <v>2560</v>
      </c>
      <c r="E489" s="23"/>
      <c r="F489" s="23"/>
      <c r="G489" s="23"/>
      <c r="H489" s="11" t="s">
        <v>2153</v>
      </c>
      <c r="I489" s="13"/>
      <c r="J489" s="12" t="s">
        <v>2478</v>
      </c>
      <c r="K489" s="12"/>
      <c r="L489" s="11" t="s">
        <v>244</v>
      </c>
      <c r="M489" s="16">
        <v>27.7</v>
      </c>
      <c r="N489" s="16">
        <v>24.89</v>
      </c>
      <c r="O489" s="17">
        <v>45292</v>
      </c>
      <c r="P489" s="15" t="s">
        <v>2008</v>
      </c>
      <c r="Q489" s="25" t="str">
        <f>IF(H489="",IF(B489="",A489,B489),H489)</f>
        <v>22.01.01.00.1</v>
      </c>
    </row>
    <row r="490" spans="1:17" ht="15" customHeight="1" x14ac:dyDescent="0.2">
      <c r="A490" s="21" t="s">
        <v>2151</v>
      </c>
      <c r="B490" s="21" t="s">
        <v>2152</v>
      </c>
      <c r="C490" s="22" t="s">
        <v>2560</v>
      </c>
      <c r="D490" s="21" t="s">
        <v>2560</v>
      </c>
      <c r="E490" s="23"/>
      <c r="F490" s="23"/>
      <c r="G490" s="23"/>
      <c r="H490" s="11" t="s">
        <v>2155</v>
      </c>
      <c r="I490" s="13"/>
      <c r="J490" s="12" t="s">
        <v>2479</v>
      </c>
      <c r="K490" s="12"/>
      <c r="L490" s="11" t="s">
        <v>244</v>
      </c>
      <c r="M490" s="16">
        <v>120.95</v>
      </c>
      <c r="N490" s="16">
        <v>108.9</v>
      </c>
      <c r="O490" s="17">
        <v>45292</v>
      </c>
      <c r="P490" s="15" t="s">
        <v>2008</v>
      </c>
      <c r="Q490" s="25" t="str">
        <f>IF(H490="",IF(B490="",A490,B490),H490)</f>
        <v>22.01.02.00.1</v>
      </c>
    </row>
    <row r="491" spans="1:17" x14ac:dyDescent="0.2">
      <c r="A491" s="21" t="s">
        <v>2151</v>
      </c>
      <c r="B491" s="21" t="s">
        <v>2157</v>
      </c>
      <c r="C491" s="22" t="s">
        <v>2560</v>
      </c>
      <c r="D491" s="21" t="s">
        <v>2560</v>
      </c>
      <c r="E491" s="23"/>
      <c r="F491" s="23"/>
      <c r="G491" s="23"/>
      <c r="H491" s="11" t="s">
        <v>2560</v>
      </c>
      <c r="I491" s="13"/>
      <c r="J491" s="26" t="s">
        <v>2434</v>
      </c>
      <c r="K491" s="12"/>
      <c r="L491" s="11"/>
      <c r="M491" s="16"/>
      <c r="N491" s="16"/>
      <c r="O491" s="17"/>
      <c r="P491" s="15"/>
      <c r="Q491" s="25"/>
    </row>
    <row r="492" spans="1:17" ht="57" x14ac:dyDescent="0.2">
      <c r="A492" s="21" t="s">
        <v>2151</v>
      </c>
      <c r="B492" s="21" t="s">
        <v>2157</v>
      </c>
      <c r="C492" s="22" t="s">
        <v>2560</v>
      </c>
      <c r="D492" s="21" t="s">
        <v>2560</v>
      </c>
      <c r="E492" s="23"/>
      <c r="F492" s="23"/>
      <c r="G492" s="23"/>
      <c r="H492" s="11" t="s">
        <v>2158</v>
      </c>
      <c r="I492" s="13"/>
      <c r="J492" s="12" t="s">
        <v>2480</v>
      </c>
      <c r="K492" s="12"/>
      <c r="L492" s="11" t="s">
        <v>244</v>
      </c>
      <c r="M492" s="16">
        <v>87.22</v>
      </c>
      <c r="N492" s="16">
        <v>78.489999999999995</v>
      </c>
      <c r="O492" s="17">
        <v>45292</v>
      </c>
      <c r="P492" s="15" t="s">
        <v>2008</v>
      </c>
      <c r="Q492" s="25"/>
    </row>
    <row r="493" spans="1:17" ht="28.5" x14ac:dyDescent="0.2">
      <c r="A493" s="21" t="s">
        <v>2151</v>
      </c>
      <c r="B493" s="21" t="s">
        <v>2157</v>
      </c>
      <c r="C493" s="22" t="s">
        <v>2560</v>
      </c>
      <c r="D493" s="21" t="s">
        <v>2560</v>
      </c>
      <c r="E493" s="23"/>
      <c r="F493" s="23"/>
      <c r="G493" s="23"/>
      <c r="H493" s="11" t="s">
        <v>2159</v>
      </c>
      <c r="I493" s="13"/>
      <c r="J493" s="12" t="s">
        <v>2481</v>
      </c>
      <c r="K493" s="12"/>
      <c r="L493" s="11" t="s">
        <v>244</v>
      </c>
      <c r="M493" s="16">
        <v>84.51</v>
      </c>
      <c r="N493" s="16">
        <v>76.08</v>
      </c>
      <c r="O493" s="17">
        <v>45292</v>
      </c>
      <c r="P493" s="15" t="s">
        <v>2008</v>
      </c>
      <c r="Q493" s="25"/>
    </row>
    <row r="494" spans="1:17" ht="28.5" x14ac:dyDescent="0.2">
      <c r="A494" s="21" t="s">
        <v>2151</v>
      </c>
      <c r="B494" s="21" t="s">
        <v>2157</v>
      </c>
      <c r="C494" s="22" t="s">
        <v>2560</v>
      </c>
      <c r="D494" s="21" t="s">
        <v>2560</v>
      </c>
      <c r="E494" s="23"/>
      <c r="F494" s="23"/>
      <c r="G494" s="23"/>
      <c r="H494" s="11" t="s">
        <v>2160</v>
      </c>
      <c r="I494" s="13"/>
      <c r="J494" s="12" t="s">
        <v>2482</v>
      </c>
      <c r="K494" s="12"/>
      <c r="L494" s="11" t="s">
        <v>244</v>
      </c>
      <c r="M494" s="16">
        <v>99.57</v>
      </c>
      <c r="N494" s="16">
        <v>89.63</v>
      </c>
      <c r="O494" s="17">
        <v>45292</v>
      </c>
      <c r="P494" s="15" t="s">
        <v>2008</v>
      </c>
      <c r="Q494" s="25"/>
    </row>
    <row r="495" spans="1:17" ht="28.5" x14ac:dyDescent="0.2">
      <c r="A495" s="21" t="s">
        <v>2151</v>
      </c>
      <c r="B495" s="21" t="s">
        <v>2157</v>
      </c>
      <c r="C495" s="22" t="s">
        <v>2560</v>
      </c>
      <c r="D495" s="21" t="s">
        <v>2560</v>
      </c>
      <c r="E495" s="23"/>
      <c r="F495" s="23"/>
      <c r="G495" s="23"/>
      <c r="H495" s="11" t="s">
        <v>2161</v>
      </c>
      <c r="I495" s="13"/>
      <c r="J495" s="12" t="s">
        <v>2483</v>
      </c>
      <c r="K495" s="12"/>
      <c r="L495" s="11" t="s">
        <v>244</v>
      </c>
      <c r="M495" s="16">
        <v>176.55</v>
      </c>
      <c r="N495" s="16">
        <v>158.88999999999999</v>
      </c>
      <c r="O495" s="17">
        <v>45292</v>
      </c>
      <c r="P495" s="15" t="s">
        <v>2008</v>
      </c>
      <c r="Q495" s="25"/>
    </row>
    <row r="496" spans="1:17" ht="28.5" x14ac:dyDescent="0.2">
      <c r="A496" s="21" t="s">
        <v>2151</v>
      </c>
      <c r="B496" s="21" t="s">
        <v>2157</v>
      </c>
      <c r="C496" s="22" t="s">
        <v>2560</v>
      </c>
      <c r="D496" s="21" t="s">
        <v>2560</v>
      </c>
      <c r="E496" s="23"/>
      <c r="F496" s="23"/>
      <c r="G496" s="23"/>
      <c r="H496" s="11" t="s">
        <v>2162</v>
      </c>
      <c r="I496" s="13"/>
      <c r="J496" s="12" t="s">
        <v>2484</v>
      </c>
      <c r="K496" s="12"/>
      <c r="L496" s="11" t="s">
        <v>244</v>
      </c>
      <c r="M496" s="16">
        <v>153.87</v>
      </c>
      <c r="N496" s="16">
        <v>138.51</v>
      </c>
      <c r="O496" s="17">
        <v>45292</v>
      </c>
      <c r="P496" s="15" t="s">
        <v>2008</v>
      </c>
      <c r="Q496" s="25"/>
    </row>
    <row r="497" spans="1:17" ht="43.5" x14ac:dyDescent="0.2">
      <c r="A497" s="21" t="s">
        <v>2151</v>
      </c>
      <c r="B497" s="21" t="s">
        <v>2168</v>
      </c>
      <c r="C497" s="22" t="s">
        <v>2560</v>
      </c>
      <c r="D497" s="21" t="s">
        <v>2560</v>
      </c>
      <c r="E497" s="23"/>
      <c r="F497" s="23"/>
      <c r="G497" s="23"/>
      <c r="H497" s="11" t="s">
        <v>2560</v>
      </c>
      <c r="I497" s="13"/>
      <c r="J497" s="12" t="s">
        <v>3612</v>
      </c>
      <c r="K497" s="12"/>
      <c r="L497" s="12"/>
      <c r="M497" s="16"/>
      <c r="N497" s="16"/>
      <c r="O497" s="17"/>
      <c r="P497" s="15"/>
      <c r="Q497" s="25"/>
    </row>
    <row r="498" spans="1:17" ht="28.5" x14ac:dyDescent="0.2">
      <c r="A498" s="21" t="s">
        <v>2151</v>
      </c>
      <c r="B498" s="21" t="s">
        <v>2168</v>
      </c>
      <c r="C498" s="22" t="s">
        <v>2560</v>
      </c>
      <c r="D498" s="21" t="s">
        <v>2560</v>
      </c>
      <c r="E498" s="23"/>
      <c r="F498" s="23"/>
      <c r="G498" s="23"/>
      <c r="H498" s="11" t="s">
        <v>2173</v>
      </c>
      <c r="I498" s="13"/>
      <c r="J498" s="12" t="s">
        <v>2485</v>
      </c>
      <c r="K498" s="12"/>
      <c r="L498" s="11" t="s">
        <v>244</v>
      </c>
      <c r="M498" s="16">
        <v>141.62</v>
      </c>
      <c r="N498" s="16">
        <v>127.47</v>
      </c>
      <c r="O498" s="17">
        <v>45292</v>
      </c>
      <c r="P498" s="15" t="s">
        <v>2008</v>
      </c>
      <c r="Q498" s="25"/>
    </row>
    <row r="499" spans="1:17" ht="28.5" x14ac:dyDescent="0.2">
      <c r="A499" s="21" t="s">
        <v>2151</v>
      </c>
      <c r="B499" s="21" t="s">
        <v>2168</v>
      </c>
      <c r="C499" s="22" t="s">
        <v>2560</v>
      </c>
      <c r="D499" s="21" t="s">
        <v>2560</v>
      </c>
      <c r="E499" s="23"/>
      <c r="F499" s="23"/>
      <c r="G499" s="23"/>
      <c r="H499" s="11" t="s">
        <v>2174</v>
      </c>
      <c r="I499" s="13"/>
      <c r="J499" s="12" t="s">
        <v>2486</v>
      </c>
      <c r="K499" s="12"/>
      <c r="L499" s="11" t="s">
        <v>244</v>
      </c>
      <c r="M499" s="16">
        <v>169.93</v>
      </c>
      <c r="N499" s="16">
        <v>152.97</v>
      </c>
      <c r="O499" s="17">
        <v>45292</v>
      </c>
      <c r="P499" s="15" t="s">
        <v>2008</v>
      </c>
      <c r="Q499" s="25"/>
    </row>
    <row r="500" spans="1:17" ht="28.5" x14ac:dyDescent="0.2">
      <c r="A500" s="21" t="s">
        <v>2151</v>
      </c>
      <c r="B500" s="21" t="s">
        <v>2168</v>
      </c>
      <c r="C500" s="22" t="s">
        <v>2560</v>
      </c>
      <c r="D500" s="21" t="s">
        <v>2560</v>
      </c>
      <c r="E500" s="23"/>
      <c r="F500" s="23"/>
      <c r="G500" s="23"/>
      <c r="H500" s="11" t="s">
        <v>2175</v>
      </c>
      <c r="I500" s="13"/>
      <c r="J500" s="12" t="s">
        <v>2487</v>
      </c>
      <c r="K500" s="12"/>
      <c r="L500" s="11" t="s">
        <v>244</v>
      </c>
      <c r="M500" s="16">
        <v>198.74</v>
      </c>
      <c r="N500" s="16">
        <v>178.86</v>
      </c>
      <c r="O500" s="17">
        <v>45292</v>
      </c>
      <c r="P500" s="15" t="s">
        <v>2008</v>
      </c>
      <c r="Q500" s="25"/>
    </row>
    <row r="501" spans="1:17" x14ac:dyDescent="0.2">
      <c r="A501" s="21" t="s">
        <v>2151</v>
      </c>
      <c r="B501" s="21" t="s">
        <v>2168</v>
      </c>
      <c r="C501" s="22" t="s">
        <v>2560</v>
      </c>
      <c r="D501" s="21" t="s">
        <v>2560</v>
      </c>
      <c r="E501" s="23"/>
      <c r="F501" s="23"/>
      <c r="G501" s="23"/>
      <c r="H501" s="11" t="s">
        <v>2176</v>
      </c>
      <c r="I501" s="13"/>
      <c r="J501" s="12" t="s">
        <v>2488</v>
      </c>
      <c r="K501" s="12"/>
      <c r="L501" s="11" t="s">
        <v>244</v>
      </c>
      <c r="M501" s="16">
        <v>79.290000000000006</v>
      </c>
      <c r="N501" s="16">
        <v>71.36</v>
      </c>
      <c r="O501" s="17">
        <v>45292</v>
      </c>
      <c r="P501" s="15" t="s">
        <v>2008</v>
      </c>
      <c r="Q501" s="25"/>
    </row>
    <row r="502" spans="1:17" x14ac:dyDescent="0.2">
      <c r="A502" s="21" t="s">
        <v>2151</v>
      </c>
      <c r="B502" s="21" t="s">
        <v>2177</v>
      </c>
      <c r="C502" s="22" t="s">
        <v>2560</v>
      </c>
      <c r="D502" s="21" t="s">
        <v>2560</v>
      </c>
      <c r="E502" s="23"/>
      <c r="F502" s="23"/>
      <c r="G502" s="23"/>
      <c r="H502" s="11" t="s">
        <v>2560</v>
      </c>
      <c r="I502" s="13"/>
      <c r="J502" s="26" t="s">
        <v>479</v>
      </c>
      <c r="K502" s="12"/>
      <c r="L502" s="11"/>
      <c r="M502" s="16"/>
      <c r="N502" s="16"/>
      <c r="O502" s="17"/>
      <c r="P502" s="15"/>
      <c r="Q502" s="25"/>
    </row>
    <row r="503" spans="1:17" ht="28.5" x14ac:dyDescent="0.2">
      <c r="A503" s="21" t="s">
        <v>2151</v>
      </c>
      <c r="B503" s="21" t="s">
        <v>2177</v>
      </c>
      <c r="C503" s="22" t="s">
        <v>2560</v>
      </c>
      <c r="D503" s="21" t="s">
        <v>2560</v>
      </c>
      <c r="E503" s="23"/>
      <c r="F503" s="23"/>
      <c r="G503" s="23"/>
      <c r="H503" s="11" t="s">
        <v>2179</v>
      </c>
      <c r="I503" s="13"/>
      <c r="J503" s="12" t="s">
        <v>2489</v>
      </c>
      <c r="K503" s="12"/>
      <c r="L503" s="11" t="s">
        <v>244</v>
      </c>
      <c r="M503" s="16">
        <v>161.30000000000001</v>
      </c>
      <c r="N503" s="16">
        <v>145.13999999999999</v>
      </c>
      <c r="O503" s="17">
        <v>45292</v>
      </c>
      <c r="P503" s="15" t="s">
        <v>2008</v>
      </c>
      <c r="Q503" s="25"/>
    </row>
    <row r="504" spans="1:17" ht="28.5" x14ac:dyDescent="0.2">
      <c r="A504" s="21" t="s">
        <v>2151</v>
      </c>
      <c r="B504" s="21" t="s">
        <v>2177</v>
      </c>
      <c r="C504" s="22" t="s">
        <v>2560</v>
      </c>
      <c r="D504" s="21" t="s">
        <v>2560</v>
      </c>
      <c r="E504" s="23"/>
      <c r="F504" s="23"/>
      <c r="G504" s="23"/>
      <c r="H504" s="11" t="s">
        <v>2180</v>
      </c>
      <c r="I504" s="13"/>
      <c r="J504" s="12" t="s">
        <v>2490</v>
      </c>
      <c r="K504" s="12"/>
      <c r="L504" s="11" t="s">
        <v>244</v>
      </c>
      <c r="M504" s="16">
        <v>218.91</v>
      </c>
      <c r="N504" s="16">
        <v>197.03</v>
      </c>
      <c r="O504" s="17">
        <v>45292</v>
      </c>
      <c r="P504" s="15" t="s">
        <v>2008</v>
      </c>
      <c r="Q504" s="25"/>
    </row>
    <row r="505" spans="1:17" ht="28.5" x14ac:dyDescent="0.2">
      <c r="A505" s="21" t="s">
        <v>2151</v>
      </c>
      <c r="B505" s="21" t="s">
        <v>2177</v>
      </c>
      <c r="C505" s="22" t="s">
        <v>2560</v>
      </c>
      <c r="D505" s="21" t="s">
        <v>2560</v>
      </c>
      <c r="E505" s="23"/>
      <c r="F505" s="23"/>
      <c r="G505" s="23"/>
      <c r="H505" s="11" t="s">
        <v>2181</v>
      </c>
      <c r="I505" s="13"/>
      <c r="J505" s="12" t="s">
        <v>2491</v>
      </c>
      <c r="K505" s="12"/>
      <c r="L505" s="11" t="s">
        <v>244</v>
      </c>
      <c r="M505" s="16">
        <v>106.69</v>
      </c>
      <c r="N505" s="16">
        <v>96.06</v>
      </c>
      <c r="O505" s="17">
        <v>45292</v>
      </c>
      <c r="P505" s="15" t="s">
        <v>2008</v>
      </c>
      <c r="Q505" s="25"/>
    </row>
    <row r="506" spans="1:17" ht="28.5" x14ac:dyDescent="0.2">
      <c r="A506" s="21" t="s">
        <v>2151</v>
      </c>
      <c r="B506" s="21" t="s">
        <v>2177</v>
      </c>
      <c r="C506" s="22" t="s">
        <v>2560</v>
      </c>
      <c r="D506" s="21" t="s">
        <v>2560</v>
      </c>
      <c r="E506" s="23"/>
      <c r="F506" s="23"/>
      <c r="G506" s="23"/>
      <c r="H506" s="11" t="s">
        <v>2182</v>
      </c>
      <c r="I506" s="13"/>
      <c r="J506" s="12" t="s">
        <v>2492</v>
      </c>
      <c r="K506" s="12"/>
      <c r="L506" s="11" t="s">
        <v>244</v>
      </c>
      <c r="M506" s="16">
        <v>105.39</v>
      </c>
      <c r="N506" s="16">
        <v>94.85</v>
      </c>
      <c r="O506" s="17">
        <v>45292</v>
      </c>
      <c r="P506" s="15" t="s">
        <v>2008</v>
      </c>
      <c r="Q506" s="25"/>
    </row>
    <row r="507" spans="1:17" ht="28.5" x14ac:dyDescent="0.2">
      <c r="A507" s="21" t="s">
        <v>2151</v>
      </c>
      <c r="B507" s="21" t="s">
        <v>2177</v>
      </c>
      <c r="C507" s="22" t="s">
        <v>2560</v>
      </c>
      <c r="D507" s="21" t="s">
        <v>2560</v>
      </c>
      <c r="E507" s="23"/>
      <c r="F507" s="23"/>
      <c r="G507" s="23"/>
      <c r="H507" s="11" t="s">
        <v>2183</v>
      </c>
      <c r="I507" s="13"/>
      <c r="J507" s="12" t="s">
        <v>2493</v>
      </c>
      <c r="K507" s="12"/>
      <c r="L507" s="11" t="s">
        <v>244</v>
      </c>
      <c r="M507" s="16">
        <v>211.68</v>
      </c>
      <c r="N507" s="16">
        <v>190.5</v>
      </c>
      <c r="O507" s="17">
        <v>45292</v>
      </c>
      <c r="P507" s="15" t="s">
        <v>2008</v>
      </c>
      <c r="Q507" s="25"/>
    </row>
    <row r="508" spans="1:17" x14ac:dyDescent="0.2">
      <c r="A508" s="21" t="s">
        <v>2151</v>
      </c>
      <c r="B508" s="21" t="s">
        <v>2177</v>
      </c>
      <c r="C508" s="22" t="s">
        <v>2560</v>
      </c>
      <c r="D508" s="21" t="s">
        <v>2560</v>
      </c>
      <c r="E508" s="23"/>
      <c r="F508" s="23"/>
      <c r="G508" s="23"/>
      <c r="H508" s="11" t="s">
        <v>2366</v>
      </c>
      <c r="I508" s="13"/>
      <c r="J508" s="12" t="s">
        <v>4675</v>
      </c>
      <c r="K508" s="12"/>
      <c r="L508" s="11" t="s">
        <v>244</v>
      </c>
      <c r="M508" s="16">
        <v>48.68</v>
      </c>
      <c r="N508" s="16">
        <v>43.86</v>
      </c>
      <c r="O508" s="17">
        <v>45292</v>
      </c>
      <c r="P508" s="15" t="s">
        <v>2008</v>
      </c>
      <c r="Q508" s="25"/>
    </row>
    <row r="509" spans="1:17" x14ac:dyDescent="0.2">
      <c r="A509" s="21" t="s">
        <v>2151</v>
      </c>
      <c r="B509" s="21" t="s">
        <v>2191</v>
      </c>
      <c r="C509" s="22" t="s">
        <v>2560</v>
      </c>
      <c r="D509" s="21" t="s">
        <v>2560</v>
      </c>
      <c r="E509" s="23"/>
      <c r="F509" s="23"/>
      <c r="G509" s="23"/>
      <c r="H509" s="11" t="s">
        <v>2560</v>
      </c>
      <c r="I509" s="13"/>
      <c r="J509" s="26" t="s">
        <v>480</v>
      </c>
      <c r="K509" s="12"/>
      <c r="L509" s="11"/>
      <c r="M509" s="16"/>
      <c r="N509" s="16"/>
      <c r="O509" s="17"/>
      <c r="P509" s="15"/>
      <c r="Q509" s="25"/>
    </row>
    <row r="510" spans="1:17" ht="28.5" x14ac:dyDescent="0.2">
      <c r="A510" s="21" t="s">
        <v>2151</v>
      </c>
      <c r="B510" s="21" t="s">
        <v>2191</v>
      </c>
      <c r="C510" s="22" t="s">
        <v>2560</v>
      </c>
      <c r="D510" s="21" t="s">
        <v>2560</v>
      </c>
      <c r="E510" s="23"/>
      <c r="F510" s="23"/>
      <c r="G510" s="23"/>
      <c r="H510" s="12" t="s">
        <v>2192</v>
      </c>
      <c r="I510" s="13"/>
      <c r="J510" s="12" t="s">
        <v>2494</v>
      </c>
      <c r="K510" s="12"/>
      <c r="L510" s="11" t="s">
        <v>244</v>
      </c>
      <c r="M510" s="16">
        <v>222.32</v>
      </c>
      <c r="N510" s="16">
        <v>200.14</v>
      </c>
      <c r="O510" s="17">
        <v>45292</v>
      </c>
      <c r="P510" s="15" t="s">
        <v>2008</v>
      </c>
      <c r="Q510" s="25"/>
    </row>
    <row r="511" spans="1:17" ht="57.75" x14ac:dyDescent="0.2">
      <c r="A511" s="21" t="s">
        <v>2151</v>
      </c>
      <c r="B511" s="21" t="s">
        <v>2194</v>
      </c>
      <c r="C511" s="22" t="s">
        <v>2560</v>
      </c>
      <c r="D511" s="21" t="s">
        <v>2560</v>
      </c>
      <c r="E511" s="23"/>
      <c r="F511" s="23"/>
      <c r="G511" s="23"/>
      <c r="H511" s="11" t="s">
        <v>2560</v>
      </c>
      <c r="I511" s="13"/>
      <c r="J511" s="12" t="s">
        <v>3613</v>
      </c>
      <c r="K511" s="12"/>
      <c r="L511" s="11" t="s">
        <v>244</v>
      </c>
      <c r="M511" s="16"/>
      <c r="N511" s="16"/>
      <c r="O511" s="17"/>
      <c r="P511" s="15"/>
      <c r="Q511" s="25"/>
    </row>
    <row r="512" spans="1:17" ht="28.5" x14ac:dyDescent="0.2">
      <c r="A512" s="21" t="s">
        <v>2151</v>
      </c>
      <c r="B512" s="21" t="s">
        <v>2194</v>
      </c>
      <c r="C512" s="22" t="s">
        <v>2560</v>
      </c>
      <c r="D512" s="21" t="s">
        <v>2560</v>
      </c>
      <c r="E512" s="23"/>
      <c r="F512" s="23"/>
      <c r="G512" s="23"/>
      <c r="H512" s="12" t="s">
        <v>2196</v>
      </c>
      <c r="I512" s="13"/>
      <c r="J512" s="12" t="s">
        <v>2495</v>
      </c>
      <c r="K512" s="12"/>
      <c r="L512" s="11" t="s">
        <v>244</v>
      </c>
      <c r="M512" s="16">
        <v>60.62</v>
      </c>
      <c r="N512" s="16">
        <v>54.6</v>
      </c>
      <c r="O512" s="17">
        <v>45292</v>
      </c>
      <c r="P512" s="15" t="s">
        <v>2008</v>
      </c>
      <c r="Q512" s="25"/>
    </row>
    <row r="513" spans="1:17" ht="28.5" x14ac:dyDescent="0.2">
      <c r="A513" s="21" t="s">
        <v>2151</v>
      </c>
      <c r="B513" s="21" t="s">
        <v>2194</v>
      </c>
      <c r="C513" s="22" t="s">
        <v>2560</v>
      </c>
      <c r="D513" s="21" t="s">
        <v>2560</v>
      </c>
      <c r="E513" s="23"/>
      <c r="F513" s="23"/>
      <c r="G513" s="23"/>
      <c r="H513" s="12" t="s">
        <v>2197</v>
      </c>
      <c r="I513" s="13"/>
      <c r="J513" s="12" t="s">
        <v>2496</v>
      </c>
      <c r="K513" s="12"/>
      <c r="L513" s="11" t="s">
        <v>244</v>
      </c>
      <c r="M513" s="16">
        <v>56.81</v>
      </c>
      <c r="N513" s="16">
        <v>51.09</v>
      </c>
      <c r="O513" s="17">
        <v>45292</v>
      </c>
      <c r="P513" s="15" t="s">
        <v>2008</v>
      </c>
      <c r="Q513" s="25"/>
    </row>
    <row r="514" spans="1:17" ht="28.5" x14ac:dyDescent="0.2">
      <c r="A514" s="21" t="s">
        <v>2151</v>
      </c>
      <c r="B514" s="21" t="s">
        <v>2194</v>
      </c>
      <c r="C514" s="22" t="s">
        <v>2560</v>
      </c>
      <c r="D514" s="21" t="s">
        <v>2560</v>
      </c>
      <c r="E514" s="23"/>
      <c r="F514" s="23"/>
      <c r="G514" s="23"/>
      <c r="H514" s="12" t="s">
        <v>2198</v>
      </c>
      <c r="I514" s="13"/>
      <c r="J514" s="12" t="s">
        <v>2497</v>
      </c>
      <c r="K514" s="12"/>
      <c r="L514" s="11" t="s">
        <v>244</v>
      </c>
      <c r="M514" s="16">
        <v>60.12</v>
      </c>
      <c r="N514" s="16">
        <v>54.1</v>
      </c>
      <c r="O514" s="17">
        <v>45292</v>
      </c>
      <c r="P514" s="15" t="s">
        <v>2008</v>
      </c>
      <c r="Q514" s="25"/>
    </row>
    <row r="515" spans="1:17" x14ac:dyDescent="0.2">
      <c r="A515" s="21" t="s">
        <v>2151</v>
      </c>
      <c r="B515" s="21" t="s">
        <v>2194</v>
      </c>
      <c r="C515" s="22" t="s">
        <v>2560</v>
      </c>
      <c r="D515" s="21" t="s">
        <v>2560</v>
      </c>
      <c r="E515" s="23"/>
      <c r="F515" s="23"/>
      <c r="G515" s="23"/>
      <c r="H515" s="12" t="s">
        <v>2199</v>
      </c>
      <c r="I515" s="13"/>
      <c r="J515" s="12" t="s">
        <v>2498</v>
      </c>
      <c r="K515" s="12"/>
      <c r="L515" s="11" t="s">
        <v>244</v>
      </c>
      <c r="M515" s="16">
        <v>65.239999999999995</v>
      </c>
      <c r="N515" s="16">
        <v>58.72</v>
      </c>
      <c r="O515" s="17">
        <v>45292</v>
      </c>
      <c r="P515" s="15" t="s">
        <v>2008</v>
      </c>
      <c r="Q515" s="25"/>
    </row>
    <row r="516" spans="1:17" x14ac:dyDescent="0.2">
      <c r="A516" s="21" t="s">
        <v>2151</v>
      </c>
      <c r="B516" s="21" t="s">
        <v>2205</v>
      </c>
      <c r="C516" s="22" t="s">
        <v>2560</v>
      </c>
      <c r="D516" s="21" t="s">
        <v>2560</v>
      </c>
      <c r="E516" s="23"/>
      <c r="F516" s="23"/>
      <c r="G516" s="23"/>
      <c r="H516" s="11" t="s">
        <v>2560</v>
      </c>
      <c r="I516" s="13"/>
      <c r="J516" s="26" t="s">
        <v>2499</v>
      </c>
      <c r="K516" s="12"/>
      <c r="L516" s="11"/>
      <c r="M516" s="16"/>
      <c r="N516" s="16"/>
      <c r="O516" s="17"/>
      <c r="P516" s="15"/>
      <c r="Q516" s="25"/>
    </row>
    <row r="517" spans="1:17" ht="28.5" x14ac:dyDescent="0.2">
      <c r="A517" s="21" t="s">
        <v>2151</v>
      </c>
      <c r="B517" s="21" t="s">
        <v>2205</v>
      </c>
      <c r="C517" s="22" t="s">
        <v>2560</v>
      </c>
      <c r="D517" s="21" t="s">
        <v>2560</v>
      </c>
      <c r="E517" s="23"/>
      <c r="F517" s="23"/>
      <c r="G517" s="23"/>
      <c r="H517" s="12" t="s">
        <v>2213</v>
      </c>
      <c r="I517" s="13"/>
      <c r="J517" s="12" t="s">
        <v>2500</v>
      </c>
      <c r="K517" s="12"/>
      <c r="L517" s="11" t="s">
        <v>244</v>
      </c>
      <c r="M517" s="16">
        <v>64.239999999999995</v>
      </c>
      <c r="N517" s="16">
        <v>57.81</v>
      </c>
      <c r="O517" s="17">
        <v>45292</v>
      </c>
      <c r="P517" s="15" t="s">
        <v>2008</v>
      </c>
      <c r="Q517" s="25"/>
    </row>
    <row r="518" spans="1:17" ht="28.5" x14ac:dyDescent="0.2">
      <c r="A518" s="21" t="s">
        <v>2151</v>
      </c>
      <c r="B518" s="21" t="s">
        <v>2205</v>
      </c>
      <c r="C518" s="22" t="s">
        <v>2560</v>
      </c>
      <c r="D518" s="21" t="s">
        <v>2560</v>
      </c>
      <c r="E518" s="23"/>
      <c r="F518" s="23"/>
      <c r="G518" s="23"/>
      <c r="H518" s="12" t="s">
        <v>2214</v>
      </c>
      <c r="I518" s="13"/>
      <c r="J518" s="12" t="s">
        <v>2501</v>
      </c>
      <c r="K518" s="12"/>
      <c r="L518" s="11" t="s">
        <v>244</v>
      </c>
      <c r="M518" s="16">
        <v>46.67</v>
      </c>
      <c r="N518" s="16">
        <v>42.06</v>
      </c>
      <c r="O518" s="17">
        <v>45292</v>
      </c>
      <c r="P518" s="15" t="s">
        <v>2008</v>
      </c>
      <c r="Q518" s="25"/>
    </row>
    <row r="519" spans="1:17" ht="28.5" x14ac:dyDescent="0.2">
      <c r="A519" s="21" t="s">
        <v>2151</v>
      </c>
      <c r="B519" s="21" t="s">
        <v>2205</v>
      </c>
      <c r="C519" s="22" t="s">
        <v>2560</v>
      </c>
      <c r="D519" s="21" t="s">
        <v>2560</v>
      </c>
      <c r="E519" s="23"/>
      <c r="F519" s="23"/>
      <c r="G519" s="23"/>
      <c r="H519" s="12" t="s">
        <v>2215</v>
      </c>
      <c r="I519" s="13"/>
      <c r="J519" s="12" t="s">
        <v>2502</v>
      </c>
      <c r="K519" s="12"/>
      <c r="L519" s="11" t="s">
        <v>244</v>
      </c>
      <c r="M519" s="16">
        <v>54</v>
      </c>
      <c r="N519" s="16">
        <v>48.58</v>
      </c>
      <c r="O519" s="17">
        <v>45292</v>
      </c>
      <c r="P519" s="15" t="s">
        <v>2008</v>
      </c>
      <c r="Q519" s="25"/>
    </row>
    <row r="520" spans="1:17" ht="28.5" x14ac:dyDescent="0.2">
      <c r="A520" s="21" t="s">
        <v>2151</v>
      </c>
      <c r="B520" s="21" t="s">
        <v>2205</v>
      </c>
      <c r="C520" s="22" t="s">
        <v>2560</v>
      </c>
      <c r="D520" s="21" t="s">
        <v>2560</v>
      </c>
      <c r="E520" s="23"/>
      <c r="F520" s="23"/>
      <c r="G520" s="23"/>
      <c r="H520" s="12" t="s">
        <v>2216</v>
      </c>
      <c r="I520" s="13"/>
      <c r="J520" s="12" t="s">
        <v>2503</v>
      </c>
      <c r="K520" s="12"/>
      <c r="L520" s="11" t="s">
        <v>244</v>
      </c>
      <c r="M520" s="16">
        <v>86.22</v>
      </c>
      <c r="N520" s="16">
        <v>77.59</v>
      </c>
      <c r="O520" s="17">
        <v>45292</v>
      </c>
      <c r="P520" s="15" t="s">
        <v>2008</v>
      </c>
      <c r="Q520" s="25"/>
    </row>
    <row r="521" spans="1:17" ht="28.5" x14ac:dyDescent="0.2">
      <c r="A521" s="21" t="s">
        <v>2151</v>
      </c>
      <c r="B521" s="21" t="s">
        <v>2205</v>
      </c>
      <c r="C521" s="22" t="s">
        <v>2560</v>
      </c>
      <c r="D521" s="21" t="s">
        <v>2560</v>
      </c>
      <c r="E521" s="23"/>
      <c r="F521" s="23"/>
      <c r="G521" s="23"/>
      <c r="H521" s="12" t="s">
        <v>2217</v>
      </c>
      <c r="I521" s="13"/>
      <c r="J521" s="12" t="s">
        <v>2504</v>
      </c>
      <c r="K521" s="12"/>
      <c r="L521" s="11" t="s">
        <v>244</v>
      </c>
      <c r="M521" s="16">
        <v>104.29</v>
      </c>
      <c r="N521" s="16">
        <v>93.85</v>
      </c>
      <c r="O521" s="17">
        <v>45292</v>
      </c>
      <c r="P521" s="15" t="s">
        <v>2008</v>
      </c>
      <c r="Q521" s="25"/>
    </row>
    <row r="522" spans="1:17" x14ac:dyDescent="0.2">
      <c r="A522" s="21" t="s">
        <v>2151</v>
      </c>
      <c r="B522" s="21" t="s">
        <v>2211</v>
      </c>
      <c r="C522" s="22" t="s">
        <v>2560</v>
      </c>
      <c r="D522" s="21" t="s">
        <v>2560</v>
      </c>
      <c r="E522" s="23"/>
      <c r="F522" s="23"/>
      <c r="G522" s="23"/>
      <c r="H522" s="11" t="s">
        <v>2560</v>
      </c>
      <c r="I522" s="13"/>
      <c r="J522" s="26" t="s">
        <v>481</v>
      </c>
      <c r="K522" s="12"/>
      <c r="L522" s="11"/>
      <c r="M522" s="16"/>
      <c r="N522" s="16"/>
      <c r="O522" s="17"/>
      <c r="P522" s="15"/>
      <c r="Q522" s="25"/>
    </row>
    <row r="523" spans="1:17" ht="28.5" x14ac:dyDescent="0.2">
      <c r="A523" s="21" t="s">
        <v>2151</v>
      </c>
      <c r="B523" s="21" t="s">
        <v>2211</v>
      </c>
      <c r="C523" s="22" t="s">
        <v>2560</v>
      </c>
      <c r="D523" s="21" t="s">
        <v>2560</v>
      </c>
      <c r="E523" s="23"/>
      <c r="F523" s="23"/>
      <c r="G523" s="23"/>
      <c r="H523" s="12" t="s">
        <v>2218</v>
      </c>
      <c r="I523" s="13"/>
      <c r="J523" s="12" t="s">
        <v>2505</v>
      </c>
      <c r="K523" s="12"/>
      <c r="L523" s="11" t="s">
        <v>244</v>
      </c>
      <c r="M523" s="16">
        <v>39.950000000000003</v>
      </c>
      <c r="N523" s="16">
        <v>35.93</v>
      </c>
      <c r="O523" s="17">
        <v>45292</v>
      </c>
      <c r="P523" s="15" t="s">
        <v>2008</v>
      </c>
      <c r="Q523" s="25"/>
    </row>
    <row r="524" spans="1:17" ht="28.5" x14ac:dyDescent="0.2">
      <c r="A524" s="21" t="s">
        <v>2151</v>
      </c>
      <c r="B524" s="21" t="s">
        <v>2211</v>
      </c>
      <c r="C524" s="22" t="s">
        <v>2560</v>
      </c>
      <c r="D524" s="21" t="s">
        <v>2560</v>
      </c>
      <c r="E524" s="23"/>
      <c r="F524" s="23"/>
      <c r="G524" s="23"/>
      <c r="H524" s="12" t="s">
        <v>2219</v>
      </c>
      <c r="I524" s="13"/>
      <c r="J524" s="12" t="s">
        <v>2506</v>
      </c>
      <c r="K524" s="12"/>
      <c r="L524" s="11" t="s">
        <v>244</v>
      </c>
      <c r="M524" s="16">
        <v>121.05</v>
      </c>
      <c r="N524" s="16">
        <v>108.9</v>
      </c>
      <c r="O524" s="17">
        <v>45292</v>
      </c>
      <c r="P524" s="15" t="s">
        <v>2008</v>
      </c>
      <c r="Q524" s="25"/>
    </row>
    <row r="525" spans="1:17" ht="28.5" x14ac:dyDescent="0.2">
      <c r="A525" s="21" t="s">
        <v>2151</v>
      </c>
      <c r="B525" s="21" t="s">
        <v>2211</v>
      </c>
      <c r="C525" s="22" t="s">
        <v>2560</v>
      </c>
      <c r="D525" s="21" t="s">
        <v>2560</v>
      </c>
      <c r="E525" s="23"/>
      <c r="F525" s="23"/>
      <c r="G525" s="23"/>
      <c r="H525" s="12" t="s">
        <v>2220</v>
      </c>
      <c r="I525" s="13"/>
      <c r="J525" s="12" t="s">
        <v>2507</v>
      </c>
      <c r="K525" s="12"/>
      <c r="L525" s="11" t="s">
        <v>244</v>
      </c>
      <c r="M525" s="16">
        <v>309.45</v>
      </c>
      <c r="N525" s="16">
        <v>278.52999999999997</v>
      </c>
      <c r="O525" s="17">
        <v>45292</v>
      </c>
      <c r="P525" s="15" t="s">
        <v>2008</v>
      </c>
      <c r="Q525" s="25"/>
    </row>
    <row r="526" spans="1:17" ht="42.75" x14ac:dyDescent="0.2">
      <c r="A526" s="21" t="s">
        <v>2151</v>
      </c>
      <c r="B526" s="21" t="s">
        <v>2211</v>
      </c>
      <c r="C526" s="22" t="s">
        <v>2560</v>
      </c>
      <c r="D526" s="21" t="s">
        <v>2560</v>
      </c>
      <c r="E526" s="23"/>
      <c r="F526" s="23"/>
      <c r="G526" s="23"/>
      <c r="H526" s="12" t="s">
        <v>2221</v>
      </c>
      <c r="I526" s="13"/>
      <c r="J526" s="12" t="s">
        <v>4676</v>
      </c>
      <c r="K526" s="12"/>
      <c r="L526" s="11" t="s">
        <v>244</v>
      </c>
      <c r="M526" s="16">
        <v>55.61</v>
      </c>
      <c r="N526" s="16">
        <v>50.09</v>
      </c>
      <c r="O526" s="17">
        <v>45292</v>
      </c>
      <c r="P526" s="15" t="s">
        <v>2008</v>
      </c>
      <c r="Q526" s="25"/>
    </row>
    <row r="527" spans="1:17" x14ac:dyDescent="0.2">
      <c r="A527" s="21" t="s">
        <v>2151</v>
      </c>
      <c r="B527" s="21" t="s">
        <v>2222</v>
      </c>
      <c r="C527" s="22" t="s">
        <v>2560</v>
      </c>
      <c r="D527" s="21" t="s">
        <v>2560</v>
      </c>
      <c r="E527" s="23"/>
      <c r="F527" s="23"/>
      <c r="G527" s="23"/>
      <c r="H527" s="11" t="s">
        <v>2560</v>
      </c>
      <c r="I527" s="13"/>
      <c r="J527" s="26" t="s">
        <v>2447</v>
      </c>
      <c r="K527" s="12"/>
      <c r="L527" s="11"/>
      <c r="M527" s="16"/>
      <c r="N527" s="16"/>
      <c r="O527" s="17"/>
      <c r="P527" s="15"/>
      <c r="Q527" s="25"/>
    </row>
    <row r="528" spans="1:17" ht="42.75" x14ac:dyDescent="0.2">
      <c r="A528" s="21" t="s">
        <v>2151</v>
      </c>
      <c r="B528" s="21" t="s">
        <v>2222</v>
      </c>
      <c r="C528" s="22" t="s">
        <v>2560</v>
      </c>
      <c r="D528" s="21" t="s">
        <v>2560</v>
      </c>
      <c r="E528" s="23"/>
      <c r="F528" s="23"/>
      <c r="G528" s="23"/>
      <c r="H528" s="12" t="s">
        <v>2224</v>
      </c>
      <c r="I528" s="13"/>
      <c r="J528" s="12" t="s">
        <v>4677</v>
      </c>
      <c r="K528" s="12"/>
      <c r="L528" s="11" t="s">
        <v>244</v>
      </c>
      <c r="M528" s="16">
        <v>91.34</v>
      </c>
      <c r="N528" s="16">
        <v>82.2</v>
      </c>
      <c r="O528" s="17">
        <v>45292</v>
      </c>
      <c r="P528" s="15" t="s">
        <v>2008</v>
      </c>
      <c r="Q528" s="25"/>
    </row>
    <row r="529" spans="1:17" ht="28.5" x14ac:dyDescent="0.2">
      <c r="A529" s="21" t="s">
        <v>2151</v>
      </c>
      <c r="B529" s="21" t="s">
        <v>2222</v>
      </c>
      <c r="C529" s="22" t="s">
        <v>2560</v>
      </c>
      <c r="D529" s="21" t="s">
        <v>2560</v>
      </c>
      <c r="E529" s="23"/>
      <c r="F529" s="23"/>
      <c r="G529" s="23"/>
      <c r="H529" s="12" t="s">
        <v>2225</v>
      </c>
      <c r="I529" s="13"/>
      <c r="J529" s="12" t="s">
        <v>2508</v>
      </c>
      <c r="K529" s="12"/>
      <c r="L529" s="11" t="s">
        <v>244</v>
      </c>
      <c r="M529" s="16">
        <v>233.66</v>
      </c>
      <c r="N529" s="16">
        <v>210.28</v>
      </c>
      <c r="O529" s="17">
        <v>45292</v>
      </c>
      <c r="P529" s="15" t="s">
        <v>2008</v>
      </c>
      <c r="Q529" s="25"/>
    </row>
    <row r="530" spans="1:17" ht="42.75" x14ac:dyDescent="0.2">
      <c r="A530" s="21" t="s">
        <v>2151</v>
      </c>
      <c r="B530" s="21" t="s">
        <v>2222</v>
      </c>
      <c r="C530" s="22" t="s">
        <v>2560</v>
      </c>
      <c r="D530" s="21" t="s">
        <v>2560</v>
      </c>
      <c r="E530" s="23"/>
      <c r="F530" s="23"/>
      <c r="G530" s="23"/>
      <c r="H530" s="12" t="s">
        <v>2227</v>
      </c>
      <c r="I530" s="13"/>
      <c r="J530" s="12" t="s">
        <v>4678</v>
      </c>
      <c r="K530" s="12"/>
      <c r="L530" s="11" t="s">
        <v>244</v>
      </c>
      <c r="M530" s="16">
        <v>167.62</v>
      </c>
      <c r="N530" s="16">
        <v>150.86000000000001</v>
      </c>
      <c r="O530" s="17">
        <v>45292</v>
      </c>
      <c r="P530" s="15" t="s">
        <v>2008</v>
      </c>
      <c r="Q530" s="25"/>
    </row>
    <row r="531" spans="1:17" ht="28.5" x14ac:dyDescent="0.2">
      <c r="A531" s="21" t="s">
        <v>2151</v>
      </c>
      <c r="B531" s="21" t="s">
        <v>2222</v>
      </c>
      <c r="C531" s="22" t="s">
        <v>2560</v>
      </c>
      <c r="D531" s="21" t="s">
        <v>2560</v>
      </c>
      <c r="E531" s="23"/>
      <c r="F531" s="23"/>
      <c r="G531" s="23"/>
      <c r="H531" s="12" t="s">
        <v>2229</v>
      </c>
      <c r="I531" s="13"/>
      <c r="J531" s="12" t="s">
        <v>2509</v>
      </c>
      <c r="K531" s="12"/>
      <c r="L531" s="11" t="s">
        <v>244</v>
      </c>
      <c r="M531" s="16">
        <v>63.74</v>
      </c>
      <c r="N531" s="16">
        <v>57.41</v>
      </c>
      <c r="O531" s="17">
        <v>45292</v>
      </c>
      <c r="P531" s="15" t="s">
        <v>2008</v>
      </c>
      <c r="Q531" s="25"/>
    </row>
    <row r="532" spans="1:17" x14ac:dyDescent="0.2">
      <c r="A532" s="21" t="s">
        <v>2151</v>
      </c>
      <c r="B532" s="21" t="s">
        <v>2232</v>
      </c>
      <c r="C532" s="22" t="s">
        <v>2560</v>
      </c>
      <c r="D532" s="21" t="s">
        <v>2560</v>
      </c>
      <c r="E532" s="23"/>
      <c r="F532" s="23"/>
      <c r="G532" s="23"/>
      <c r="H532" s="11" t="s">
        <v>2560</v>
      </c>
      <c r="I532" s="13"/>
      <c r="J532" s="26" t="s">
        <v>2510</v>
      </c>
      <c r="K532" s="12"/>
      <c r="L532" s="11"/>
      <c r="M532" s="16"/>
      <c r="N532" s="16"/>
      <c r="O532" s="17"/>
      <c r="P532" s="15"/>
      <c r="Q532" s="25"/>
    </row>
    <row r="533" spans="1:17" ht="28.5" x14ac:dyDescent="0.2">
      <c r="A533" s="21" t="s">
        <v>2151</v>
      </c>
      <c r="B533" s="21" t="s">
        <v>2232</v>
      </c>
      <c r="C533" s="22" t="s">
        <v>2560</v>
      </c>
      <c r="D533" s="21" t="s">
        <v>2560</v>
      </c>
      <c r="E533" s="23"/>
      <c r="F533" s="23"/>
      <c r="G533" s="23"/>
      <c r="H533" s="12" t="s">
        <v>2233</v>
      </c>
      <c r="I533" s="13"/>
      <c r="J533" s="12" t="s">
        <v>2511</v>
      </c>
      <c r="K533" s="12"/>
      <c r="L533" s="11" t="s">
        <v>244</v>
      </c>
      <c r="M533" s="16">
        <v>136.61000000000001</v>
      </c>
      <c r="N533" s="16">
        <v>122.95</v>
      </c>
      <c r="O533" s="17">
        <v>45292</v>
      </c>
      <c r="P533" s="15" t="s">
        <v>2008</v>
      </c>
      <c r="Q533" s="25"/>
    </row>
    <row r="534" spans="1:17" x14ac:dyDescent="0.2">
      <c r="A534" s="21" t="s">
        <v>2151</v>
      </c>
      <c r="B534" s="21" t="s">
        <v>2237</v>
      </c>
      <c r="C534" s="22" t="s">
        <v>2560</v>
      </c>
      <c r="D534" s="21" t="s">
        <v>2560</v>
      </c>
      <c r="E534" s="23"/>
      <c r="F534" s="23"/>
      <c r="G534" s="23"/>
      <c r="H534" s="11" t="s">
        <v>2560</v>
      </c>
      <c r="I534" s="13"/>
      <c r="J534" s="26" t="s">
        <v>2512</v>
      </c>
      <c r="K534" s="12"/>
      <c r="L534" s="11"/>
      <c r="M534" s="16"/>
      <c r="N534" s="16"/>
      <c r="O534" s="17"/>
      <c r="P534" s="15"/>
      <c r="Q534" s="25"/>
    </row>
    <row r="535" spans="1:17" x14ac:dyDescent="0.2">
      <c r="A535" s="21" t="s">
        <v>2151</v>
      </c>
      <c r="B535" s="21" t="s">
        <v>2237</v>
      </c>
      <c r="C535" s="22" t="s">
        <v>2560</v>
      </c>
      <c r="D535" s="21" t="s">
        <v>2560</v>
      </c>
      <c r="E535" s="23"/>
      <c r="F535" s="23"/>
      <c r="G535" s="23"/>
      <c r="H535" s="12" t="s">
        <v>2238</v>
      </c>
      <c r="I535" s="13"/>
      <c r="J535" s="12" t="s">
        <v>2513</v>
      </c>
      <c r="K535" s="12"/>
      <c r="L535" s="11" t="s">
        <v>244</v>
      </c>
      <c r="M535" s="16">
        <v>37.840000000000003</v>
      </c>
      <c r="N535" s="16">
        <v>34.03</v>
      </c>
      <c r="O535" s="17">
        <v>45292</v>
      </c>
      <c r="P535" s="15" t="s">
        <v>2008</v>
      </c>
      <c r="Q535" s="25"/>
    </row>
    <row r="536" spans="1:17" x14ac:dyDescent="0.2">
      <c r="A536" s="21" t="s">
        <v>2151</v>
      </c>
      <c r="B536" s="21" t="s">
        <v>2237</v>
      </c>
      <c r="C536" s="22" t="s">
        <v>2560</v>
      </c>
      <c r="D536" s="21" t="s">
        <v>2560</v>
      </c>
      <c r="E536" s="23"/>
      <c r="F536" s="23"/>
      <c r="G536" s="23"/>
      <c r="H536" s="12" t="s">
        <v>2239</v>
      </c>
      <c r="I536" s="13"/>
      <c r="J536" s="12" t="s">
        <v>2514</v>
      </c>
      <c r="K536" s="12"/>
      <c r="L536" s="11" t="s">
        <v>244</v>
      </c>
      <c r="M536" s="16">
        <v>46.87</v>
      </c>
      <c r="N536" s="16">
        <v>42.16</v>
      </c>
      <c r="O536" s="17">
        <v>45292</v>
      </c>
      <c r="P536" s="15" t="s">
        <v>2008</v>
      </c>
      <c r="Q536" s="25"/>
    </row>
    <row r="537" spans="1:17" x14ac:dyDescent="0.2">
      <c r="A537" s="21" t="s">
        <v>2151</v>
      </c>
      <c r="B537" s="21" t="s">
        <v>2241</v>
      </c>
      <c r="C537" s="22" t="s">
        <v>2560</v>
      </c>
      <c r="D537" s="21" t="s">
        <v>2560</v>
      </c>
      <c r="E537" s="23"/>
      <c r="F537" s="23"/>
      <c r="G537" s="23"/>
      <c r="H537" s="11" t="s">
        <v>2560</v>
      </c>
      <c r="I537" s="13"/>
      <c r="J537" s="26" t="s">
        <v>2451</v>
      </c>
      <c r="K537" s="12"/>
      <c r="L537" s="11"/>
      <c r="M537" s="16"/>
      <c r="N537" s="16"/>
      <c r="O537" s="17"/>
      <c r="P537" s="15"/>
      <c r="Q537" s="25"/>
    </row>
    <row r="538" spans="1:17" ht="28.5" x14ac:dyDescent="0.2">
      <c r="A538" s="21" t="s">
        <v>2151</v>
      </c>
      <c r="B538" s="21" t="s">
        <v>2241</v>
      </c>
      <c r="C538" s="22" t="s">
        <v>2560</v>
      </c>
      <c r="D538" s="21" t="s">
        <v>2560</v>
      </c>
      <c r="E538" s="23"/>
      <c r="F538" s="23"/>
      <c r="G538" s="23"/>
      <c r="H538" s="12" t="s">
        <v>2244</v>
      </c>
      <c r="I538" s="13" t="s">
        <v>1</v>
      </c>
      <c r="J538" s="12" t="s">
        <v>2521</v>
      </c>
      <c r="K538" s="12" t="s">
        <v>4133</v>
      </c>
      <c r="L538" s="11" t="s">
        <v>244</v>
      </c>
      <c r="M538" s="16">
        <v>300.51</v>
      </c>
      <c r="N538" s="16">
        <v>270.5</v>
      </c>
      <c r="O538" s="17">
        <v>45292</v>
      </c>
      <c r="P538" s="15" t="s">
        <v>2008</v>
      </c>
      <c r="Q538" s="25"/>
    </row>
    <row r="539" spans="1:17" ht="28.5" x14ac:dyDescent="0.2">
      <c r="A539" s="21" t="s">
        <v>2151</v>
      </c>
      <c r="B539" s="21" t="s">
        <v>2241</v>
      </c>
      <c r="C539" s="22" t="s">
        <v>2560</v>
      </c>
      <c r="D539" s="21" t="s">
        <v>2560</v>
      </c>
      <c r="E539" s="23"/>
      <c r="F539" s="23"/>
      <c r="G539" s="23"/>
      <c r="H539" s="12" t="s">
        <v>2245</v>
      </c>
      <c r="I539" s="13"/>
      <c r="J539" s="12" t="s">
        <v>2522</v>
      </c>
      <c r="K539" s="12"/>
      <c r="L539" s="11" t="s">
        <v>244</v>
      </c>
      <c r="M539" s="16">
        <v>91.94</v>
      </c>
      <c r="N539" s="16">
        <v>82.71</v>
      </c>
      <c r="O539" s="17">
        <v>45292</v>
      </c>
      <c r="P539" s="15" t="s">
        <v>2008</v>
      </c>
      <c r="Q539" s="25"/>
    </row>
    <row r="540" spans="1:17" x14ac:dyDescent="0.2">
      <c r="A540" s="21" t="s">
        <v>2151</v>
      </c>
      <c r="B540" s="21" t="s">
        <v>2246</v>
      </c>
      <c r="C540" s="22" t="s">
        <v>2560</v>
      </c>
      <c r="D540" s="21" t="s">
        <v>2560</v>
      </c>
      <c r="E540" s="23"/>
      <c r="F540" s="23"/>
      <c r="G540" s="23"/>
      <c r="H540" s="11" t="s">
        <v>2560</v>
      </c>
      <c r="I540" s="13"/>
      <c r="J540" s="26" t="s">
        <v>2515</v>
      </c>
      <c r="K540" s="12"/>
      <c r="L540" s="11"/>
      <c r="M540" s="16"/>
      <c r="N540" s="16"/>
      <c r="O540" s="17"/>
      <c r="P540" s="15"/>
      <c r="Q540" s="25"/>
    </row>
    <row r="541" spans="1:17" ht="42.75" x14ac:dyDescent="0.2">
      <c r="A541" s="21" t="s">
        <v>2151</v>
      </c>
      <c r="B541" s="21" t="s">
        <v>2246</v>
      </c>
      <c r="C541" s="22" t="s">
        <v>2560</v>
      </c>
      <c r="D541" s="21" t="s">
        <v>2560</v>
      </c>
      <c r="E541" s="23"/>
      <c r="F541" s="23"/>
      <c r="G541" s="23"/>
      <c r="H541" s="12" t="s">
        <v>2248</v>
      </c>
      <c r="I541" s="13"/>
      <c r="J541" s="12" t="s">
        <v>2516</v>
      </c>
      <c r="K541" s="12"/>
      <c r="L541" s="11" t="s">
        <v>244</v>
      </c>
      <c r="M541" s="16">
        <v>113.92</v>
      </c>
      <c r="N541" s="16">
        <v>102.58</v>
      </c>
      <c r="O541" s="17">
        <v>45292</v>
      </c>
      <c r="P541" s="15" t="s">
        <v>2008</v>
      </c>
      <c r="Q541" s="25"/>
    </row>
    <row r="542" spans="1:17" ht="42.75" x14ac:dyDescent="0.2">
      <c r="A542" s="21" t="s">
        <v>2151</v>
      </c>
      <c r="B542" s="21" t="s">
        <v>2246</v>
      </c>
      <c r="C542" s="22" t="s">
        <v>2560</v>
      </c>
      <c r="D542" s="21" t="s">
        <v>2560</v>
      </c>
      <c r="E542" s="23"/>
      <c r="F542" s="23"/>
      <c r="G542" s="23"/>
      <c r="H542" s="12" t="s">
        <v>2249</v>
      </c>
      <c r="I542" s="13"/>
      <c r="J542" s="12" t="s">
        <v>4679</v>
      </c>
      <c r="K542" s="12"/>
      <c r="L542" s="11" t="s">
        <v>244</v>
      </c>
      <c r="M542" s="16">
        <v>201.75</v>
      </c>
      <c r="N542" s="16">
        <v>181.57</v>
      </c>
      <c r="O542" s="17">
        <v>45292</v>
      </c>
      <c r="P542" s="15" t="s">
        <v>2008</v>
      </c>
      <c r="Q542" s="25"/>
    </row>
    <row r="543" spans="1:17" ht="42.75" x14ac:dyDescent="0.2">
      <c r="A543" s="21" t="s">
        <v>2151</v>
      </c>
      <c r="B543" s="21" t="s">
        <v>2246</v>
      </c>
      <c r="C543" s="22" t="s">
        <v>2560</v>
      </c>
      <c r="D543" s="21" t="s">
        <v>2560</v>
      </c>
      <c r="E543" s="23"/>
      <c r="F543" s="23"/>
      <c r="G543" s="23"/>
      <c r="H543" s="12" t="s">
        <v>2250</v>
      </c>
      <c r="I543" s="13"/>
      <c r="J543" s="12" t="s">
        <v>2517</v>
      </c>
      <c r="K543" s="12"/>
      <c r="L543" s="11" t="s">
        <v>244</v>
      </c>
      <c r="M543" s="16">
        <v>313.66000000000003</v>
      </c>
      <c r="N543" s="16">
        <v>282.33999999999997</v>
      </c>
      <c r="O543" s="17">
        <v>45292</v>
      </c>
      <c r="P543" s="15" t="s">
        <v>2008</v>
      </c>
      <c r="Q543" s="25"/>
    </row>
    <row r="544" spans="1:17" ht="28.5" x14ac:dyDescent="0.2">
      <c r="A544" s="21" t="s">
        <v>2151</v>
      </c>
      <c r="B544" s="21" t="s">
        <v>2246</v>
      </c>
      <c r="C544" s="22" t="s">
        <v>2560</v>
      </c>
      <c r="D544" s="21" t="s">
        <v>2560</v>
      </c>
      <c r="E544" s="23"/>
      <c r="F544" s="23"/>
      <c r="G544" s="23"/>
      <c r="H544" s="12" t="s">
        <v>2251</v>
      </c>
      <c r="I544" s="13"/>
      <c r="J544" s="12" t="s">
        <v>2518</v>
      </c>
      <c r="K544" s="12"/>
      <c r="L544" s="11" t="s">
        <v>244</v>
      </c>
      <c r="M544" s="16">
        <v>276.92</v>
      </c>
      <c r="N544" s="16">
        <v>249.22</v>
      </c>
      <c r="O544" s="17">
        <v>45292</v>
      </c>
      <c r="P544" s="15" t="s">
        <v>2008</v>
      </c>
      <c r="Q544" s="25"/>
    </row>
    <row r="545" spans="1:17" ht="72" x14ac:dyDescent="0.2">
      <c r="A545" s="21" t="s">
        <v>2151</v>
      </c>
      <c r="B545" s="21" t="s">
        <v>2256</v>
      </c>
      <c r="C545" s="22" t="s">
        <v>2560</v>
      </c>
      <c r="D545" s="21" t="s">
        <v>2560</v>
      </c>
      <c r="E545" s="23"/>
      <c r="F545" s="23"/>
      <c r="G545" s="23"/>
      <c r="H545" s="11" t="s">
        <v>2560</v>
      </c>
      <c r="I545" s="13"/>
      <c r="J545" s="12" t="s">
        <v>3614</v>
      </c>
      <c r="K545" s="12"/>
      <c r="L545" s="11"/>
      <c r="M545" s="16"/>
      <c r="N545" s="16"/>
      <c r="O545" s="17"/>
      <c r="P545" s="15"/>
      <c r="Q545" s="25"/>
    </row>
    <row r="546" spans="1:17" ht="28.5" x14ac:dyDescent="0.2">
      <c r="A546" s="21" t="s">
        <v>2151</v>
      </c>
      <c r="B546" s="21" t="s">
        <v>2256</v>
      </c>
      <c r="C546" s="22" t="s">
        <v>2560</v>
      </c>
      <c r="D546" s="21" t="s">
        <v>2560</v>
      </c>
      <c r="E546" s="23"/>
      <c r="F546" s="23"/>
      <c r="G546" s="23"/>
      <c r="H546" s="12" t="s">
        <v>2259</v>
      </c>
      <c r="I546" s="13"/>
      <c r="J546" s="12" t="s">
        <v>2519</v>
      </c>
      <c r="K546" s="12"/>
      <c r="L546" s="11" t="s">
        <v>244</v>
      </c>
      <c r="M546" s="16">
        <v>494.13</v>
      </c>
      <c r="N546" s="16">
        <v>444.75</v>
      </c>
      <c r="O546" s="17">
        <v>45292</v>
      </c>
      <c r="P546" s="15" t="s">
        <v>2008</v>
      </c>
      <c r="Q546" s="25"/>
    </row>
    <row r="547" spans="1:17" ht="28.5" x14ac:dyDescent="0.2">
      <c r="A547" s="21" t="s">
        <v>2151</v>
      </c>
      <c r="B547" s="21" t="s">
        <v>2256</v>
      </c>
      <c r="C547" s="22" t="s">
        <v>2560</v>
      </c>
      <c r="D547" s="21" t="s">
        <v>2560</v>
      </c>
      <c r="E547" s="23"/>
      <c r="F547" s="23"/>
      <c r="G547" s="23"/>
      <c r="H547" s="12" t="s">
        <v>2260</v>
      </c>
      <c r="I547" s="13"/>
      <c r="J547" s="12" t="s">
        <v>2520</v>
      </c>
      <c r="K547" s="12"/>
      <c r="L547" s="12" t="s">
        <v>244</v>
      </c>
      <c r="M547" s="16">
        <v>443.44</v>
      </c>
      <c r="N547" s="16">
        <v>399.08</v>
      </c>
      <c r="O547" s="17">
        <v>45292</v>
      </c>
      <c r="P547" s="15" t="s">
        <v>2008</v>
      </c>
      <c r="Q547" s="25"/>
    </row>
    <row r="548" spans="1:17" ht="129" x14ac:dyDescent="0.2">
      <c r="A548" s="21" t="s">
        <v>397</v>
      </c>
      <c r="B548" s="21" t="s">
        <v>2560</v>
      </c>
      <c r="C548" s="22" t="s">
        <v>2560</v>
      </c>
      <c r="D548" s="21" t="s">
        <v>2560</v>
      </c>
      <c r="E548" s="23"/>
      <c r="F548" s="23"/>
      <c r="G548" s="23"/>
      <c r="H548" s="11" t="s">
        <v>2560</v>
      </c>
      <c r="I548" s="13"/>
      <c r="J548" s="12" t="s">
        <v>4954</v>
      </c>
      <c r="K548" s="11"/>
      <c r="L548" s="11"/>
      <c r="M548" s="16"/>
      <c r="N548" s="16" t="s">
        <v>1931</v>
      </c>
      <c r="O548" s="17"/>
      <c r="P548" s="15"/>
      <c r="Q548" s="25">
        <v>23</v>
      </c>
    </row>
    <row r="549" spans="1:17" x14ac:dyDescent="0.2">
      <c r="A549" s="21" t="s">
        <v>397</v>
      </c>
      <c r="B549" s="21" t="s">
        <v>398</v>
      </c>
      <c r="C549" s="22" t="s">
        <v>2560</v>
      </c>
      <c r="D549" s="21" t="s">
        <v>2560</v>
      </c>
      <c r="E549" s="23"/>
      <c r="F549" s="23"/>
      <c r="G549" s="23"/>
      <c r="H549" s="11" t="s">
        <v>2560</v>
      </c>
      <c r="I549" s="13"/>
      <c r="J549" s="19" t="s">
        <v>2523</v>
      </c>
      <c r="K549" s="11"/>
      <c r="L549" s="11"/>
      <c r="M549" s="16"/>
      <c r="N549" s="16" t="s">
        <v>1931</v>
      </c>
      <c r="O549" s="17"/>
      <c r="P549" s="15"/>
      <c r="Q549" s="25" t="str">
        <f t="shared" ref="Q549:Q596" si="19">IF(H549="",IF(B549="",A549,B549),H549)</f>
        <v xml:space="preserve"> </v>
      </c>
    </row>
    <row r="550" spans="1:17" ht="28.5" x14ac:dyDescent="0.2">
      <c r="A550" s="21" t="s">
        <v>397</v>
      </c>
      <c r="B550" s="21" t="s">
        <v>398</v>
      </c>
      <c r="C550" s="22" t="s">
        <v>2560</v>
      </c>
      <c r="D550" s="21" t="s">
        <v>2560</v>
      </c>
      <c r="E550" s="23"/>
      <c r="F550" s="23"/>
      <c r="G550" s="23"/>
      <c r="H550" s="11" t="s">
        <v>114</v>
      </c>
      <c r="I550" s="13"/>
      <c r="J550" s="12" t="s">
        <v>2524</v>
      </c>
      <c r="K550" s="12"/>
      <c r="L550" s="11"/>
      <c r="M550" s="16"/>
      <c r="N550" s="16"/>
      <c r="O550" s="17">
        <v>44652</v>
      </c>
      <c r="P550" s="15" t="s">
        <v>317</v>
      </c>
      <c r="Q550" s="25" t="str">
        <f t="shared" si="19"/>
        <v>23.02.01.00.1</v>
      </c>
    </row>
    <row r="551" spans="1:17" x14ac:dyDescent="0.2">
      <c r="A551" s="21" t="s">
        <v>397</v>
      </c>
      <c r="B551" s="21" t="s">
        <v>399</v>
      </c>
      <c r="C551" s="22" t="s">
        <v>2560</v>
      </c>
      <c r="D551" s="21" t="s">
        <v>2560</v>
      </c>
      <c r="E551" s="23"/>
      <c r="F551" s="23"/>
      <c r="G551" s="23"/>
      <c r="H551" s="11" t="s">
        <v>2560</v>
      </c>
      <c r="I551" s="13"/>
      <c r="J551" s="19" t="s">
        <v>2525</v>
      </c>
      <c r="K551" s="11"/>
      <c r="L551" s="11"/>
      <c r="M551" s="16"/>
      <c r="N551" s="16"/>
      <c r="O551" s="17"/>
      <c r="P551" s="15"/>
      <c r="Q551" s="25" t="str">
        <f t="shared" si="19"/>
        <v xml:space="preserve"> </v>
      </c>
    </row>
    <row r="552" spans="1:17" ht="28.5" x14ac:dyDescent="0.2">
      <c r="A552" s="21" t="s">
        <v>397</v>
      </c>
      <c r="B552" s="21" t="s">
        <v>399</v>
      </c>
      <c r="C552" s="22" t="s">
        <v>2560</v>
      </c>
      <c r="D552" s="21" t="s">
        <v>2560</v>
      </c>
      <c r="E552" s="23"/>
      <c r="F552" s="23"/>
      <c r="G552" s="23"/>
      <c r="H552" s="11" t="s">
        <v>115</v>
      </c>
      <c r="I552" s="13"/>
      <c r="J552" s="12" t="s">
        <v>2555</v>
      </c>
      <c r="K552" s="12"/>
      <c r="L552" s="11"/>
      <c r="M552" s="16"/>
      <c r="N552" s="16"/>
      <c r="O552" s="17">
        <v>44652</v>
      </c>
      <c r="P552" s="15" t="s">
        <v>317</v>
      </c>
      <c r="Q552" s="25" t="str">
        <f t="shared" si="19"/>
        <v>23.03.01.00.1</v>
      </c>
    </row>
    <row r="553" spans="1:17" x14ac:dyDescent="0.2">
      <c r="A553" s="21" t="s">
        <v>397</v>
      </c>
      <c r="B553" s="21" t="s">
        <v>400</v>
      </c>
      <c r="C553" s="22" t="s">
        <v>2560</v>
      </c>
      <c r="D553" s="21" t="s">
        <v>2560</v>
      </c>
      <c r="E553" s="23"/>
      <c r="F553" s="23"/>
      <c r="G553" s="23"/>
      <c r="H553" s="11" t="s">
        <v>2560</v>
      </c>
      <c r="I553" s="13"/>
      <c r="J553" s="19" t="s">
        <v>479</v>
      </c>
      <c r="K553" s="11"/>
      <c r="L553" s="11"/>
      <c r="M553" s="16"/>
      <c r="N553" s="16"/>
      <c r="O553" s="17"/>
      <c r="P553" s="15"/>
      <c r="Q553" s="25" t="str">
        <f t="shared" si="19"/>
        <v xml:space="preserve"> </v>
      </c>
    </row>
    <row r="554" spans="1:17" ht="28.5" x14ac:dyDescent="0.2">
      <c r="A554" s="21" t="s">
        <v>397</v>
      </c>
      <c r="B554" s="21" t="s">
        <v>400</v>
      </c>
      <c r="C554" s="22" t="s">
        <v>2560</v>
      </c>
      <c r="D554" s="21" t="s">
        <v>2560</v>
      </c>
      <c r="E554" s="23"/>
      <c r="F554" s="23"/>
      <c r="G554" s="23"/>
      <c r="H554" s="11" t="s">
        <v>116</v>
      </c>
      <c r="I554" s="13"/>
      <c r="J554" s="12" t="s">
        <v>2556</v>
      </c>
      <c r="K554" s="12"/>
      <c r="L554" s="11"/>
      <c r="M554" s="16"/>
      <c r="N554" s="16"/>
      <c r="O554" s="17">
        <v>44652</v>
      </c>
      <c r="P554" s="15" t="s">
        <v>317</v>
      </c>
      <c r="Q554" s="25" t="str">
        <f t="shared" si="19"/>
        <v>23.04.01.00.1</v>
      </c>
    </row>
    <row r="555" spans="1:17" x14ac:dyDescent="0.2">
      <c r="A555" s="21" t="s">
        <v>397</v>
      </c>
      <c r="B555" s="21" t="s">
        <v>401</v>
      </c>
      <c r="C555" s="22" t="s">
        <v>2560</v>
      </c>
      <c r="D555" s="21" t="s">
        <v>2560</v>
      </c>
      <c r="E555" s="23"/>
      <c r="F555" s="23"/>
      <c r="G555" s="23"/>
      <c r="H555" s="11" t="s">
        <v>2560</v>
      </c>
      <c r="I555" s="13"/>
      <c r="J555" s="19" t="s">
        <v>2557</v>
      </c>
      <c r="K555" s="11"/>
      <c r="L555" s="11"/>
      <c r="M555" s="16"/>
      <c r="N555" s="16"/>
      <c r="O555" s="17"/>
      <c r="P555" s="15"/>
      <c r="Q555" s="25" t="str">
        <f t="shared" si="19"/>
        <v xml:space="preserve"> </v>
      </c>
    </row>
    <row r="556" spans="1:17" ht="28.5" x14ac:dyDescent="0.2">
      <c r="A556" s="21" t="s">
        <v>397</v>
      </c>
      <c r="B556" s="21" t="s">
        <v>401</v>
      </c>
      <c r="C556" s="22" t="s">
        <v>2560</v>
      </c>
      <c r="D556" s="21" t="s">
        <v>2560</v>
      </c>
      <c r="E556" s="23"/>
      <c r="F556" s="23"/>
      <c r="G556" s="23"/>
      <c r="H556" s="11" t="s">
        <v>117</v>
      </c>
      <c r="I556" s="13"/>
      <c r="J556" s="12" t="s">
        <v>2558</v>
      </c>
      <c r="K556" s="12"/>
      <c r="L556" s="11"/>
      <c r="M556" s="16"/>
      <c r="N556" s="16"/>
      <c r="O556" s="17">
        <v>44652</v>
      </c>
      <c r="P556" s="15" t="s">
        <v>317</v>
      </c>
      <c r="Q556" s="25" t="str">
        <f t="shared" si="19"/>
        <v>23.05.01.00.1</v>
      </c>
    </row>
    <row r="557" spans="1:17" s="25" customFormat="1" x14ac:dyDescent="0.2">
      <c r="A557" s="21" t="s">
        <v>397</v>
      </c>
      <c r="B557" s="21" t="s">
        <v>402</v>
      </c>
      <c r="C557" s="22" t="s">
        <v>2560</v>
      </c>
      <c r="D557" s="21" t="s">
        <v>2560</v>
      </c>
      <c r="E557" s="23"/>
      <c r="F557" s="23"/>
      <c r="G557" s="23"/>
      <c r="H557" s="11" t="s">
        <v>2560</v>
      </c>
      <c r="I557" s="13"/>
      <c r="J557" s="19" t="s">
        <v>480</v>
      </c>
      <c r="K557" s="11"/>
      <c r="L557" s="11"/>
      <c r="M557" s="16"/>
      <c r="N557" s="16"/>
      <c r="O557" s="17"/>
      <c r="P557" s="15"/>
      <c r="Q557" s="25" t="str">
        <f t="shared" si="19"/>
        <v xml:space="preserve"> </v>
      </c>
    </row>
    <row r="558" spans="1:17" s="25" customFormat="1" ht="28.5" x14ac:dyDescent="0.2">
      <c r="A558" s="21" t="s">
        <v>397</v>
      </c>
      <c r="B558" s="21" t="s">
        <v>402</v>
      </c>
      <c r="C558" s="22" t="s">
        <v>2560</v>
      </c>
      <c r="D558" s="21" t="s">
        <v>2560</v>
      </c>
      <c r="E558" s="23"/>
      <c r="F558" s="23"/>
      <c r="G558" s="23"/>
      <c r="H558" s="11" t="s">
        <v>118</v>
      </c>
      <c r="I558" s="13"/>
      <c r="J558" s="12" t="s">
        <v>2595</v>
      </c>
      <c r="K558" s="12"/>
      <c r="L558" s="11"/>
      <c r="M558" s="16"/>
      <c r="N558" s="16"/>
      <c r="O558" s="17">
        <v>44743</v>
      </c>
      <c r="P558" s="15" t="s">
        <v>317</v>
      </c>
      <c r="Q558" s="25" t="str">
        <f t="shared" si="19"/>
        <v>23.06.01.00.1</v>
      </c>
    </row>
    <row r="559" spans="1:17" s="25" customFormat="1" x14ac:dyDescent="0.2">
      <c r="A559" s="21" t="s">
        <v>397</v>
      </c>
      <c r="B559" s="21" t="s">
        <v>403</v>
      </c>
      <c r="C559" s="22" t="s">
        <v>2560</v>
      </c>
      <c r="D559" s="21" t="s">
        <v>2560</v>
      </c>
      <c r="E559" s="23"/>
      <c r="F559" s="23"/>
      <c r="G559" s="23"/>
      <c r="H559" s="11" t="s">
        <v>2560</v>
      </c>
      <c r="I559" s="13"/>
      <c r="J559" s="19" t="s">
        <v>2594</v>
      </c>
      <c r="K559" s="11"/>
      <c r="L559" s="11"/>
      <c r="M559" s="16"/>
      <c r="N559" s="16" t="s">
        <v>1931</v>
      </c>
      <c r="O559" s="17"/>
      <c r="P559" s="15"/>
      <c r="Q559" s="25" t="str">
        <f t="shared" si="19"/>
        <v xml:space="preserve"> </v>
      </c>
    </row>
    <row r="560" spans="1:17" s="25" customFormat="1" ht="28.5" x14ac:dyDescent="0.2">
      <c r="A560" s="21" t="s">
        <v>397</v>
      </c>
      <c r="B560" s="21" t="s">
        <v>403</v>
      </c>
      <c r="C560" s="22" t="s">
        <v>2560</v>
      </c>
      <c r="D560" s="21" t="s">
        <v>2560</v>
      </c>
      <c r="E560" s="23"/>
      <c r="F560" s="23"/>
      <c r="G560" s="23"/>
      <c r="H560" s="11" t="s">
        <v>119</v>
      </c>
      <c r="I560" s="13"/>
      <c r="J560" s="12" t="s">
        <v>2596</v>
      </c>
      <c r="K560" s="12"/>
      <c r="L560" s="11"/>
      <c r="M560" s="16"/>
      <c r="N560" s="16"/>
      <c r="O560" s="17">
        <v>44743</v>
      </c>
      <c r="P560" s="15" t="s">
        <v>317</v>
      </c>
      <c r="Q560" s="25" t="str">
        <f t="shared" si="19"/>
        <v>23.10.01.00.1</v>
      </c>
    </row>
    <row r="561" spans="1:17" x14ac:dyDescent="0.2">
      <c r="A561" s="21" t="s">
        <v>397</v>
      </c>
      <c r="B561" s="21" t="s">
        <v>404</v>
      </c>
      <c r="C561" s="22" t="s">
        <v>2560</v>
      </c>
      <c r="D561" s="21" t="s">
        <v>2560</v>
      </c>
      <c r="E561" s="23"/>
      <c r="F561" s="23"/>
      <c r="G561" s="23"/>
      <c r="H561" s="11" t="s">
        <v>2560</v>
      </c>
      <c r="I561" s="13"/>
      <c r="J561" s="19" t="s">
        <v>2512</v>
      </c>
      <c r="K561" s="11"/>
      <c r="L561" s="11"/>
      <c r="M561" s="16"/>
      <c r="N561" s="16"/>
      <c r="O561" s="17"/>
      <c r="P561" s="15"/>
      <c r="Q561" s="25" t="str">
        <f t="shared" si="19"/>
        <v xml:space="preserve"> </v>
      </c>
    </row>
    <row r="562" spans="1:17" ht="28.5" x14ac:dyDescent="0.2">
      <c r="A562" s="21" t="s">
        <v>397</v>
      </c>
      <c r="B562" s="21" t="s">
        <v>404</v>
      </c>
      <c r="C562" s="22" t="s">
        <v>2560</v>
      </c>
      <c r="D562" s="21" t="s">
        <v>2560</v>
      </c>
      <c r="E562" s="23"/>
      <c r="F562" s="23"/>
      <c r="G562" s="23"/>
      <c r="H562" s="11" t="s">
        <v>120</v>
      </c>
      <c r="I562" s="13"/>
      <c r="J562" s="12" t="s">
        <v>2559</v>
      </c>
      <c r="K562" s="12"/>
      <c r="L562" s="11"/>
      <c r="M562" s="16"/>
      <c r="N562" s="16"/>
      <c r="O562" s="17">
        <v>44652</v>
      </c>
      <c r="P562" s="15" t="s">
        <v>317</v>
      </c>
      <c r="Q562" s="25" t="str">
        <f t="shared" si="19"/>
        <v>23.11.01.00.1</v>
      </c>
    </row>
    <row r="563" spans="1:17" x14ac:dyDescent="0.2">
      <c r="A563" s="21" t="s">
        <v>397</v>
      </c>
      <c r="B563" s="21" t="s">
        <v>4825</v>
      </c>
      <c r="C563" s="22"/>
      <c r="D563" s="21"/>
      <c r="E563" s="23"/>
      <c r="F563" s="23"/>
      <c r="G563" s="23"/>
      <c r="H563" s="11"/>
      <c r="I563" s="13"/>
      <c r="J563" s="26" t="s">
        <v>4835</v>
      </c>
      <c r="K563" s="12"/>
      <c r="L563" s="11"/>
      <c r="M563" s="16"/>
      <c r="N563" s="16"/>
      <c r="O563" s="17"/>
      <c r="P563" s="15"/>
      <c r="Q563" s="25"/>
    </row>
    <row r="564" spans="1:17" ht="142.5" x14ac:dyDescent="0.2">
      <c r="A564" s="21" t="s">
        <v>397</v>
      </c>
      <c r="B564" s="21" t="s">
        <v>4825</v>
      </c>
      <c r="C564" s="22"/>
      <c r="D564" s="21"/>
      <c r="E564" s="23"/>
      <c r="F564" s="23"/>
      <c r="G564" s="23"/>
      <c r="H564" s="11" t="s">
        <v>4811</v>
      </c>
      <c r="I564" s="13" t="s">
        <v>1</v>
      </c>
      <c r="J564" s="12" t="s">
        <v>4849</v>
      </c>
      <c r="K564" s="12" t="s">
        <v>4836</v>
      </c>
      <c r="L564" s="11"/>
      <c r="M564" s="16"/>
      <c r="N564" s="16"/>
      <c r="O564" s="17">
        <v>45658</v>
      </c>
      <c r="P564" s="15" t="s">
        <v>1995</v>
      </c>
      <c r="Q564" s="25"/>
    </row>
    <row r="565" spans="1:17" x14ac:dyDescent="0.2">
      <c r="A565" s="21" t="s">
        <v>397</v>
      </c>
      <c r="B565" s="21" t="s">
        <v>405</v>
      </c>
      <c r="C565" s="22" t="s">
        <v>2560</v>
      </c>
      <c r="D565" s="21" t="s">
        <v>2560</v>
      </c>
      <c r="E565" s="23"/>
      <c r="F565" s="23"/>
      <c r="G565" s="23"/>
      <c r="H565" s="11" t="s">
        <v>2560</v>
      </c>
      <c r="I565" s="13"/>
      <c r="J565" s="19" t="s">
        <v>2526</v>
      </c>
      <c r="K565" s="11"/>
      <c r="L565" s="11"/>
      <c r="M565" s="16"/>
      <c r="N565" s="16" t="s">
        <v>1931</v>
      </c>
      <c r="O565" s="17"/>
      <c r="P565" s="15"/>
      <c r="Q565" s="25" t="str">
        <f t="shared" si="19"/>
        <v xml:space="preserve"> </v>
      </c>
    </row>
    <row r="566" spans="1:17" ht="28.5" x14ac:dyDescent="0.2">
      <c r="A566" s="21" t="s">
        <v>397</v>
      </c>
      <c r="B566" s="21" t="s">
        <v>405</v>
      </c>
      <c r="C566" s="22" t="s">
        <v>2560</v>
      </c>
      <c r="D566" s="21" t="s">
        <v>2560</v>
      </c>
      <c r="E566" s="23"/>
      <c r="F566" s="23"/>
      <c r="G566" s="23"/>
      <c r="H566" s="11" t="s">
        <v>121</v>
      </c>
      <c r="I566" s="13"/>
      <c r="J566" s="12" t="s">
        <v>2527</v>
      </c>
      <c r="K566" s="12"/>
      <c r="L566" s="11"/>
      <c r="M566" s="16"/>
      <c r="N566" s="16"/>
      <c r="O566" s="17">
        <v>44652</v>
      </c>
      <c r="P566" s="15" t="s">
        <v>317</v>
      </c>
      <c r="Q566" s="25" t="str">
        <f t="shared" si="19"/>
        <v>23.20.01.00.1</v>
      </c>
    </row>
    <row r="567" spans="1:17" x14ac:dyDescent="0.2">
      <c r="A567" s="21" t="s">
        <v>397</v>
      </c>
      <c r="B567" s="21" t="s">
        <v>406</v>
      </c>
      <c r="C567" s="22" t="s">
        <v>2560</v>
      </c>
      <c r="D567" s="21" t="s">
        <v>2560</v>
      </c>
      <c r="E567" s="23"/>
      <c r="F567" s="23"/>
      <c r="G567" s="23"/>
      <c r="H567" s="11" t="s">
        <v>2560</v>
      </c>
      <c r="I567" s="13"/>
      <c r="J567" s="19" t="s">
        <v>2499</v>
      </c>
      <c r="K567" s="11"/>
      <c r="L567" s="11"/>
      <c r="M567" s="16"/>
      <c r="N567" s="16"/>
      <c r="O567" s="17"/>
      <c r="P567" s="15"/>
      <c r="Q567" s="25" t="str">
        <f t="shared" si="19"/>
        <v xml:space="preserve"> </v>
      </c>
    </row>
    <row r="568" spans="1:17" ht="28.5" x14ac:dyDescent="0.2">
      <c r="A568" s="21" t="s">
        <v>397</v>
      </c>
      <c r="B568" s="21" t="s">
        <v>406</v>
      </c>
      <c r="C568" s="22" t="s">
        <v>2560</v>
      </c>
      <c r="D568" s="21" t="s">
        <v>2560</v>
      </c>
      <c r="E568" s="23"/>
      <c r="F568" s="23"/>
      <c r="G568" s="23"/>
      <c r="H568" s="11" t="s">
        <v>122</v>
      </c>
      <c r="I568" s="13"/>
      <c r="J568" s="12" t="s">
        <v>2528</v>
      </c>
      <c r="K568" s="12"/>
      <c r="L568" s="11"/>
      <c r="M568" s="16"/>
      <c r="N568" s="16"/>
      <c r="O568" s="17">
        <v>44652</v>
      </c>
      <c r="P568" s="15" t="s">
        <v>317</v>
      </c>
      <c r="Q568" s="25" t="str">
        <f t="shared" si="19"/>
        <v>23.21.01.00.1</v>
      </c>
    </row>
    <row r="569" spans="1:17" x14ac:dyDescent="0.2">
      <c r="A569" s="21" t="s">
        <v>397</v>
      </c>
      <c r="B569" s="21" t="s">
        <v>407</v>
      </c>
      <c r="C569" s="22" t="s">
        <v>2560</v>
      </c>
      <c r="D569" s="21" t="s">
        <v>2560</v>
      </c>
      <c r="E569" s="23"/>
      <c r="F569" s="23"/>
      <c r="G569" s="23"/>
      <c r="H569" s="11" t="s">
        <v>2560</v>
      </c>
      <c r="I569" s="13"/>
      <c r="J569" s="19" t="s">
        <v>2529</v>
      </c>
      <c r="K569" s="11"/>
      <c r="L569" s="11"/>
      <c r="M569" s="16"/>
      <c r="N569" s="16"/>
      <c r="O569" s="17"/>
      <c r="P569" s="15"/>
      <c r="Q569" s="25" t="str">
        <f t="shared" si="19"/>
        <v xml:space="preserve"> </v>
      </c>
    </row>
    <row r="570" spans="1:17" ht="28.5" x14ac:dyDescent="0.2">
      <c r="A570" s="21" t="s">
        <v>397</v>
      </c>
      <c r="B570" s="21" t="s">
        <v>407</v>
      </c>
      <c r="C570" s="22" t="s">
        <v>2560</v>
      </c>
      <c r="D570" s="21" t="s">
        <v>2560</v>
      </c>
      <c r="E570" s="23"/>
      <c r="F570" s="23"/>
      <c r="G570" s="23"/>
      <c r="H570" s="11" t="s">
        <v>123</v>
      </c>
      <c r="I570" s="13"/>
      <c r="J570" s="12" t="s">
        <v>2530</v>
      </c>
      <c r="K570" s="12"/>
      <c r="L570" s="11"/>
      <c r="M570" s="16"/>
      <c r="N570" s="16"/>
      <c r="O570" s="17">
        <v>44652</v>
      </c>
      <c r="P570" s="15" t="s">
        <v>317</v>
      </c>
      <c r="Q570" s="25" t="str">
        <f t="shared" si="19"/>
        <v>23.22.01.00.1</v>
      </c>
    </row>
    <row r="571" spans="1:17" x14ac:dyDescent="0.2">
      <c r="A571" s="21" t="s">
        <v>397</v>
      </c>
      <c r="B571" s="21" t="s">
        <v>408</v>
      </c>
      <c r="C571" s="22" t="s">
        <v>2560</v>
      </c>
      <c r="D571" s="21" t="s">
        <v>2560</v>
      </c>
      <c r="E571" s="23"/>
      <c r="F571" s="23"/>
      <c r="G571" s="23"/>
      <c r="H571" s="11" t="s">
        <v>2560</v>
      </c>
      <c r="I571" s="13"/>
      <c r="J571" s="19" t="s">
        <v>481</v>
      </c>
      <c r="K571" s="11"/>
      <c r="L571" s="11"/>
      <c r="M571" s="16"/>
      <c r="N571" s="16"/>
      <c r="O571" s="17"/>
      <c r="P571" s="15"/>
      <c r="Q571" s="25" t="str">
        <f t="shared" si="19"/>
        <v xml:space="preserve"> </v>
      </c>
    </row>
    <row r="572" spans="1:17" ht="28.5" x14ac:dyDescent="0.2">
      <c r="A572" s="21" t="s">
        <v>397</v>
      </c>
      <c r="B572" s="21" t="s">
        <v>408</v>
      </c>
      <c r="C572" s="22" t="s">
        <v>2560</v>
      </c>
      <c r="D572" s="21" t="s">
        <v>2560</v>
      </c>
      <c r="E572" s="23"/>
      <c r="F572" s="23"/>
      <c r="G572" s="23"/>
      <c r="H572" s="11" t="s">
        <v>124</v>
      </c>
      <c r="I572" s="13"/>
      <c r="J572" s="12" t="s">
        <v>2531</v>
      </c>
      <c r="K572" s="12"/>
      <c r="L572" s="11"/>
      <c r="M572" s="16"/>
      <c r="N572" s="16"/>
      <c r="O572" s="17">
        <v>44652</v>
      </c>
      <c r="P572" s="15" t="s">
        <v>317</v>
      </c>
      <c r="Q572" s="25" t="str">
        <f t="shared" si="19"/>
        <v>23.23.01.00.1</v>
      </c>
    </row>
    <row r="573" spans="1:17" x14ac:dyDescent="0.2">
      <c r="A573" s="21" t="s">
        <v>397</v>
      </c>
      <c r="B573" s="21" t="s">
        <v>409</v>
      </c>
      <c r="C573" s="22" t="s">
        <v>2560</v>
      </c>
      <c r="D573" s="21" t="s">
        <v>2560</v>
      </c>
      <c r="E573" s="23"/>
      <c r="F573" s="23"/>
      <c r="G573" s="23"/>
      <c r="H573" s="11" t="s">
        <v>2560</v>
      </c>
      <c r="I573" s="13"/>
      <c r="J573" s="19" t="s">
        <v>1254</v>
      </c>
      <c r="K573" s="11"/>
      <c r="L573" s="11"/>
      <c r="M573" s="16"/>
      <c r="N573" s="16"/>
      <c r="O573" s="17"/>
      <c r="P573" s="15"/>
      <c r="Q573" s="25" t="str">
        <f t="shared" si="19"/>
        <v xml:space="preserve"> </v>
      </c>
    </row>
    <row r="574" spans="1:17" ht="28.5" x14ac:dyDescent="0.2">
      <c r="A574" s="21" t="s">
        <v>397</v>
      </c>
      <c r="B574" s="21" t="s">
        <v>409</v>
      </c>
      <c r="C574" s="22" t="s">
        <v>2560</v>
      </c>
      <c r="D574" s="21" t="s">
        <v>2560</v>
      </c>
      <c r="E574" s="23"/>
      <c r="F574" s="23"/>
      <c r="G574" s="23"/>
      <c r="H574" s="11" t="s">
        <v>125</v>
      </c>
      <c r="I574" s="13"/>
      <c r="J574" s="12" t="s">
        <v>2532</v>
      </c>
      <c r="K574" s="12"/>
      <c r="L574" s="11"/>
      <c r="M574" s="16"/>
      <c r="N574" s="16"/>
      <c r="O574" s="17">
        <v>44652</v>
      </c>
      <c r="P574" s="15" t="s">
        <v>317</v>
      </c>
      <c r="Q574" s="25" t="str">
        <f t="shared" si="19"/>
        <v>23.24.01.00.1</v>
      </c>
    </row>
    <row r="575" spans="1:17" x14ac:dyDescent="0.2">
      <c r="A575" s="21" t="s">
        <v>397</v>
      </c>
      <c r="B575" s="21" t="s">
        <v>410</v>
      </c>
      <c r="C575" s="22" t="s">
        <v>2560</v>
      </c>
      <c r="D575" s="21" t="s">
        <v>2560</v>
      </c>
      <c r="E575" s="23"/>
      <c r="F575" s="23"/>
      <c r="G575" s="23"/>
      <c r="H575" s="11" t="s">
        <v>2560</v>
      </c>
      <c r="I575" s="13"/>
      <c r="J575" s="19" t="s">
        <v>2533</v>
      </c>
      <c r="K575" s="11"/>
      <c r="L575" s="11"/>
      <c r="M575" s="16"/>
      <c r="N575" s="16"/>
      <c r="O575" s="17"/>
      <c r="P575" s="15"/>
      <c r="Q575" s="25" t="str">
        <f t="shared" si="19"/>
        <v xml:space="preserve"> </v>
      </c>
    </row>
    <row r="576" spans="1:17" ht="28.5" x14ac:dyDescent="0.2">
      <c r="A576" s="21" t="s">
        <v>397</v>
      </c>
      <c r="B576" s="21" t="s">
        <v>410</v>
      </c>
      <c r="C576" s="22" t="s">
        <v>2560</v>
      </c>
      <c r="D576" s="21" t="s">
        <v>2560</v>
      </c>
      <c r="E576" s="23"/>
      <c r="F576" s="23"/>
      <c r="G576" s="23"/>
      <c r="H576" s="11" t="s">
        <v>126</v>
      </c>
      <c r="I576" s="13"/>
      <c r="J576" s="12" t="s">
        <v>2534</v>
      </c>
      <c r="K576" s="12"/>
      <c r="L576" s="11"/>
      <c r="M576" s="16"/>
      <c r="N576" s="16"/>
      <c r="O576" s="17">
        <v>44652</v>
      </c>
      <c r="P576" s="15" t="s">
        <v>317</v>
      </c>
      <c r="Q576" s="25" t="str">
        <f t="shared" si="19"/>
        <v>23.25.01.00.1</v>
      </c>
    </row>
    <row r="577" spans="1:17" x14ac:dyDescent="0.2">
      <c r="A577" s="21" t="s">
        <v>411</v>
      </c>
      <c r="B577" s="21" t="s">
        <v>2560</v>
      </c>
      <c r="C577" s="22" t="s">
        <v>2560</v>
      </c>
      <c r="D577" s="21" t="s">
        <v>2560</v>
      </c>
      <c r="E577" s="23"/>
      <c r="F577" s="23"/>
      <c r="G577" s="23"/>
      <c r="H577" s="11" t="s">
        <v>2560</v>
      </c>
      <c r="I577" s="13"/>
      <c r="J577" s="26" t="s">
        <v>1688</v>
      </c>
      <c r="K577" s="11"/>
      <c r="L577" s="11"/>
      <c r="M577" s="16"/>
      <c r="N577" s="16" t="s">
        <v>1931</v>
      </c>
      <c r="O577" s="17"/>
      <c r="P577" s="15"/>
      <c r="Q577" s="25" t="str">
        <f t="shared" si="19"/>
        <v xml:space="preserve"> </v>
      </c>
    </row>
    <row r="578" spans="1:17" ht="43.5" x14ac:dyDescent="0.2">
      <c r="A578" s="21" t="s">
        <v>411</v>
      </c>
      <c r="B578" s="21" t="s">
        <v>412</v>
      </c>
      <c r="C578" s="22" t="s">
        <v>2560</v>
      </c>
      <c r="D578" s="21" t="s">
        <v>2560</v>
      </c>
      <c r="E578" s="23"/>
      <c r="F578" s="23"/>
      <c r="G578" s="23"/>
      <c r="H578" s="11" t="s">
        <v>2560</v>
      </c>
      <c r="I578" s="13"/>
      <c r="J578" s="26" t="s">
        <v>3615</v>
      </c>
      <c r="K578" s="11"/>
      <c r="L578" s="11"/>
      <c r="M578" s="16"/>
      <c r="N578" s="16" t="s">
        <v>1931</v>
      </c>
      <c r="O578" s="17"/>
      <c r="P578" s="15"/>
      <c r="Q578" s="25" t="str">
        <f t="shared" si="19"/>
        <v xml:space="preserve"> </v>
      </c>
    </row>
    <row r="579" spans="1:17" ht="128.25" x14ac:dyDescent="0.2">
      <c r="A579" s="21" t="s">
        <v>411</v>
      </c>
      <c r="B579" s="21" t="s">
        <v>412</v>
      </c>
      <c r="C579" s="22" t="s">
        <v>2560</v>
      </c>
      <c r="D579" s="21" t="s">
        <v>2560</v>
      </c>
      <c r="E579" s="23"/>
      <c r="F579" s="23"/>
      <c r="G579" s="23"/>
      <c r="H579" s="11" t="s">
        <v>127</v>
      </c>
      <c r="I579" s="13" t="s">
        <v>1</v>
      </c>
      <c r="J579" s="12" t="s">
        <v>1689</v>
      </c>
      <c r="K579" s="12" t="s">
        <v>3761</v>
      </c>
      <c r="L579" s="11" t="s">
        <v>244</v>
      </c>
      <c r="M579" s="16">
        <v>778.33</v>
      </c>
      <c r="N579" s="16">
        <v>778.33</v>
      </c>
      <c r="O579" s="17">
        <v>45292</v>
      </c>
      <c r="P579" s="15" t="s">
        <v>2008</v>
      </c>
      <c r="Q579" s="25" t="str">
        <f t="shared" si="19"/>
        <v>24.01.01.00.1</v>
      </c>
    </row>
    <row r="580" spans="1:17" ht="142.5" x14ac:dyDescent="0.2">
      <c r="A580" s="21" t="s">
        <v>411</v>
      </c>
      <c r="B580" s="21" t="s">
        <v>412</v>
      </c>
      <c r="C580" s="22" t="s">
        <v>2560</v>
      </c>
      <c r="D580" s="21" t="s">
        <v>2560</v>
      </c>
      <c r="E580" s="23"/>
      <c r="F580" s="23"/>
      <c r="G580" s="23"/>
      <c r="H580" s="11" t="s">
        <v>192</v>
      </c>
      <c r="I580" s="13" t="s">
        <v>1</v>
      </c>
      <c r="J580" s="12" t="s">
        <v>1690</v>
      </c>
      <c r="K580" s="12" t="s">
        <v>3762</v>
      </c>
      <c r="L580" s="11" t="s">
        <v>244</v>
      </c>
      <c r="M580" s="16" t="s">
        <v>4008</v>
      </c>
      <c r="N580" s="16" t="s">
        <v>4008</v>
      </c>
      <c r="O580" s="17">
        <v>45292</v>
      </c>
      <c r="P580" s="15" t="s">
        <v>2008</v>
      </c>
      <c r="Q580" s="25" t="str">
        <f t="shared" si="19"/>
        <v>24.01.01.01.1</v>
      </c>
    </row>
    <row r="581" spans="1:17" ht="100.5" x14ac:dyDescent="0.2">
      <c r="A581" s="21" t="s">
        <v>411</v>
      </c>
      <c r="B581" s="21" t="s">
        <v>413</v>
      </c>
      <c r="C581" s="22" t="s">
        <v>2560</v>
      </c>
      <c r="D581" s="21" t="s">
        <v>2560</v>
      </c>
      <c r="E581" s="23"/>
      <c r="F581" s="23"/>
      <c r="G581" s="23"/>
      <c r="H581" s="11" t="s">
        <v>2560</v>
      </c>
      <c r="I581" s="13"/>
      <c r="J581" s="26" t="s">
        <v>3616</v>
      </c>
      <c r="K581" s="11"/>
      <c r="L581" s="11"/>
      <c r="M581" s="16"/>
      <c r="N581" s="16" t="s">
        <v>1931</v>
      </c>
      <c r="O581" s="17"/>
      <c r="P581" s="15"/>
      <c r="Q581" s="25" t="str">
        <f t="shared" si="19"/>
        <v xml:space="preserve"> </v>
      </c>
    </row>
    <row r="582" spans="1:17" ht="42.75" x14ac:dyDescent="0.2">
      <c r="A582" s="21" t="s">
        <v>411</v>
      </c>
      <c r="B582" s="21" t="s">
        <v>413</v>
      </c>
      <c r="C582" s="22" t="s">
        <v>2560</v>
      </c>
      <c r="D582" s="21" t="s">
        <v>2560</v>
      </c>
      <c r="E582" s="23"/>
      <c r="F582" s="23"/>
      <c r="G582" s="23"/>
      <c r="H582" s="11" t="s">
        <v>128</v>
      </c>
      <c r="I582" s="13" t="s">
        <v>1</v>
      </c>
      <c r="J582" s="12" t="s">
        <v>2004</v>
      </c>
      <c r="K582" s="12" t="s">
        <v>4680</v>
      </c>
      <c r="L582" s="11" t="s">
        <v>254</v>
      </c>
      <c r="M582" s="16">
        <v>190.71</v>
      </c>
      <c r="N582" s="16">
        <v>171.64</v>
      </c>
      <c r="O582" s="17">
        <v>45292</v>
      </c>
      <c r="P582" s="15" t="s">
        <v>2008</v>
      </c>
      <c r="Q582" s="25" t="str">
        <f t="shared" si="19"/>
        <v>24.02.01.00.1</v>
      </c>
    </row>
    <row r="583" spans="1:17" ht="28.5" x14ac:dyDescent="0.2">
      <c r="A583" s="21" t="s">
        <v>411</v>
      </c>
      <c r="B583" s="21" t="s">
        <v>413</v>
      </c>
      <c r="C583" s="22" t="s">
        <v>2560</v>
      </c>
      <c r="D583" s="21" t="s">
        <v>2560</v>
      </c>
      <c r="E583" s="23"/>
      <c r="F583" s="23"/>
      <c r="G583" s="23"/>
      <c r="H583" s="11" t="s">
        <v>129</v>
      </c>
      <c r="I583" s="13"/>
      <c r="J583" s="12" t="s">
        <v>2005</v>
      </c>
      <c r="K583" s="12"/>
      <c r="L583" s="11" t="s">
        <v>254</v>
      </c>
      <c r="M583" s="16">
        <v>100.37</v>
      </c>
      <c r="N583" s="16">
        <v>90.33</v>
      </c>
      <c r="O583" s="17">
        <v>45292</v>
      </c>
      <c r="P583" s="15" t="s">
        <v>2008</v>
      </c>
      <c r="Q583" s="25" t="str">
        <f t="shared" si="19"/>
        <v>24.02.01.01.1</v>
      </c>
    </row>
    <row r="584" spans="1:17" ht="71.25" x14ac:dyDescent="0.2">
      <c r="A584" s="21" t="s">
        <v>411</v>
      </c>
      <c r="B584" s="21" t="s">
        <v>413</v>
      </c>
      <c r="C584" s="22" t="s">
        <v>2560</v>
      </c>
      <c r="D584" s="21" t="s">
        <v>2560</v>
      </c>
      <c r="E584" s="23"/>
      <c r="F584" s="23"/>
      <c r="G584" s="23"/>
      <c r="H584" s="11" t="s">
        <v>1996</v>
      </c>
      <c r="I584" s="13" t="s">
        <v>1</v>
      </c>
      <c r="J584" s="12" t="s">
        <v>2006</v>
      </c>
      <c r="K584" s="12" t="s">
        <v>4681</v>
      </c>
      <c r="L584" s="11" t="s">
        <v>200</v>
      </c>
      <c r="M584" s="16">
        <v>150.56</v>
      </c>
      <c r="N584" s="16">
        <v>143.03</v>
      </c>
      <c r="O584" s="17">
        <v>45292</v>
      </c>
      <c r="P584" s="15" t="s">
        <v>2008</v>
      </c>
      <c r="Q584" s="25" t="str">
        <f t="shared" si="19"/>
        <v>24.02.01.02.1</v>
      </c>
    </row>
    <row r="585" spans="1:17" ht="85.5" x14ac:dyDescent="0.2">
      <c r="A585" s="21" t="s">
        <v>411</v>
      </c>
      <c r="B585" s="21" t="s">
        <v>413</v>
      </c>
      <c r="C585" s="22" t="s">
        <v>2560</v>
      </c>
      <c r="D585" s="21" t="s">
        <v>2560</v>
      </c>
      <c r="E585" s="23"/>
      <c r="F585" s="23"/>
      <c r="G585" s="23"/>
      <c r="H585" s="11" t="s">
        <v>1997</v>
      </c>
      <c r="I585" s="13" t="s">
        <v>1</v>
      </c>
      <c r="J585" s="12" t="s">
        <v>2007</v>
      </c>
      <c r="K585" s="12" t="s">
        <v>4682</v>
      </c>
      <c r="L585" s="11" t="s">
        <v>200</v>
      </c>
      <c r="M585" s="16">
        <v>37.64</v>
      </c>
      <c r="N585" s="16">
        <v>35.78</v>
      </c>
      <c r="O585" s="17">
        <v>45292</v>
      </c>
      <c r="P585" s="15" t="s">
        <v>2008</v>
      </c>
      <c r="Q585" s="25" t="str">
        <f t="shared" si="19"/>
        <v>24.02.01.03.1</v>
      </c>
    </row>
    <row r="586" spans="1:17" x14ac:dyDescent="0.2">
      <c r="A586" s="21" t="s">
        <v>411</v>
      </c>
      <c r="B586" s="21" t="s">
        <v>414</v>
      </c>
      <c r="C586" s="22" t="s">
        <v>2560</v>
      </c>
      <c r="D586" s="21" t="s">
        <v>2560</v>
      </c>
      <c r="E586" s="23"/>
      <c r="F586" s="23"/>
      <c r="G586" s="23"/>
      <c r="H586" s="11" t="s">
        <v>2560</v>
      </c>
      <c r="I586" s="13"/>
      <c r="J586" s="19" t="s">
        <v>500</v>
      </c>
      <c r="K586" s="11"/>
      <c r="L586" s="11"/>
      <c r="M586" s="16"/>
      <c r="N586" s="16" t="s">
        <v>1931</v>
      </c>
      <c r="O586" s="17"/>
      <c r="P586" s="15"/>
      <c r="Q586" s="25" t="str">
        <f t="shared" si="19"/>
        <v xml:space="preserve"> </v>
      </c>
    </row>
    <row r="587" spans="1:17" ht="128.25" x14ac:dyDescent="0.2">
      <c r="A587" s="21" t="s">
        <v>411</v>
      </c>
      <c r="B587" s="21" t="s">
        <v>414</v>
      </c>
      <c r="C587" s="22" t="s">
        <v>2560</v>
      </c>
      <c r="D587" s="21" t="s">
        <v>2560</v>
      </c>
      <c r="E587" s="23"/>
      <c r="F587" s="23"/>
      <c r="G587" s="23"/>
      <c r="H587" s="11" t="s">
        <v>130</v>
      </c>
      <c r="I587" s="13"/>
      <c r="J587" s="12" t="s">
        <v>4955</v>
      </c>
      <c r="K587" s="12"/>
      <c r="L587" s="11"/>
      <c r="M587" s="16"/>
      <c r="N587" s="16"/>
      <c r="O587" s="17">
        <v>45839</v>
      </c>
      <c r="P587" s="15" t="s">
        <v>317</v>
      </c>
      <c r="Q587" s="25" t="str">
        <f t="shared" si="19"/>
        <v>24.03.01.00.1</v>
      </c>
    </row>
    <row r="588" spans="1:17" x14ac:dyDescent="0.2">
      <c r="A588" s="21" t="s">
        <v>416</v>
      </c>
      <c r="B588" s="21" t="s">
        <v>2560</v>
      </c>
      <c r="C588" s="22" t="s">
        <v>2560</v>
      </c>
      <c r="D588" s="21" t="s">
        <v>2560</v>
      </c>
      <c r="E588" s="23"/>
      <c r="F588" s="23"/>
      <c r="G588" s="23"/>
      <c r="H588" s="11" t="s">
        <v>2560</v>
      </c>
      <c r="I588" s="13"/>
      <c r="J588" s="19" t="s">
        <v>501</v>
      </c>
      <c r="K588" s="11"/>
      <c r="L588" s="11"/>
      <c r="M588" s="20"/>
      <c r="N588" s="20" t="s">
        <v>1931</v>
      </c>
      <c r="O588" s="17"/>
      <c r="P588" s="15"/>
      <c r="Q588" s="25" t="str">
        <f t="shared" si="19"/>
        <v xml:space="preserve"> </v>
      </c>
    </row>
    <row r="589" spans="1:17" x14ac:dyDescent="0.2">
      <c r="A589" s="21" t="s">
        <v>416</v>
      </c>
      <c r="B589" s="21" t="s">
        <v>418</v>
      </c>
      <c r="C589" s="22" t="s">
        <v>2560</v>
      </c>
      <c r="D589" s="21" t="s">
        <v>2560</v>
      </c>
      <c r="E589" s="23"/>
      <c r="F589" s="23"/>
      <c r="G589" s="23"/>
      <c r="H589" s="11" t="s">
        <v>2560</v>
      </c>
      <c r="I589" s="13"/>
      <c r="J589" s="19" t="s">
        <v>4683</v>
      </c>
      <c r="K589" s="11"/>
      <c r="L589" s="11"/>
      <c r="M589" s="16"/>
      <c r="N589" s="16" t="s">
        <v>1931</v>
      </c>
      <c r="O589" s="17"/>
      <c r="P589" s="15"/>
      <c r="Q589" s="25" t="str">
        <f t="shared" si="19"/>
        <v xml:space="preserve"> </v>
      </c>
    </row>
    <row r="590" spans="1:17" ht="128.25" x14ac:dyDescent="0.2">
      <c r="A590" s="21" t="s">
        <v>416</v>
      </c>
      <c r="B590" s="21" t="s">
        <v>418</v>
      </c>
      <c r="C590" s="22" t="s">
        <v>2560</v>
      </c>
      <c r="D590" s="21" t="s">
        <v>2560</v>
      </c>
      <c r="E590" s="23"/>
      <c r="F590" s="23"/>
      <c r="G590" s="23"/>
      <c r="H590" s="11" t="s">
        <v>131</v>
      </c>
      <c r="I590" s="13" t="s">
        <v>1</v>
      </c>
      <c r="J590" s="12" t="s">
        <v>4683</v>
      </c>
      <c r="K590" s="12" t="s">
        <v>4684</v>
      </c>
      <c r="L590" s="11" t="s">
        <v>254</v>
      </c>
      <c r="M590" s="16">
        <v>180.67</v>
      </c>
      <c r="N590" s="16">
        <v>180.67</v>
      </c>
      <c r="O590" s="17">
        <v>45474</v>
      </c>
      <c r="P590" s="15" t="s">
        <v>317</v>
      </c>
      <c r="Q590" s="25" t="str">
        <f t="shared" si="19"/>
        <v>25.01.01.00.1</v>
      </c>
    </row>
    <row r="591" spans="1:17" x14ac:dyDescent="0.2">
      <c r="A591" s="21" t="s">
        <v>416</v>
      </c>
      <c r="B591" s="21" t="s">
        <v>419</v>
      </c>
      <c r="C591" s="22" t="s">
        <v>2560</v>
      </c>
      <c r="D591" s="21" t="s">
        <v>2560</v>
      </c>
      <c r="E591" s="23"/>
      <c r="F591" s="23"/>
      <c r="G591" s="23"/>
      <c r="H591" s="11" t="s">
        <v>2560</v>
      </c>
      <c r="I591" s="13"/>
      <c r="J591" s="19" t="s">
        <v>4685</v>
      </c>
      <c r="K591" s="11"/>
      <c r="L591" s="11"/>
      <c r="M591" s="16"/>
      <c r="N591" s="16" t="s">
        <v>1931</v>
      </c>
      <c r="O591" s="17"/>
      <c r="P591" s="15"/>
      <c r="Q591" s="25" t="str">
        <f t="shared" si="19"/>
        <v xml:space="preserve"> </v>
      </c>
    </row>
    <row r="592" spans="1:17" s="25" customFormat="1" ht="85.5" x14ac:dyDescent="0.2">
      <c r="A592" s="21" t="s">
        <v>416</v>
      </c>
      <c r="B592" s="21" t="s">
        <v>419</v>
      </c>
      <c r="C592" s="22" t="s">
        <v>2560</v>
      </c>
      <c r="D592" s="21" t="s">
        <v>2560</v>
      </c>
      <c r="E592" s="23"/>
      <c r="F592" s="23"/>
      <c r="G592" s="23"/>
      <c r="H592" s="11" t="s">
        <v>132</v>
      </c>
      <c r="I592" s="13" t="s">
        <v>1</v>
      </c>
      <c r="J592" s="12" t="s">
        <v>4686</v>
      </c>
      <c r="K592" s="12" t="s">
        <v>4443</v>
      </c>
      <c r="L592" s="11" t="s">
        <v>254</v>
      </c>
      <c r="M592" s="16">
        <v>180.67</v>
      </c>
      <c r="N592" s="16">
        <v>180.67</v>
      </c>
      <c r="O592" s="17">
        <v>45474</v>
      </c>
      <c r="P592" s="15" t="s">
        <v>317</v>
      </c>
      <c r="Q592" s="25" t="str">
        <f t="shared" si="19"/>
        <v>25.02.01.00.1</v>
      </c>
    </row>
    <row r="593" spans="1:17" s="25" customFormat="1" ht="185.25" x14ac:dyDescent="0.2">
      <c r="A593" s="21" t="s">
        <v>416</v>
      </c>
      <c r="B593" s="21" t="s">
        <v>419</v>
      </c>
      <c r="C593" s="22" t="s">
        <v>2560</v>
      </c>
      <c r="D593" s="21" t="s">
        <v>2560</v>
      </c>
      <c r="E593" s="23"/>
      <c r="F593" s="23"/>
      <c r="G593" s="23"/>
      <c r="H593" s="11" t="s">
        <v>133</v>
      </c>
      <c r="I593" s="13" t="s">
        <v>1</v>
      </c>
      <c r="J593" s="12" t="s">
        <v>4956</v>
      </c>
      <c r="K593" s="12" t="s">
        <v>4797</v>
      </c>
      <c r="L593" s="12" t="s">
        <v>3713</v>
      </c>
      <c r="M593" s="16">
        <v>271</v>
      </c>
      <c r="N593" s="16">
        <v>271</v>
      </c>
      <c r="O593" s="17">
        <v>45839</v>
      </c>
      <c r="P593" s="15" t="s">
        <v>317</v>
      </c>
      <c r="Q593" s="25" t="str">
        <f t="shared" si="19"/>
        <v>25.02.02.00.1</v>
      </c>
    </row>
    <row r="594" spans="1:17" s="25" customFormat="1" ht="128.25" x14ac:dyDescent="0.2">
      <c r="A594" s="21" t="s">
        <v>416</v>
      </c>
      <c r="B594" s="21" t="s">
        <v>419</v>
      </c>
      <c r="C594" s="22" t="s">
        <v>2560</v>
      </c>
      <c r="D594" s="21" t="s">
        <v>2560</v>
      </c>
      <c r="E594" s="23"/>
      <c r="F594" s="23"/>
      <c r="G594" s="23"/>
      <c r="H594" s="11" t="s">
        <v>134</v>
      </c>
      <c r="I594" s="13" t="s">
        <v>1</v>
      </c>
      <c r="J594" s="12" t="s">
        <v>4957</v>
      </c>
      <c r="K594" s="12" t="s">
        <v>4807</v>
      </c>
      <c r="L594" s="11" t="s">
        <v>4445</v>
      </c>
      <c r="M594" s="16">
        <v>632.34</v>
      </c>
      <c r="N594" s="16">
        <v>632.34</v>
      </c>
      <c r="O594" s="17">
        <v>45839</v>
      </c>
      <c r="P594" s="15" t="s">
        <v>317</v>
      </c>
      <c r="Q594" s="25" t="str">
        <f t="shared" si="19"/>
        <v>25.02.03.00.1</v>
      </c>
    </row>
    <row r="595" spans="1:17" s="25" customFormat="1" ht="128.25" x14ac:dyDescent="0.2">
      <c r="A595" s="21" t="s">
        <v>416</v>
      </c>
      <c r="B595" s="21" t="s">
        <v>419</v>
      </c>
      <c r="C595" s="22"/>
      <c r="D595" s="21"/>
      <c r="E595" s="23"/>
      <c r="F595" s="23"/>
      <c r="G595" s="23"/>
      <c r="H595" s="11" t="s">
        <v>4302</v>
      </c>
      <c r="I595" s="13" t="s">
        <v>1</v>
      </c>
      <c r="J595" s="12" t="s">
        <v>4958</v>
      </c>
      <c r="K595" s="12" t="s">
        <v>4444</v>
      </c>
      <c r="L595" s="11" t="s">
        <v>4446</v>
      </c>
      <c r="M595" s="16">
        <v>632.34</v>
      </c>
      <c r="N595" s="16">
        <v>632.34</v>
      </c>
      <c r="O595" s="17">
        <v>45839</v>
      </c>
      <c r="P595" s="15" t="s">
        <v>317</v>
      </c>
      <c r="Q595" s="25" t="str">
        <f t="shared" si="19"/>
        <v>25.02.03.01.1</v>
      </c>
    </row>
    <row r="596" spans="1:17" s="25" customFormat="1" ht="399" x14ac:dyDescent="0.2">
      <c r="A596" s="21" t="s">
        <v>416</v>
      </c>
      <c r="B596" s="21" t="s">
        <v>419</v>
      </c>
      <c r="C596" s="22"/>
      <c r="D596" s="21"/>
      <c r="E596" s="23"/>
      <c r="F596" s="23"/>
      <c r="G596" s="23"/>
      <c r="H596" s="11" t="s">
        <v>4303</v>
      </c>
      <c r="I596" s="13" t="s">
        <v>1</v>
      </c>
      <c r="J596" s="12" t="s">
        <v>4799</v>
      </c>
      <c r="K596" s="12" t="s">
        <v>4798</v>
      </c>
      <c r="L596" s="11" t="s">
        <v>2016</v>
      </c>
      <c r="M596" s="16">
        <v>850</v>
      </c>
      <c r="N596" s="16">
        <v>850</v>
      </c>
      <c r="O596" s="17">
        <v>45474</v>
      </c>
      <c r="P596" s="15" t="s">
        <v>1995</v>
      </c>
      <c r="Q596" s="25" t="str">
        <f t="shared" si="19"/>
        <v>25.02.04.00.1</v>
      </c>
    </row>
    <row r="597" spans="1:17" s="25" customFormat="1" x14ac:dyDescent="0.2">
      <c r="A597" s="21" t="s">
        <v>416</v>
      </c>
      <c r="B597" s="21" t="s">
        <v>3507</v>
      </c>
      <c r="C597" s="22" t="s">
        <v>2560</v>
      </c>
      <c r="D597" s="21" t="s">
        <v>2560</v>
      </c>
      <c r="E597" s="23"/>
      <c r="F597" s="23"/>
      <c r="G597" s="23"/>
      <c r="H597" s="11" t="s">
        <v>2560</v>
      </c>
      <c r="I597" s="13"/>
      <c r="J597" s="19" t="s">
        <v>3573</v>
      </c>
      <c r="K597" s="11"/>
      <c r="L597" s="11"/>
      <c r="M597" s="16"/>
      <c r="N597" s="16" t="s">
        <v>1931</v>
      </c>
      <c r="O597" s="17"/>
      <c r="P597" s="15"/>
      <c r="Q597" s="25" t="str">
        <f t="shared" ref="Q597:Q598" si="20">IF(H597="",IF(B597="",A597,B597),H597)</f>
        <v xml:space="preserve"> </v>
      </c>
    </row>
    <row r="598" spans="1:17" s="25" customFormat="1" x14ac:dyDescent="0.2">
      <c r="A598" s="21" t="s">
        <v>416</v>
      </c>
      <c r="B598" s="21" t="s">
        <v>3507</v>
      </c>
      <c r="C598" s="22" t="s">
        <v>2560</v>
      </c>
      <c r="D598" s="21" t="s">
        <v>2560</v>
      </c>
      <c r="E598" s="23"/>
      <c r="F598" s="23"/>
      <c r="G598" s="23"/>
      <c r="H598" s="11" t="s">
        <v>3508</v>
      </c>
      <c r="I598" s="13"/>
      <c r="J598" s="12" t="s">
        <v>3574</v>
      </c>
      <c r="K598" s="12"/>
      <c r="L598" s="11" t="s">
        <v>244</v>
      </c>
      <c r="M598" s="16">
        <v>6.93</v>
      </c>
      <c r="N598" s="16"/>
      <c r="O598" s="17">
        <v>45292</v>
      </c>
      <c r="P598" s="15" t="s">
        <v>3958</v>
      </c>
      <c r="Q598" s="25" t="str">
        <f t="shared" si="20"/>
        <v>25.03.01.00.1</v>
      </c>
    </row>
    <row r="599" spans="1:17" ht="409.5" x14ac:dyDescent="0.2">
      <c r="A599" s="21" t="s">
        <v>2278</v>
      </c>
      <c r="B599" s="21"/>
      <c r="C599" s="22" t="s">
        <v>2560</v>
      </c>
      <c r="D599" s="21" t="s">
        <v>2560</v>
      </c>
      <c r="E599" s="23"/>
      <c r="F599" s="23"/>
      <c r="G599" s="23"/>
      <c r="H599" s="11" t="s">
        <v>2560</v>
      </c>
      <c r="I599" s="13"/>
      <c r="J599" s="12" t="s">
        <v>4546</v>
      </c>
      <c r="K599" s="12"/>
      <c r="L599" s="11"/>
      <c r="M599" s="16"/>
      <c r="N599" s="16"/>
      <c r="O599" s="17"/>
      <c r="P599" s="15"/>
      <c r="Q599" s="25"/>
    </row>
    <row r="600" spans="1:17" ht="42.75" x14ac:dyDescent="0.2">
      <c r="A600" s="21" t="s">
        <v>2278</v>
      </c>
      <c r="B600" s="21" t="s">
        <v>2279</v>
      </c>
      <c r="C600" s="22" t="s">
        <v>2560</v>
      </c>
      <c r="D600" s="21" t="s">
        <v>2560</v>
      </c>
      <c r="E600" s="23"/>
      <c r="F600" s="23"/>
      <c r="G600" s="23"/>
      <c r="H600" s="11" t="s">
        <v>2280</v>
      </c>
      <c r="I600" s="13" t="s">
        <v>1</v>
      </c>
      <c r="J600" s="12" t="s">
        <v>2535</v>
      </c>
      <c r="K600" s="12" t="s">
        <v>3763</v>
      </c>
      <c r="L600" s="11"/>
      <c r="M600" s="16"/>
      <c r="N600" s="16"/>
      <c r="O600" s="17">
        <v>44652</v>
      </c>
      <c r="P600" s="15" t="s">
        <v>317</v>
      </c>
      <c r="Q600" s="25"/>
    </row>
    <row r="601" spans="1:17" ht="28.5" x14ac:dyDescent="0.2">
      <c r="A601" s="21" t="s">
        <v>2278</v>
      </c>
      <c r="B601" s="21" t="s">
        <v>2279</v>
      </c>
      <c r="C601" s="22" t="s">
        <v>2560</v>
      </c>
      <c r="D601" s="21" t="s">
        <v>2560</v>
      </c>
      <c r="E601" s="23"/>
      <c r="F601" s="23"/>
      <c r="G601" s="23"/>
      <c r="H601" s="11" t="s">
        <v>2283</v>
      </c>
      <c r="I601" s="13"/>
      <c r="J601" s="12" t="s">
        <v>2536</v>
      </c>
      <c r="K601" s="12"/>
      <c r="L601" s="11"/>
      <c r="M601" s="16"/>
      <c r="N601" s="16"/>
      <c r="O601" s="17">
        <v>44652</v>
      </c>
      <c r="P601" s="15" t="s">
        <v>1995</v>
      </c>
      <c r="Q601" s="25"/>
    </row>
    <row r="602" spans="1:17" ht="71.25" x14ac:dyDescent="0.2">
      <c r="A602" s="21" t="s">
        <v>2278</v>
      </c>
      <c r="B602" s="21" t="s">
        <v>2279</v>
      </c>
      <c r="C602" s="22" t="s">
        <v>2560</v>
      </c>
      <c r="D602" s="21" t="s">
        <v>2560</v>
      </c>
      <c r="E602" s="23"/>
      <c r="F602" s="23"/>
      <c r="G602" s="23"/>
      <c r="H602" s="11" t="s">
        <v>2285</v>
      </c>
      <c r="I602" s="13" t="s">
        <v>1</v>
      </c>
      <c r="J602" s="12" t="s">
        <v>2537</v>
      </c>
      <c r="K602" s="12" t="s">
        <v>3764</v>
      </c>
      <c r="L602" s="11"/>
      <c r="M602" s="16"/>
      <c r="N602" s="16"/>
      <c r="O602" s="17">
        <v>44652</v>
      </c>
      <c r="P602" s="15" t="s">
        <v>317</v>
      </c>
      <c r="Q602" s="25"/>
    </row>
    <row r="603" spans="1:17" ht="71.25" x14ac:dyDescent="0.2">
      <c r="A603" s="21" t="s">
        <v>2278</v>
      </c>
      <c r="B603" s="21" t="s">
        <v>2279</v>
      </c>
      <c r="C603" s="22" t="s">
        <v>2560</v>
      </c>
      <c r="D603" s="21" t="s">
        <v>2560</v>
      </c>
      <c r="E603" s="23"/>
      <c r="F603" s="23"/>
      <c r="G603" s="23"/>
      <c r="H603" s="11" t="s">
        <v>2288</v>
      </c>
      <c r="I603" s="13" t="s">
        <v>1</v>
      </c>
      <c r="J603" s="12" t="s">
        <v>2538</v>
      </c>
      <c r="K603" s="12" t="s">
        <v>3765</v>
      </c>
      <c r="L603" s="11"/>
      <c r="M603" s="16"/>
      <c r="N603" s="16"/>
      <c r="O603" s="17">
        <v>44652</v>
      </c>
      <c r="P603" s="15" t="s">
        <v>1995</v>
      </c>
      <c r="Q603" s="25"/>
    </row>
    <row r="604" spans="1:17" ht="28.5" x14ac:dyDescent="0.2">
      <c r="A604" s="21" t="s">
        <v>2278</v>
      </c>
      <c r="B604" s="21" t="s">
        <v>2279</v>
      </c>
      <c r="C604" s="22" t="s">
        <v>2560</v>
      </c>
      <c r="D604" s="21" t="s">
        <v>2560</v>
      </c>
      <c r="E604" s="23"/>
      <c r="F604" s="23"/>
      <c r="G604" s="23"/>
      <c r="H604" s="11" t="s">
        <v>2291</v>
      </c>
      <c r="I604" s="13" t="s">
        <v>1</v>
      </c>
      <c r="J604" s="12" t="s">
        <v>4249</v>
      </c>
      <c r="K604" s="12" t="s">
        <v>2539</v>
      </c>
      <c r="L604" s="11"/>
      <c r="M604" s="16"/>
      <c r="N604" s="16"/>
      <c r="O604" s="17">
        <v>45292</v>
      </c>
      <c r="P604" s="15" t="s">
        <v>317</v>
      </c>
      <c r="Q604" s="25"/>
    </row>
    <row r="605" spans="1:17" ht="57" x14ac:dyDescent="0.2">
      <c r="A605" s="21" t="s">
        <v>2278</v>
      </c>
      <c r="B605" s="21" t="s">
        <v>2279</v>
      </c>
      <c r="C605" s="22" t="s">
        <v>2560</v>
      </c>
      <c r="D605" s="21" t="s">
        <v>2560</v>
      </c>
      <c r="E605" s="23"/>
      <c r="F605" s="23"/>
      <c r="G605" s="23"/>
      <c r="H605" s="11" t="s">
        <v>2292</v>
      </c>
      <c r="I605" s="13" t="s">
        <v>1</v>
      </c>
      <c r="J605" s="12" t="s">
        <v>2564</v>
      </c>
      <c r="K605" s="12" t="s">
        <v>4108</v>
      </c>
      <c r="L605" s="11" t="s">
        <v>244</v>
      </c>
      <c r="M605" s="16">
        <v>35.130000000000003</v>
      </c>
      <c r="N605" s="16">
        <v>31.62</v>
      </c>
      <c r="O605" s="17">
        <v>45292</v>
      </c>
      <c r="P605" s="15" t="s">
        <v>2008</v>
      </c>
      <c r="Q605" s="25"/>
    </row>
    <row r="606" spans="1:17" ht="57" x14ac:dyDescent="0.2">
      <c r="A606" s="21" t="s">
        <v>2278</v>
      </c>
      <c r="B606" s="21" t="s">
        <v>2279</v>
      </c>
      <c r="C606" s="22" t="s">
        <v>2560</v>
      </c>
      <c r="D606" s="21" t="s">
        <v>2560</v>
      </c>
      <c r="E606" s="23"/>
      <c r="F606" s="23"/>
      <c r="G606" s="23"/>
      <c r="H606" s="11" t="s">
        <v>2293</v>
      </c>
      <c r="I606" s="13" t="s">
        <v>1</v>
      </c>
      <c r="J606" s="12" t="s">
        <v>2540</v>
      </c>
      <c r="K606" s="12" t="s">
        <v>4109</v>
      </c>
      <c r="L606" s="11" t="s">
        <v>253</v>
      </c>
      <c r="M606" s="16">
        <v>59.22</v>
      </c>
      <c r="N606" s="16">
        <v>53.3</v>
      </c>
      <c r="O606" s="17">
        <v>45292</v>
      </c>
      <c r="P606" s="15" t="s">
        <v>2008</v>
      </c>
      <c r="Q606" s="25"/>
    </row>
    <row r="607" spans="1:17" ht="28.5" x14ac:dyDescent="0.2">
      <c r="A607" s="21" t="s">
        <v>2278</v>
      </c>
      <c r="B607" s="21" t="s">
        <v>2279</v>
      </c>
      <c r="C607" s="22" t="s">
        <v>2560</v>
      </c>
      <c r="D607" s="21" t="s">
        <v>2560</v>
      </c>
      <c r="E607" s="23"/>
      <c r="F607" s="23"/>
      <c r="G607" s="23"/>
      <c r="H607" s="11" t="s">
        <v>2295</v>
      </c>
      <c r="I607" s="13" t="s">
        <v>1</v>
      </c>
      <c r="J607" s="12" t="s">
        <v>3739</v>
      </c>
      <c r="K607" s="12" t="s">
        <v>3682</v>
      </c>
      <c r="L607" s="11"/>
      <c r="M607" s="16"/>
      <c r="N607" s="16"/>
      <c r="O607" s="17">
        <v>44652</v>
      </c>
      <c r="P607" s="15" t="s">
        <v>317</v>
      </c>
      <c r="Q607" s="25"/>
    </row>
    <row r="608" spans="1:17" ht="28.5" x14ac:dyDescent="0.2">
      <c r="A608" s="21" t="s">
        <v>2278</v>
      </c>
      <c r="B608" s="21" t="s">
        <v>2279</v>
      </c>
      <c r="C608" s="22" t="s">
        <v>2560</v>
      </c>
      <c r="D608" s="21" t="s">
        <v>2560</v>
      </c>
      <c r="E608" s="23"/>
      <c r="F608" s="23"/>
      <c r="G608" s="23"/>
      <c r="H608" s="11" t="s">
        <v>2431</v>
      </c>
      <c r="I608" s="13" t="s">
        <v>1</v>
      </c>
      <c r="J608" s="12" t="s">
        <v>3740</v>
      </c>
      <c r="K608" s="12" t="s">
        <v>3683</v>
      </c>
      <c r="L608" s="11"/>
      <c r="M608" s="16"/>
      <c r="N608" s="16"/>
      <c r="O608" s="17">
        <v>44652</v>
      </c>
      <c r="P608" s="15" t="s">
        <v>1995</v>
      </c>
      <c r="Q608" s="25"/>
    </row>
    <row r="609" spans="1:17" ht="114.75" x14ac:dyDescent="0.2">
      <c r="A609" s="21" t="s">
        <v>420</v>
      </c>
      <c r="B609" s="21" t="s">
        <v>2560</v>
      </c>
      <c r="C609" s="22" t="s">
        <v>2560</v>
      </c>
      <c r="D609" s="21" t="s">
        <v>2560</v>
      </c>
      <c r="E609" s="23"/>
      <c r="F609" s="23"/>
      <c r="G609" s="23"/>
      <c r="H609" s="11" t="s">
        <v>2560</v>
      </c>
      <c r="I609" s="13"/>
      <c r="J609" s="12" t="s">
        <v>4959</v>
      </c>
      <c r="K609" s="11"/>
      <c r="L609" s="11"/>
      <c r="M609" s="16"/>
      <c r="N609" s="16" t="s">
        <v>1931</v>
      </c>
      <c r="O609" s="17"/>
      <c r="P609" s="15"/>
      <c r="Q609" s="25" t="str">
        <f t="shared" ref="Q609:Q620" si="21">IF(H609="",IF(B609="",A609,B609),H609)</f>
        <v xml:space="preserve"> </v>
      </c>
    </row>
    <row r="610" spans="1:17" x14ac:dyDescent="0.2">
      <c r="A610" s="21" t="s">
        <v>420</v>
      </c>
      <c r="B610" s="21" t="s">
        <v>421</v>
      </c>
      <c r="C610" s="22" t="s">
        <v>2560</v>
      </c>
      <c r="D610" s="21" t="s">
        <v>2560</v>
      </c>
      <c r="E610" s="23"/>
      <c r="F610" s="23"/>
      <c r="G610" s="23"/>
      <c r="H610" s="11" t="s">
        <v>2560</v>
      </c>
      <c r="I610" s="13"/>
      <c r="J610" s="19" t="s">
        <v>1649</v>
      </c>
      <c r="K610" s="11"/>
      <c r="L610" s="11"/>
      <c r="M610" s="16"/>
      <c r="N610" s="16" t="s">
        <v>1931</v>
      </c>
      <c r="O610" s="17"/>
      <c r="P610" s="15"/>
      <c r="Q610" s="25" t="str">
        <f t="shared" si="21"/>
        <v xml:space="preserve"> </v>
      </c>
    </row>
    <row r="611" spans="1:17" ht="285" customHeight="1" x14ac:dyDescent="0.2">
      <c r="A611" s="21" t="s">
        <v>420</v>
      </c>
      <c r="B611" s="21" t="s">
        <v>421</v>
      </c>
      <c r="C611" s="22" t="s">
        <v>2560</v>
      </c>
      <c r="D611" s="21" t="s">
        <v>2560</v>
      </c>
      <c r="E611" s="23"/>
      <c r="F611" s="23"/>
      <c r="G611" s="23"/>
      <c r="H611" s="11" t="s">
        <v>136</v>
      </c>
      <c r="I611" s="13"/>
      <c r="J611" s="12" t="s">
        <v>1650</v>
      </c>
      <c r="K611" s="11"/>
      <c r="L611" s="12" t="s">
        <v>287</v>
      </c>
      <c r="M611" s="16">
        <v>5058.72</v>
      </c>
      <c r="N611" s="16">
        <v>4552.8500000000004</v>
      </c>
      <c r="O611" s="17">
        <v>45292</v>
      </c>
      <c r="P611" s="15" t="s">
        <v>2008</v>
      </c>
      <c r="Q611" s="25" t="str">
        <f t="shared" si="21"/>
        <v>29.01.01.00.1</v>
      </c>
    </row>
    <row r="612" spans="1:17" x14ac:dyDescent="0.2">
      <c r="A612" s="21" t="s">
        <v>422</v>
      </c>
      <c r="B612" s="21" t="s">
        <v>2560</v>
      </c>
      <c r="C612" s="22" t="s">
        <v>2560</v>
      </c>
      <c r="D612" s="21" t="s">
        <v>2560</v>
      </c>
      <c r="E612" s="23"/>
      <c r="F612" s="23"/>
      <c r="G612" s="23"/>
      <c r="H612" s="11" t="s">
        <v>2560</v>
      </c>
      <c r="I612" s="13"/>
      <c r="J612" s="19" t="s">
        <v>502</v>
      </c>
      <c r="K612" s="11"/>
      <c r="L612" s="11"/>
      <c r="M612" s="16"/>
      <c r="N612" s="16" t="s">
        <v>1931</v>
      </c>
      <c r="O612" s="17"/>
      <c r="P612" s="15"/>
      <c r="Q612" s="25" t="str">
        <f t="shared" si="21"/>
        <v xml:space="preserve"> </v>
      </c>
    </row>
    <row r="613" spans="1:17" ht="43.5" x14ac:dyDescent="0.2">
      <c r="A613" s="21" t="s">
        <v>422</v>
      </c>
      <c r="B613" s="21" t="s">
        <v>424</v>
      </c>
      <c r="C613" s="22" t="s">
        <v>2560</v>
      </c>
      <c r="D613" s="21" t="s">
        <v>2560</v>
      </c>
      <c r="E613" s="23"/>
      <c r="F613" s="23"/>
      <c r="G613" s="23"/>
      <c r="H613" s="11" t="s">
        <v>2560</v>
      </c>
      <c r="I613" s="13"/>
      <c r="J613" s="26" t="s">
        <v>3617</v>
      </c>
      <c r="K613" s="12"/>
      <c r="L613" s="11"/>
      <c r="M613" s="16"/>
      <c r="N613" s="16" t="s">
        <v>1931</v>
      </c>
      <c r="O613" s="17"/>
      <c r="P613" s="15"/>
      <c r="Q613" s="25" t="str">
        <f t="shared" si="21"/>
        <v xml:space="preserve"> </v>
      </c>
    </row>
    <row r="614" spans="1:17" ht="99.75" x14ac:dyDescent="0.2">
      <c r="A614" s="21" t="s">
        <v>422</v>
      </c>
      <c r="B614" s="21" t="s">
        <v>424</v>
      </c>
      <c r="C614" s="22" t="s">
        <v>2560</v>
      </c>
      <c r="D614" s="21" t="s">
        <v>2560</v>
      </c>
      <c r="E614" s="23"/>
      <c r="F614" s="23"/>
      <c r="G614" s="23"/>
      <c r="H614" s="11" t="s">
        <v>137</v>
      </c>
      <c r="I614" s="13" t="s">
        <v>1</v>
      </c>
      <c r="J614" s="12" t="s">
        <v>1894</v>
      </c>
      <c r="K614" s="12" t="s">
        <v>3684</v>
      </c>
      <c r="L614" s="12" t="s">
        <v>895</v>
      </c>
      <c r="M614" s="16">
        <v>3.35</v>
      </c>
      <c r="N614" s="16">
        <v>3.18</v>
      </c>
      <c r="O614" s="17">
        <v>45292</v>
      </c>
      <c r="P614" s="15" t="s">
        <v>2008</v>
      </c>
      <c r="Q614" s="25" t="str">
        <f t="shared" si="21"/>
        <v>30.01.03.00.2</v>
      </c>
    </row>
    <row r="615" spans="1:17" ht="71.25" x14ac:dyDescent="0.2">
      <c r="A615" s="21" t="s">
        <v>422</v>
      </c>
      <c r="B615" s="21" t="s">
        <v>424</v>
      </c>
      <c r="C615" s="22" t="s">
        <v>2560</v>
      </c>
      <c r="D615" s="21" t="s">
        <v>2560</v>
      </c>
      <c r="E615" s="23"/>
      <c r="F615" s="23"/>
      <c r="G615" s="23"/>
      <c r="H615" s="11" t="s">
        <v>138</v>
      </c>
      <c r="I615" s="13" t="s">
        <v>1</v>
      </c>
      <c r="J615" s="12" t="s">
        <v>269</v>
      </c>
      <c r="K615" s="12" t="s">
        <v>1984</v>
      </c>
      <c r="L615" s="11" t="s">
        <v>200</v>
      </c>
      <c r="M615" s="16">
        <v>281.04000000000002</v>
      </c>
      <c r="N615" s="16">
        <v>266.99</v>
      </c>
      <c r="O615" s="17">
        <v>45292</v>
      </c>
      <c r="P615" s="15" t="s">
        <v>2008</v>
      </c>
      <c r="Q615" s="25" t="str">
        <f t="shared" si="21"/>
        <v>30.01.03.01.2</v>
      </c>
    </row>
    <row r="616" spans="1:17" ht="129.75" x14ac:dyDescent="0.2">
      <c r="A616" s="21" t="s">
        <v>422</v>
      </c>
      <c r="B616" s="21" t="s">
        <v>425</v>
      </c>
      <c r="C616" s="22" t="s">
        <v>2560</v>
      </c>
      <c r="D616" s="21" t="s">
        <v>2560</v>
      </c>
      <c r="E616" s="23"/>
      <c r="F616" s="23"/>
      <c r="G616" s="23"/>
      <c r="H616" s="11" t="s">
        <v>2560</v>
      </c>
      <c r="I616" s="13"/>
      <c r="J616" s="26" t="s">
        <v>3618</v>
      </c>
      <c r="K616" s="11"/>
      <c r="L616" s="11"/>
      <c r="M616" s="16"/>
      <c r="N616" s="16" t="s">
        <v>1931</v>
      </c>
      <c r="O616" s="17"/>
      <c r="P616" s="15"/>
      <c r="Q616" s="25" t="str">
        <f t="shared" si="21"/>
        <v xml:space="preserve"> </v>
      </c>
    </row>
    <row r="617" spans="1:17" ht="28.5" x14ac:dyDescent="0.2">
      <c r="A617" s="21" t="s">
        <v>422</v>
      </c>
      <c r="B617" s="21" t="s">
        <v>425</v>
      </c>
      <c r="C617" s="22" t="s">
        <v>2560</v>
      </c>
      <c r="D617" s="21" t="s">
        <v>2560</v>
      </c>
      <c r="E617" s="23"/>
      <c r="F617" s="23"/>
      <c r="G617" s="23"/>
      <c r="H617" s="11" t="s">
        <v>140</v>
      </c>
      <c r="I617" s="13" t="s">
        <v>1</v>
      </c>
      <c r="J617" s="12" t="s">
        <v>1720</v>
      </c>
      <c r="K617" s="12" t="s">
        <v>3685</v>
      </c>
      <c r="L617" s="11" t="s">
        <v>227</v>
      </c>
      <c r="M617" s="16">
        <v>497.24</v>
      </c>
      <c r="N617" s="16">
        <v>447.52</v>
      </c>
      <c r="O617" s="17">
        <v>45292</v>
      </c>
      <c r="P617" s="15" t="s">
        <v>2008</v>
      </c>
      <c r="Q617" s="25" t="str">
        <f t="shared" si="21"/>
        <v>30.02.01.00.1</v>
      </c>
    </row>
    <row r="618" spans="1:17" ht="63.2" customHeight="1" x14ac:dyDescent="0.2">
      <c r="A618" s="21" t="s">
        <v>422</v>
      </c>
      <c r="B618" s="21" t="s">
        <v>425</v>
      </c>
      <c r="C618" s="22" t="s">
        <v>2560</v>
      </c>
      <c r="D618" s="21" t="s">
        <v>2560</v>
      </c>
      <c r="E618" s="23"/>
      <c r="F618" s="23"/>
      <c r="G618" s="23"/>
      <c r="H618" s="11" t="s">
        <v>141</v>
      </c>
      <c r="I618" s="13"/>
      <c r="J618" s="11" t="s">
        <v>1718</v>
      </c>
      <c r="K618" s="11"/>
      <c r="L618" s="11" t="s">
        <v>1719</v>
      </c>
      <c r="M618" s="16">
        <v>16.559999999999999</v>
      </c>
      <c r="N618" s="16">
        <v>14.91</v>
      </c>
      <c r="O618" s="17">
        <v>45292</v>
      </c>
      <c r="P618" s="15" t="s">
        <v>2008</v>
      </c>
      <c r="Q618" s="25" t="str">
        <f t="shared" si="21"/>
        <v>30.02.01.01.1</v>
      </c>
    </row>
    <row r="619" spans="1:17" ht="43.5" x14ac:dyDescent="0.2">
      <c r="A619" s="21" t="s">
        <v>422</v>
      </c>
      <c r="B619" s="21" t="s">
        <v>426</v>
      </c>
      <c r="C619" s="22" t="s">
        <v>2560</v>
      </c>
      <c r="D619" s="21" t="s">
        <v>2560</v>
      </c>
      <c r="E619" s="23"/>
      <c r="F619" s="23"/>
      <c r="G619" s="23"/>
      <c r="H619" s="11" t="s">
        <v>2560</v>
      </c>
      <c r="I619" s="13"/>
      <c r="J619" s="12" t="s">
        <v>3619</v>
      </c>
      <c r="K619" s="12" t="s">
        <v>4130</v>
      </c>
      <c r="L619" s="11"/>
      <c r="M619" s="16"/>
      <c r="N619" s="16" t="s">
        <v>1931</v>
      </c>
      <c r="O619" s="17"/>
      <c r="P619" s="15"/>
      <c r="Q619" s="25" t="str">
        <f t="shared" si="21"/>
        <v xml:space="preserve"> </v>
      </c>
    </row>
    <row r="620" spans="1:17" ht="85.5" x14ac:dyDescent="0.2">
      <c r="A620" s="21" t="s">
        <v>422</v>
      </c>
      <c r="B620" s="21" t="s">
        <v>426</v>
      </c>
      <c r="C620" s="22" t="s">
        <v>2560</v>
      </c>
      <c r="D620" s="21" t="s">
        <v>2560</v>
      </c>
      <c r="E620" s="23"/>
      <c r="F620" s="23"/>
      <c r="G620" s="23"/>
      <c r="H620" s="11" t="s">
        <v>142</v>
      </c>
      <c r="I620" s="13" t="s">
        <v>1</v>
      </c>
      <c r="J620" s="12" t="s">
        <v>1895</v>
      </c>
      <c r="K620" s="12" t="s">
        <v>1896</v>
      </c>
      <c r="L620" s="12" t="s">
        <v>895</v>
      </c>
      <c r="M620" s="16">
        <v>7.46</v>
      </c>
      <c r="N620" s="16">
        <v>7.09</v>
      </c>
      <c r="O620" s="17">
        <v>45292</v>
      </c>
      <c r="P620" s="15" t="s">
        <v>2008</v>
      </c>
      <c r="Q620" s="25" t="str">
        <f t="shared" si="21"/>
        <v>30.03.01.00.2</v>
      </c>
    </row>
    <row r="621" spans="1:17" ht="57" x14ac:dyDescent="0.2">
      <c r="A621" s="21" t="s">
        <v>422</v>
      </c>
      <c r="B621" s="21" t="s">
        <v>426</v>
      </c>
      <c r="C621" s="22" t="s">
        <v>2560</v>
      </c>
      <c r="D621" s="21" t="s">
        <v>2560</v>
      </c>
      <c r="E621" s="23"/>
      <c r="F621" s="23"/>
      <c r="G621" s="23"/>
      <c r="H621" s="11" t="s">
        <v>1838</v>
      </c>
      <c r="I621" s="13" t="s">
        <v>1</v>
      </c>
      <c r="J621" s="12" t="s">
        <v>1897</v>
      </c>
      <c r="K621" s="12" t="s">
        <v>3556</v>
      </c>
      <c r="L621" s="12" t="s">
        <v>200</v>
      </c>
      <c r="M621" s="16">
        <v>180.67</v>
      </c>
      <c r="N621" s="16"/>
      <c r="O621" s="17">
        <v>45292</v>
      </c>
      <c r="P621" s="15" t="s">
        <v>3958</v>
      </c>
      <c r="Q621" s="25"/>
    </row>
    <row r="622" spans="1:17" ht="409.5" x14ac:dyDescent="0.2">
      <c r="A622" s="21" t="s">
        <v>427</v>
      </c>
      <c r="B622" s="21" t="s">
        <v>2560</v>
      </c>
      <c r="C622" s="22" t="s">
        <v>2560</v>
      </c>
      <c r="D622" s="21" t="s">
        <v>2560</v>
      </c>
      <c r="E622" s="23"/>
      <c r="F622" s="23"/>
      <c r="G622" s="23"/>
      <c r="H622" s="11" t="s">
        <v>2560</v>
      </c>
      <c r="I622" s="13"/>
      <c r="J622" s="26" t="s">
        <v>4800</v>
      </c>
      <c r="K622" s="11"/>
      <c r="L622" s="11"/>
      <c r="M622" s="16"/>
      <c r="N622" s="16" t="s">
        <v>1931</v>
      </c>
      <c r="O622" s="17"/>
      <c r="P622" s="15"/>
      <c r="Q622" s="25" t="str">
        <f>IF(H622="",IF(B622="",A622,B622),H622)</f>
        <v xml:space="preserve"> </v>
      </c>
    </row>
    <row r="623" spans="1:17" x14ac:dyDescent="0.2">
      <c r="A623" s="21" t="s">
        <v>427</v>
      </c>
      <c r="B623" s="21" t="s">
        <v>1840</v>
      </c>
      <c r="C623" s="22" t="s">
        <v>2560</v>
      </c>
      <c r="D623" s="21" t="s">
        <v>2560</v>
      </c>
      <c r="E623" s="23"/>
      <c r="F623" s="23"/>
      <c r="G623" s="23"/>
      <c r="H623" s="11" t="s">
        <v>2560</v>
      </c>
      <c r="I623" s="13"/>
      <c r="J623" s="19" t="s">
        <v>1898</v>
      </c>
      <c r="K623" s="11"/>
      <c r="L623" s="11"/>
      <c r="M623" s="16"/>
      <c r="N623" s="16" t="s">
        <v>1931</v>
      </c>
      <c r="O623" s="17"/>
      <c r="P623" s="15"/>
      <c r="Q623" s="25" t="str">
        <f>IF(H623="",IF(B623="",A623,B623),H623)</f>
        <v xml:space="preserve"> </v>
      </c>
    </row>
    <row r="624" spans="1:17" ht="342.75" x14ac:dyDescent="0.2">
      <c r="A624" s="21" t="s">
        <v>427</v>
      </c>
      <c r="B624" s="21" t="s">
        <v>1840</v>
      </c>
      <c r="C624" s="22" t="s">
        <v>2560</v>
      </c>
      <c r="D624" s="21" t="s">
        <v>2560</v>
      </c>
      <c r="E624" s="23"/>
      <c r="F624" s="23"/>
      <c r="G624" s="23"/>
      <c r="H624" s="11" t="s">
        <v>1842</v>
      </c>
      <c r="I624" s="13"/>
      <c r="J624" s="26" t="s">
        <v>4894</v>
      </c>
      <c r="K624" s="11"/>
      <c r="L624" s="11" t="s">
        <v>1899</v>
      </c>
      <c r="M624" s="16">
        <v>7628.23</v>
      </c>
      <c r="N624" s="16">
        <v>6483.99</v>
      </c>
      <c r="O624" s="17">
        <v>45839</v>
      </c>
      <c r="P624" s="15" t="s">
        <v>317</v>
      </c>
      <c r="Q624" s="25" t="str">
        <f>IF(H624="",IF(B624="",A624,B624),H624)</f>
        <v>31.10.00.01.1</v>
      </c>
    </row>
    <row r="625" spans="1:17" ht="28.5" x14ac:dyDescent="0.2">
      <c r="A625" s="21" t="s">
        <v>427</v>
      </c>
      <c r="B625" s="21" t="s">
        <v>1840</v>
      </c>
      <c r="C625" s="22" t="s">
        <v>2560</v>
      </c>
      <c r="D625" s="21" t="s">
        <v>2560</v>
      </c>
      <c r="E625" s="23"/>
      <c r="F625" s="23"/>
      <c r="G625" s="23"/>
      <c r="H625" s="11" t="s">
        <v>1843</v>
      </c>
      <c r="I625" s="13" t="s">
        <v>1</v>
      </c>
      <c r="J625" s="12" t="s">
        <v>1900</v>
      </c>
      <c r="K625" s="12" t="s">
        <v>3772</v>
      </c>
      <c r="L625" s="11" t="s">
        <v>244</v>
      </c>
      <c r="M625" s="16">
        <v>271</v>
      </c>
      <c r="N625" s="16">
        <v>257.45</v>
      </c>
      <c r="O625" s="17">
        <v>45292</v>
      </c>
      <c r="P625" s="15" t="s">
        <v>2008</v>
      </c>
      <c r="Q625" s="25"/>
    </row>
    <row r="626" spans="1:17" ht="129" x14ac:dyDescent="0.2">
      <c r="A626" s="21" t="s">
        <v>427</v>
      </c>
      <c r="B626" s="21" t="s">
        <v>1845</v>
      </c>
      <c r="C626" s="22" t="s">
        <v>2560</v>
      </c>
      <c r="D626" s="21" t="s">
        <v>2560</v>
      </c>
      <c r="E626" s="23"/>
      <c r="F626" s="23"/>
      <c r="G626" s="23"/>
      <c r="H626" s="11" t="s">
        <v>2560</v>
      </c>
      <c r="I626" s="13"/>
      <c r="J626" s="26" t="s">
        <v>3620</v>
      </c>
      <c r="K626" s="12"/>
      <c r="L626" s="11"/>
      <c r="M626" s="16"/>
      <c r="N626" s="16" t="s">
        <v>1931</v>
      </c>
      <c r="O626" s="17"/>
      <c r="P626" s="15"/>
      <c r="Q626" s="25"/>
    </row>
    <row r="627" spans="1:17" ht="409.5" x14ac:dyDescent="0.2">
      <c r="A627" s="21" t="s">
        <v>427</v>
      </c>
      <c r="B627" s="21" t="s">
        <v>1845</v>
      </c>
      <c r="C627" s="22" t="s">
        <v>2560</v>
      </c>
      <c r="D627" s="21" t="s">
        <v>2560</v>
      </c>
      <c r="E627" s="23"/>
      <c r="F627" s="23"/>
      <c r="G627" s="23"/>
      <c r="H627" s="11" t="s">
        <v>1846</v>
      </c>
      <c r="I627" s="13"/>
      <c r="J627" s="12" t="s">
        <v>4687</v>
      </c>
      <c r="K627" s="12"/>
      <c r="L627" s="11" t="s">
        <v>1899</v>
      </c>
      <c r="M627" s="16">
        <v>7527.86</v>
      </c>
      <c r="N627" s="16">
        <v>6398.68</v>
      </c>
      <c r="O627" s="17">
        <v>45292</v>
      </c>
      <c r="P627" s="15" t="s">
        <v>2008</v>
      </c>
      <c r="Q627" s="25"/>
    </row>
    <row r="628" spans="1:17" ht="57" x14ac:dyDescent="0.2">
      <c r="A628" s="21" t="s">
        <v>427</v>
      </c>
      <c r="B628" s="21" t="s">
        <v>1845</v>
      </c>
      <c r="C628" s="22" t="s">
        <v>2560</v>
      </c>
      <c r="D628" s="21" t="s">
        <v>2560</v>
      </c>
      <c r="E628" s="23"/>
      <c r="F628" s="23"/>
      <c r="G628" s="23"/>
      <c r="H628" s="11" t="s">
        <v>1847</v>
      </c>
      <c r="I628" s="13"/>
      <c r="J628" s="12" t="s">
        <v>1901</v>
      </c>
      <c r="K628" s="12"/>
      <c r="L628" s="11" t="s">
        <v>227</v>
      </c>
      <c r="M628" s="16">
        <v>619.29</v>
      </c>
      <c r="N628" s="16">
        <v>526.4</v>
      </c>
      <c r="O628" s="17">
        <v>45292</v>
      </c>
      <c r="P628" s="15" t="s">
        <v>2008</v>
      </c>
      <c r="Q628" s="25"/>
    </row>
    <row r="629" spans="1:17" x14ac:dyDescent="0.2">
      <c r="A629" s="21" t="s">
        <v>427</v>
      </c>
      <c r="B629" s="21" t="s">
        <v>1845</v>
      </c>
      <c r="C629" s="22" t="s">
        <v>2560</v>
      </c>
      <c r="D629" s="21" t="s">
        <v>2560</v>
      </c>
      <c r="E629" s="23"/>
      <c r="F629" s="23"/>
      <c r="G629" s="23"/>
      <c r="H629" s="11" t="s">
        <v>1859</v>
      </c>
      <c r="I629" s="13"/>
      <c r="J629" s="12" t="s">
        <v>1909</v>
      </c>
      <c r="K629" s="12"/>
      <c r="L629" s="11" t="s">
        <v>244</v>
      </c>
      <c r="M629" s="16">
        <v>893.31</v>
      </c>
      <c r="N629" s="16">
        <v>848.64</v>
      </c>
      <c r="O629" s="17">
        <v>45292</v>
      </c>
      <c r="P629" s="15" t="s">
        <v>2008</v>
      </c>
      <c r="Q629" s="25"/>
    </row>
    <row r="630" spans="1:17" ht="28.5" x14ac:dyDescent="0.2">
      <c r="A630" s="21" t="s">
        <v>427</v>
      </c>
      <c r="B630" s="21" t="s">
        <v>1845</v>
      </c>
      <c r="C630" s="22" t="s">
        <v>2560</v>
      </c>
      <c r="D630" s="21" t="s">
        <v>2560</v>
      </c>
      <c r="E630" s="23"/>
      <c r="F630" s="23"/>
      <c r="G630" s="23"/>
      <c r="H630" s="11" t="s">
        <v>1861</v>
      </c>
      <c r="I630" s="13"/>
      <c r="J630" s="12" t="s">
        <v>1910</v>
      </c>
      <c r="K630" s="12"/>
      <c r="L630" s="11" t="s">
        <v>244</v>
      </c>
      <c r="M630" s="16">
        <v>530.96</v>
      </c>
      <c r="N630" s="16">
        <v>504.42</v>
      </c>
      <c r="O630" s="17">
        <v>45292</v>
      </c>
      <c r="P630" s="15" t="s">
        <v>2008</v>
      </c>
      <c r="Q630" s="25"/>
    </row>
    <row r="631" spans="1:17" ht="186" x14ac:dyDescent="0.2">
      <c r="A631" s="21" t="s">
        <v>427</v>
      </c>
      <c r="B631" s="21" t="s">
        <v>1849</v>
      </c>
      <c r="C631" s="22" t="s">
        <v>2560</v>
      </c>
      <c r="D631" s="21" t="s">
        <v>2560</v>
      </c>
      <c r="E631" s="23"/>
      <c r="F631" s="23"/>
      <c r="G631" s="23"/>
      <c r="H631" s="11" t="s">
        <v>2560</v>
      </c>
      <c r="I631" s="13"/>
      <c r="J631" s="12" t="s">
        <v>3621</v>
      </c>
      <c r="K631" s="12"/>
      <c r="L631" s="11"/>
      <c r="M631" s="16"/>
      <c r="N631" s="16" t="s">
        <v>1931</v>
      </c>
      <c r="O631" s="17"/>
      <c r="P631" s="15"/>
      <c r="Q631" s="25"/>
    </row>
    <row r="632" spans="1:17" ht="42.75" x14ac:dyDescent="0.2">
      <c r="A632" s="21" t="s">
        <v>427</v>
      </c>
      <c r="B632" s="21" t="s">
        <v>1849</v>
      </c>
      <c r="C632" s="22" t="s">
        <v>2560</v>
      </c>
      <c r="D632" s="21" t="s">
        <v>2560</v>
      </c>
      <c r="E632" s="23"/>
      <c r="F632" s="23"/>
      <c r="G632" s="23"/>
      <c r="H632" s="11" t="s">
        <v>1850</v>
      </c>
      <c r="I632" s="13" t="s">
        <v>1</v>
      </c>
      <c r="J632" s="12" t="s">
        <v>270</v>
      </c>
      <c r="K632" s="12" t="s">
        <v>3714</v>
      </c>
      <c r="L632" s="11" t="s">
        <v>244</v>
      </c>
      <c r="M632" s="16">
        <v>456.69</v>
      </c>
      <c r="N632" s="16">
        <v>388.19</v>
      </c>
      <c r="O632" s="17">
        <v>45292</v>
      </c>
      <c r="P632" s="15" t="s">
        <v>2008</v>
      </c>
      <c r="Q632" s="25"/>
    </row>
    <row r="633" spans="1:17" ht="42.75" x14ac:dyDescent="0.2">
      <c r="A633" s="21" t="s">
        <v>427</v>
      </c>
      <c r="B633" s="21" t="s">
        <v>1849</v>
      </c>
      <c r="C633" s="22" t="s">
        <v>2560</v>
      </c>
      <c r="D633" s="21" t="s">
        <v>2560</v>
      </c>
      <c r="E633" s="23"/>
      <c r="F633" s="23"/>
      <c r="G633" s="23"/>
      <c r="H633" s="11" t="s">
        <v>1851</v>
      </c>
      <c r="I633" s="13" t="s">
        <v>1</v>
      </c>
      <c r="J633" s="12" t="s">
        <v>1902</v>
      </c>
      <c r="K633" s="12" t="s">
        <v>3715</v>
      </c>
      <c r="L633" s="11" t="s">
        <v>244</v>
      </c>
      <c r="M633" s="16">
        <v>60.22</v>
      </c>
      <c r="N633" s="16">
        <v>51.19</v>
      </c>
      <c r="O633" s="17">
        <v>45292</v>
      </c>
      <c r="P633" s="15" t="s">
        <v>2008</v>
      </c>
      <c r="Q633" s="25"/>
    </row>
    <row r="634" spans="1:17" x14ac:dyDescent="0.2">
      <c r="A634" s="21" t="s">
        <v>427</v>
      </c>
      <c r="B634" s="21" t="s">
        <v>1849</v>
      </c>
      <c r="C634" s="22" t="s">
        <v>2560</v>
      </c>
      <c r="D634" s="21" t="s">
        <v>2560</v>
      </c>
      <c r="E634" s="23"/>
      <c r="F634" s="23"/>
      <c r="G634" s="23"/>
      <c r="H634" s="11" t="s">
        <v>1852</v>
      </c>
      <c r="I634" s="13"/>
      <c r="J634" s="12" t="s">
        <v>1903</v>
      </c>
      <c r="K634" s="12"/>
      <c r="L634" s="11" t="s">
        <v>244</v>
      </c>
      <c r="M634" s="16">
        <v>34.03</v>
      </c>
      <c r="N634" s="16">
        <v>30.62</v>
      </c>
      <c r="O634" s="17">
        <v>45292</v>
      </c>
      <c r="P634" s="15" t="s">
        <v>2008</v>
      </c>
      <c r="Q634" s="25"/>
    </row>
    <row r="635" spans="1:17" x14ac:dyDescent="0.2">
      <c r="A635" s="21" t="s">
        <v>427</v>
      </c>
      <c r="B635" s="21" t="s">
        <v>1849</v>
      </c>
      <c r="C635" s="22" t="s">
        <v>2560</v>
      </c>
      <c r="D635" s="21" t="s">
        <v>2560</v>
      </c>
      <c r="E635" s="23"/>
      <c r="F635" s="23"/>
      <c r="G635" s="23"/>
      <c r="H635" s="11" t="s">
        <v>1854</v>
      </c>
      <c r="I635" s="13"/>
      <c r="J635" s="12" t="s">
        <v>1904</v>
      </c>
      <c r="K635" s="12"/>
      <c r="L635" s="11" t="s">
        <v>244</v>
      </c>
      <c r="M635" s="16">
        <v>7.08</v>
      </c>
      <c r="N635" s="16">
        <v>6.01</v>
      </c>
      <c r="O635" s="17">
        <v>45292</v>
      </c>
      <c r="P635" s="15" t="s">
        <v>2008</v>
      </c>
      <c r="Q635" s="25"/>
    </row>
    <row r="636" spans="1:17" ht="100.5" x14ac:dyDescent="0.2">
      <c r="A636" s="21" t="s">
        <v>543</v>
      </c>
      <c r="B636" s="21" t="s">
        <v>2560</v>
      </c>
      <c r="C636" s="22" t="s">
        <v>2560</v>
      </c>
      <c r="D636" s="21" t="s">
        <v>2560</v>
      </c>
      <c r="E636" s="23"/>
      <c r="F636" s="23"/>
      <c r="G636" s="23"/>
      <c r="H636" s="11" t="s">
        <v>2560</v>
      </c>
      <c r="I636" s="13"/>
      <c r="J636" s="12" t="s">
        <v>3622</v>
      </c>
      <c r="K636" s="11"/>
      <c r="L636" s="11"/>
      <c r="M636" s="16"/>
      <c r="N636" s="16" t="s">
        <v>1931</v>
      </c>
      <c r="O636" s="17"/>
      <c r="P636" s="15"/>
      <c r="Q636" s="25" t="str">
        <f t="shared" ref="Q636:Q699" si="22">IF(H636="",IF(B636="",A636,B636),H636)</f>
        <v xml:space="preserve"> </v>
      </c>
    </row>
    <row r="637" spans="1:17" ht="57" x14ac:dyDescent="0.2">
      <c r="A637" s="21" t="s">
        <v>543</v>
      </c>
      <c r="B637" s="21" t="s">
        <v>544</v>
      </c>
      <c r="C637" s="22" t="s">
        <v>2560</v>
      </c>
      <c r="D637" s="21" t="s">
        <v>2560</v>
      </c>
      <c r="E637" s="23"/>
      <c r="F637" s="23"/>
      <c r="G637" s="23"/>
      <c r="H637" s="11" t="s">
        <v>2560</v>
      </c>
      <c r="I637" s="13"/>
      <c r="J637" s="12" t="s">
        <v>4688</v>
      </c>
      <c r="K637" s="11"/>
      <c r="L637" s="11"/>
      <c r="M637" s="16"/>
      <c r="N637" s="16" t="s">
        <v>1931</v>
      </c>
      <c r="O637" s="17"/>
      <c r="P637" s="15"/>
      <c r="Q637" s="25" t="str">
        <f t="shared" si="22"/>
        <v xml:space="preserve"> </v>
      </c>
    </row>
    <row r="638" spans="1:17" x14ac:dyDescent="0.2">
      <c r="A638" s="21" t="s">
        <v>543</v>
      </c>
      <c r="B638" s="21" t="s">
        <v>544</v>
      </c>
      <c r="C638" s="22" t="s">
        <v>974</v>
      </c>
      <c r="D638" s="21" t="s">
        <v>2560</v>
      </c>
      <c r="E638" s="23"/>
      <c r="F638" s="23"/>
      <c r="G638" s="23"/>
      <c r="H638" s="11" t="s">
        <v>2560</v>
      </c>
      <c r="I638" s="13"/>
      <c r="J638" s="26" t="s">
        <v>1274</v>
      </c>
      <c r="K638" s="11"/>
      <c r="L638" s="11"/>
      <c r="M638" s="16"/>
      <c r="N638" s="16" t="s">
        <v>1931</v>
      </c>
      <c r="O638" s="17"/>
      <c r="P638" s="15"/>
      <c r="Q638" s="25" t="str">
        <f t="shared" si="22"/>
        <v xml:space="preserve"> </v>
      </c>
    </row>
    <row r="639" spans="1:17" ht="58.5" x14ac:dyDescent="0.2">
      <c r="A639" s="21" t="s">
        <v>543</v>
      </c>
      <c r="B639" s="21" t="s">
        <v>544</v>
      </c>
      <c r="C639" s="22" t="s">
        <v>974</v>
      </c>
      <c r="D639" s="21" t="s">
        <v>976</v>
      </c>
      <c r="E639" s="23"/>
      <c r="F639" s="23"/>
      <c r="G639" s="23"/>
      <c r="H639" s="11" t="s">
        <v>2560</v>
      </c>
      <c r="I639" s="13"/>
      <c r="J639" s="26" t="s">
        <v>3623</v>
      </c>
      <c r="K639" s="11"/>
      <c r="L639" s="11"/>
      <c r="M639" s="16"/>
      <c r="N639" s="16" t="s">
        <v>1931</v>
      </c>
      <c r="O639" s="17"/>
      <c r="P639" s="15"/>
      <c r="Q639" s="25" t="str">
        <f t="shared" si="22"/>
        <v xml:space="preserve"> </v>
      </c>
    </row>
    <row r="640" spans="1:17" ht="28.5" x14ac:dyDescent="0.2">
      <c r="A640" s="21" t="s">
        <v>543</v>
      </c>
      <c r="B640" s="21" t="s">
        <v>544</v>
      </c>
      <c r="C640" s="22" t="s">
        <v>974</v>
      </c>
      <c r="D640" s="21" t="s">
        <v>976</v>
      </c>
      <c r="E640" s="23"/>
      <c r="F640" s="23"/>
      <c r="G640" s="23"/>
      <c r="H640" s="11" t="s">
        <v>977</v>
      </c>
      <c r="I640" s="13"/>
      <c r="J640" s="12" t="s">
        <v>1275</v>
      </c>
      <c r="K640" s="11"/>
      <c r="L640" s="11" t="s">
        <v>244</v>
      </c>
      <c r="M640" s="16">
        <v>0.17</v>
      </c>
      <c r="N640" s="16">
        <v>0.13</v>
      </c>
      <c r="O640" s="17">
        <v>44470</v>
      </c>
      <c r="P640" s="15" t="s">
        <v>1985</v>
      </c>
      <c r="Q640" s="25" t="str">
        <f t="shared" si="22"/>
        <v>35.01.01.01.1</v>
      </c>
    </row>
    <row r="641" spans="1:17" ht="28.5" x14ac:dyDescent="0.2">
      <c r="A641" s="21" t="s">
        <v>543</v>
      </c>
      <c r="B641" s="21" t="s">
        <v>544</v>
      </c>
      <c r="C641" s="22" t="s">
        <v>974</v>
      </c>
      <c r="D641" s="21" t="s">
        <v>976</v>
      </c>
      <c r="E641" s="23"/>
      <c r="F641" s="23"/>
      <c r="G641" s="23"/>
      <c r="H641" s="11" t="s">
        <v>978</v>
      </c>
      <c r="I641" s="13"/>
      <c r="J641" s="12" t="s">
        <v>1276</v>
      </c>
      <c r="K641" s="11"/>
      <c r="L641" s="11" t="s">
        <v>244</v>
      </c>
      <c r="M641" s="16">
        <v>0.14000000000000001</v>
      </c>
      <c r="N641" s="16">
        <v>0.11</v>
      </c>
      <c r="O641" s="17">
        <v>44470</v>
      </c>
      <c r="P641" s="15" t="s">
        <v>1985</v>
      </c>
      <c r="Q641" s="25" t="str">
        <f t="shared" si="22"/>
        <v>35.01.01.02.1</v>
      </c>
    </row>
    <row r="642" spans="1:17" ht="28.5" x14ac:dyDescent="0.2">
      <c r="A642" s="21" t="s">
        <v>543</v>
      </c>
      <c r="B642" s="21" t="s">
        <v>544</v>
      </c>
      <c r="C642" s="22" t="s">
        <v>974</v>
      </c>
      <c r="D642" s="21" t="s">
        <v>976</v>
      </c>
      <c r="E642" s="23"/>
      <c r="F642" s="23"/>
      <c r="G642" s="23"/>
      <c r="H642" s="11" t="s">
        <v>979</v>
      </c>
      <c r="I642" s="13"/>
      <c r="J642" s="12" t="s">
        <v>1277</v>
      </c>
      <c r="K642" s="11"/>
      <c r="L642" s="11" t="s">
        <v>244</v>
      </c>
      <c r="M642" s="16">
        <v>0.28999999999999998</v>
      </c>
      <c r="N642" s="16">
        <v>0.22</v>
      </c>
      <c r="O642" s="17">
        <v>44470</v>
      </c>
      <c r="P642" s="15" t="s">
        <v>1985</v>
      </c>
      <c r="Q642" s="25" t="str">
        <f t="shared" si="22"/>
        <v>35.01.01.03.1</v>
      </c>
    </row>
    <row r="643" spans="1:17" ht="28.5" x14ac:dyDescent="0.2">
      <c r="A643" s="21" t="s">
        <v>543</v>
      </c>
      <c r="B643" s="21" t="s">
        <v>544</v>
      </c>
      <c r="C643" s="22" t="s">
        <v>974</v>
      </c>
      <c r="D643" s="21" t="s">
        <v>976</v>
      </c>
      <c r="E643" s="23"/>
      <c r="F643" s="23"/>
      <c r="G643" s="23"/>
      <c r="H643" s="11" t="s">
        <v>980</v>
      </c>
      <c r="I643" s="13"/>
      <c r="J643" s="12" t="s">
        <v>1278</v>
      </c>
      <c r="K643" s="11"/>
      <c r="L643" s="11" t="s">
        <v>244</v>
      </c>
      <c r="M643" s="16">
        <v>0.41</v>
      </c>
      <c r="N643" s="16">
        <v>0.31</v>
      </c>
      <c r="O643" s="17">
        <v>44470</v>
      </c>
      <c r="P643" s="15" t="s">
        <v>1985</v>
      </c>
      <c r="Q643" s="25" t="str">
        <f t="shared" si="22"/>
        <v>35.01.01.04.1</v>
      </c>
    </row>
    <row r="644" spans="1:17" ht="28.5" x14ac:dyDescent="0.2">
      <c r="A644" s="21" t="s">
        <v>543</v>
      </c>
      <c r="B644" s="21" t="s">
        <v>544</v>
      </c>
      <c r="C644" s="22" t="s">
        <v>974</v>
      </c>
      <c r="D644" s="21" t="s">
        <v>976</v>
      </c>
      <c r="E644" s="23"/>
      <c r="F644" s="23"/>
      <c r="G644" s="23"/>
      <c r="H644" s="11" t="s">
        <v>981</v>
      </c>
      <c r="I644" s="13"/>
      <c r="J644" s="12" t="s">
        <v>1279</v>
      </c>
      <c r="K644" s="11"/>
      <c r="L644" s="11" t="s">
        <v>244</v>
      </c>
      <c r="M644" s="16">
        <v>3.11</v>
      </c>
      <c r="N644" s="16">
        <v>2.8</v>
      </c>
      <c r="O644" s="17">
        <v>45292</v>
      </c>
      <c r="P644" s="15" t="s">
        <v>2008</v>
      </c>
      <c r="Q644" s="25" t="str">
        <f t="shared" si="22"/>
        <v>35.01.01.05.1</v>
      </c>
    </row>
    <row r="645" spans="1:17" ht="72.75" x14ac:dyDescent="0.2">
      <c r="A645" s="21" t="s">
        <v>543</v>
      </c>
      <c r="B645" s="21" t="s">
        <v>544</v>
      </c>
      <c r="C645" s="22" t="s">
        <v>974</v>
      </c>
      <c r="D645" s="21" t="s">
        <v>987</v>
      </c>
      <c r="E645" s="23"/>
      <c r="F645" s="23"/>
      <c r="G645" s="23"/>
      <c r="H645" s="11" t="s">
        <v>2560</v>
      </c>
      <c r="I645" s="13"/>
      <c r="J645" s="12" t="s">
        <v>3624</v>
      </c>
      <c r="K645" s="11"/>
      <c r="L645" s="11"/>
      <c r="M645" s="16"/>
      <c r="N645" s="16" t="s">
        <v>1931</v>
      </c>
      <c r="O645" s="17"/>
      <c r="P645" s="15"/>
      <c r="Q645" s="25" t="str">
        <f t="shared" si="22"/>
        <v xml:space="preserve"> </v>
      </c>
    </row>
    <row r="646" spans="1:17" ht="28.5" x14ac:dyDescent="0.2">
      <c r="A646" s="21" t="s">
        <v>543</v>
      </c>
      <c r="B646" s="21" t="s">
        <v>544</v>
      </c>
      <c r="C646" s="22" t="s">
        <v>974</v>
      </c>
      <c r="D646" s="21" t="s">
        <v>987</v>
      </c>
      <c r="E646" s="23"/>
      <c r="F646" s="23"/>
      <c r="G646" s="23"/>
      <c r="H646" s="11" t="s">
        <v>988</v>
      </c>
      <c r="I646" s="13"/>
      <c r="J646" s="12" t="s">
        <v>1280</v>
      </c>
      <c r="K646" s="11"/>
      <c r="L646" s="11" t="s">
        <v>244</v>
      </c>
      <c r="M646" s="16">
        <v>0.03</v>
      </c>
      <c r="N646" s="16" t="s">
        <v>1946</v>
      </c>
      <c r="O646" s="17">
        <v>44470</v>
      </c>
      <c r="P646" s="15" t="s">
        <v>1985</v>
      </c>
      <c r="Q646" s="25" t="str">
        <f t="shared" si="22"/>
        <v>35.01.01.20.1</v>
      </c>
    </row>
    <row r="647" spans="1:17" ht="28.5" x14ac:dyDescent="0.2">
      <c r="A647" s="21" t="s">
        <v>543</v>
      </c>
      <c r="B647" s="21" t="s">
        <v>544</v>
      </c>
      <c r="C647" s="22" t="s">
        <v>974</v>
      </c>
      <c r="D647" s="21" t="s">
        <v>987</v>
      </c>
      <c r="E647" s="23"/>
      <c r="F647" s="23"/>
      <c r="G647" s="23"/>
      <c r="H647" s="11" t="s">
        <v>989</v>
      </c>
      <c r="I647" s="13"/>
      <c r="J647" s="12" t="s">
        <v>1281</v>
      </c>
      <c r="K647" s="11"/>
      <c r="L647" s="11" t="s">
        <v>244</v>
      </c>
      <c r="M647" s="16">
        <v>0.05</v>
      </c>
      <c r="N647" s="16" t="s">
        <v>1946</v>
      </c>
      <c r="O647" s="17">
        <v>44470</v>
      </c>
      <c r="P647" s="15" t="s">
        <v>1985</v>
      </c>
      <c r="Q647" s="25" t="str">
        <f t="shared" si="22"/>
        <v>35.01.01.21.1</v>
      </c>
    </row>
    <row r="648" spans="1:17" ht="28.5" x14ac:dyDescent="0.2">
      <c r="A648" s="21" t="s">
        <v>543</v>
      </c>
      <c r="B648" s="21" t="s">
        <v>544</v>
      </c>
      <c r="C648" s="22" t="s">
        <v>974</v>
      </c>
      <c r="D648" s="21" t="s">
        <v>987</v>
      </c>
      <c r="E648" s="23"/>
      <c r="F648" s="23"/>
      <c r="G648" s="23"/>
      <c r="H648" s="11" t="s">
        <v>990</v>
      </c>
      <c r="I648" s="13"/>
      <c r="J648" s="12" t="s">
        <v>1282</v>
      </c>
      <c r="K648" s="11"/>
      <c r="L648" s="11" t="s">
        <v>244</v>
      </c>
      <c r="M648" s="16">
        <v>0.11</v>
      </c>
      <c r="N648" s="16" t="s">
        <v>1946</v>
      </c>
      <c r="O648" s="17">
        <v>44470</v>
      </c>
      <c r="P648" s="15" t="s">
        <v>1985</v>
      </c>
      <c r="Q648" s="25" t="str">
        <f t="shared" si="22"/>
        <v>35.01.01.22.1</v>
      </c>
    </row>
    <row r="649" spans="1:17" ht="28.5" x14ac:dyDescent="0.2">
      <c r="A649" s="21" t="s">
        <v>543</v>
      </c>
      <c r="B649" s="21" t="s">
        <v>544</v>
      </c>
      <c r="C649" s="22" t="s">
        <v>974</v>
      </c>
      <c r="D649" s="21" t="s">
        <v>987</v>
      </c>
      <c r="E649" s="23"/>
      <c r="F649" s="23"/>
      <c r="G649" s="23"/>
      <c r="H649" s="11" t="s">
        <v>991</v>
      </c>
      <c r="I649" s="13"/>
      <c r="J649" s="12" t="s">
        <v>1283</v>
      </c>
      <c r="K649" s="11"/>
      <c r="L649" s="11" t="s">
        <v>244</v>
      </c>
      <c r="M649" s="16">
        <v>0.15</v>
      </c>
      <c r="N649" s="16" t="s">
        <v>1946</v>
      </c>
      <c r="O649" s="17">
        <v>44470</v>
      </c>
      <c r="P649" s="15" t="s">
        <v>1985</v>
      </c>
      <c r="Q649" s="25" t="str">
        <f t="shared" si="22"/>
        <v>35.01.01.23.1</v>
      </c>
    </row>
    <row r="650" spans="1:17" ht="142.5" x14ac:dyDescent="0.2">
      <c r="A650" s="21" t="s">
        <v>543</v>
      </c>
      <c r="B650" s="21" t="s">
        <v>544</v>
      </c>
      <c r="C650" s="22" t="s">
        <v>996</v>
      </c>
      <c r="D650" s="21" t="s">
        <v>2560</v>
      </c>
      <c r="E650" s="23"/>
      <c r="F650" s="23"/>
      <c r="G650" s="23"/>
      <c r="H650" s="11" t="s">
        <v>2560</v>
      </c>
      <c r="I650" s="13"/>
      <c r="J650" s="12" t="s">
        <v>4689</v>
      </c>
      <c r="K650" s="11"/>
      <c r="L650" s="11"/>
      <c r="M650" s="16"/>
      <c r="N650" s="16" t="s">
        <v>1931</v>
      </c>
      <c r="O650" s="17"/>
      <c r="P650" s="15"/>
      <c r="Q650" s="25" t="str">
        <f t="shared" si="22"/>
        <v xml:space="preserve"> </v>
      </c>
    </row>
    <row r="651" spans="1:17" ht="28.5" x14ac:dyDescent="0.2">
      <c r="A651" s="21" t="s">
        <v>543</v>
      </c>
      <c r="B651" s="21" t="s">
        <v>544</v>
      </c>
      <c r="C651" s="22" t="s">
        <v>996</v>
      </c>
      <c r="D651" s="21" t="s">
        <v>2560</v>
      </c>
      <c r="E651" s="23"/>
      <c r="F651" s="23"/>
      <c r="G651" s="23"/>
      <c r="H651" s="11" t="s">
        <v>997</v>
      </c>
      <c r="I651" s="13"/>
      <c r="J651" s="12" t="s">
        <v>4690</v>
      </c>
      <c r="K651" s="11"/>
      <c r="L651" s="11" t="s">
        <v>244</v>
      </c>
      <c r="M651" s="16">
        <v>0.53</v>
      </c>
      <c r="N651" s="16">
        <v>0.45</v>
      </c>
      <c r="O651" s="17">
        <v>44470</v>
      </c>
      <c r="P651" s="15" t="s">
        <v>1985</v>
      </c>
      <c r="Q651" s="25" t="str">
        <f t="shared" si="22"/>
        <v>35.01.02.01.1</v>
      </c>
    </row>
    <row r="652" spans="1:17" ht="28.5" x14ac:dyDescent="0.2">
      <c r="A652" s="21" t="s">
        <v>543</v>
      </c>
      <c r="B652" s="21" t="s">
        <v>544</v>
      </c>
      <c r="C652" s="22" t="s">
        <v>996</v>
      </c>
      <c r="D652" s="21" t="s">
        <v>2560</v>
      </c>
      <c r="E652" s="23"/>
      <c r="F652" s="23"/>
      <c r="G652" s="23"/>
      <c r="H652" s="11" t="s">
        <v>998</v>
      </c>
      <c r="I652" s="13"/>
      <c r="J652" s="12" t="s">
        <v>4691</v>
      </c>
      <c r="K652" s="11"/>
      <c r="L652" s="11" t="s">
        <v>244</v>
      </c>
      <c r="M652" s="16">
        <v>0.54</v>
      </c>
      <c r="N652" s="16">
        <v>0.46</v>
      </c>
      <c r="O652" s="17">
        <v>44470</v>
      </c>
      <c r="P652" s="15" t="s">
        <v>1985</v>
      </c>
      <c r="Q652" s="25" t="str">
        <f t="shared" si="22"/>
        <v>35.01.02.02.1</v>
      </c>
    </row>
    <row r="653" spans="1:17" ht="28.5" x14ac:dyDescent="0.2">
      <c r="A653" s="21" t="s">
        <v>543</v>
      </c>
      <c r="B653" s="21" t="s">
        <v>544</v>
      </c>
      <c r="C653" s="22" t="s">
        <v>996</v>
      </c>
      <c r="D653" s="21" t="s">
        <v>2560</v>
      </c>
      <c r="E653" s="23"/>
      <c r="F653" s="23"/>
      <c r="G653" s="23"/>
      <c r="H653" s="11" t="s">
        <v>999</v>
      </c>
      <c r="I653" s="13"/>
      <c r="J653" s="12" t="s">
        <v>4692</v>
      </c>
      <c r="K653" s="11"/>
      <c r="L653" s="11" t="s">
        <v>244</v>
      </c>
      <c r="M653" s="16">
        <v>0.92</v>
      </c>
      <c r="N653" s="16">
        <v>0.78</v>
      </c>
      <c r="O653" s="17">
        <v>44470</v>
      </c>
      <c r="P653" s="15" t="s">
        <v>1985</v>
      </c>
      <c r="Q653" s="25" t="str">
        <f t="shared" si="22"/>
        <v>35.01.02.03.1</v>
      </c>
    </row>
    <row r="654" spans="1:17" ht="28.5" x14ac:dyDescent="0.2">
      <c r="A654" s="21" t="s">
        <v>543</v>
      </c>
      <c r="B654" s="21" t="s">
        <v>544</v>
      </c>
      <c r="C654" s="22" t="s">
        <v>996</v>
      </c>
      <c r="D654" s="21" t="s">
        <v>2560</v>
      </c>
      <c r="E654" s="23"/>
      <c r="F654" s="23"/>
      <c r="G654" s="23"/>
      <c r="H654" s="11" t="s">
        <v>1000</v>
      </c>
      <c r="I654" s="13"/>
      <c r="J654" s="12" t="s">
        <v>4693</v>
      </c>
      <c r="K654" s="11"/>
      <c r="L654" s="11" t="s">
        <v>244</v>
      </c>
      <c r="M654" s="16">
        <v>1.58</v>
      </c>
      <c r="N654" s="16">
        <v>1.33</v>
      </c>
      <c r="O654" s="17">
        <v>45292</v>
      </c>
      <c r="P654" s="15" t="s">
        <v>3958</v>
      </c>
      <c r="Q654" s="25" t="str">
        <f t="shared" si="22"/>
        <v>35.01.02.04.1</v>
      </c>
    </row>
    <row r="655" spans="1:17" ht="72" x14ac:dyDescent="0.2">
      <c r="A655" s="21" t="s">
        <v>543</v>
      </c>
      <c r="B655" s="21" t="s">
        <v>544</v>
      </c>
      <c r="C655" s="19" t="s">
        <v>545</v>
      </c>
      <c r="D655" s="21" t="s">
        <v>2560</v>
      </c>
      <c r="E655" s="23"/>
      <c r="F655" s="23"/>
      <c r="G655" s="23"/>
      <c r="H655" s="11" t="s">
        <v>2560</v>
      </c>
      <c r="I655" s="13"/>
      <c r="J655" s="12" t="s">
        <v>3625</v>
      </c>
      <c r="K655" s="11"/>
      <c r="L655" s="11"/>
      <c r="M655" s="16"/>
      <c r="N655" s="16" t="s">
        <v>1931</v>
      </c>
      <c r="O655" s="17"/>
      <c r="P655" s="15"/>
      <c r="Q655" s="25" t="str">
        <f t="shared" si="22"/>
        <v xml:space="preserve"> </v>
      </c>
    </row>
    <row r="656" spans="1:17" ht="28.5" x14ac:dyDescent="0.2">
      <c r="A656" s="21" t="s">
        <v>543</v>
      </c>
      <c r="B656" s="21" t="s">
        <v>544</v>
      </c>
      <c r="C656" s="19" t="s">
        <v>545</v>
      </c>
      <c r="D656" s="21" t="s">
        <v>2560</v>
      </c>
      <c r="E656" s="23"/>
      <c r="F656" s="23"/>
      <c r="G656" s="23"/>
      <c r="H656" s="11" t="s">
        <v>546</v>
      </c>
      <c r="I656" s="13"/>
      <c r="J656" s="12" t="s">
        <v>271</v>
      </c>
      <c r="K656" s="29"/>
      <c r="L656" s="11" t="s">
        <v>244</v>
      </c>
      <c r="M656" s="16">
        <v>0.6</v>
      </c>
      <c r="N656" s="16">
        <v>0.48</v>
      </c>
      <c r="O656" s="17">
        <v>44470</v>
      </c>
      <c r="P656" s="15" t="s">
        <v>1985</v>
      </c>
      <c r="Q656" s="25" t="str">
        <f t="shared" si="22"/>
        <v>35.01.04.01.1</v>
      </c>
    </row>
    <row r="657" spans="1:17" ht="28.5" x14ac:dyDescent="0.2">
      <c r="A657" s="21" t="s">
        <v>543</v>
      </c>
      <c r="B657" s="21" t="s">
        <v>544</v>
      </c>
      <c r="C657" s="19" t="s">
        <v>545</v>
      </c>
      <c r="D657" s="21" t="s">
        <v>2560</v>
      </c>
      <c r="E657" s="23"/>
      <c r="F657" s="23"/>
      <c r="G657" s="23"/>
      <c r="H657" s="11" t="s">
        <v>547</v>
      </c>
      <c r="I657" s="13"/>
      <c r="J657" s="12" t="s">
        <v>272</v>
      </c>
      <c r="K657" s="29"/>
      <c r="L657" s="11" t="s">
        <v>244</v>
      </c>
      <c r="M657" s="16">
        <v>0.85</v>
      </c>
      <c r="N657" s="16">
        <v>0.68</v>
      </c>
      <c r="O657" s="17">
        <v>44470</v>
      </c>
      <c r="P657" s="15" t="s">
        <v>1985</v>
      </c>
      <c r="Q657" s="25" t="str">
        <f t="shared" si="22"/>
        <v>35.01.04.02.1</v>
      </c>
    </row>
    <row r="658" spans="1:17" ht="28.5" x14ac:dyDescent="0.2">
      <c r="A658" s="21" t="s">
        <v>543</v>
      </c>
      <c r="B658" s="21" t="s">
        <v>544</v>
      </c>
      <c r="C658" s="19" t="s">
        <v>545</v>
      </c>
      <c r="D658" s="21" t="s">
        <v>2560</v>
      </c>
      <c r="E658" s="23"/>
      <c r="F658" s="23"/>
      <c r="G658" s="23"/>
      <c r="H658" s="11" t="s">
        <v>548</v>
      </c>
      <c r="I658" s="13"/>
      <c r="J658" s="12" t="s">
        <v>273</v>
      </c>
      <c r="K658" s="29"/>
      <c r="L658" s="11" t="s">
        <v>244</v>
      </c>
      <c r="M658" s="16">
        <v>1.1499999999999999</v>
      </c>
      <c r="N658" s="16">
        <v>0.91999999999999993</v>
      </c>
      <c r="O658" s="17">
        <v>44470</v>
      </c>
      <c r="P658" s="15" t="s">
        <v>1985</v>
      </c>
      <c r="Q658" s="25" t="str">
        <f t="shared" si="22"/>
        <v>35.01.04.03.1</v>
      </c>
    </row>
    <row r="659" spans="1:17" ht="28.5" x14ac:dyDescent="0.2">
      <c r="A659" s="21" t="s">
        <v>543</v>
      </c>
      <c r="B659" s="21" t="s">
        <v>544</v>
      </c>
      <c r="C659" s="19" t="s">
        <v>545</v>
      </c>
      <c r="D659" s="21" t="s">
        <v>2560</v>
      </c>
      <c r="E659" s="23"/>
      <c r="F659" s="23"/>
      <c r="G659" s="23"/>
      <c r="H659" s="11" t="s">
        <v>549</v>
      </c>
      <c r="I659" s="13"/>
      <c r="J659" s="12" t="s">
        <v>274</v>
      </c>
      <c r="K659" s="29"/>
      <c r="L659" s="11" t="s">
        <v>244</v>
      </c>
      <c r="M659" s="16">
        <v>1.61</v>
      </c>
      <c r="N659" s="16">
        <v>1.2800000000000002</v>
      </c>
      <c r="O659" s="17">
        <v>45292</v>
      </c>
      <c r="P659" s="15" t="s">
        <v>3958</v>
      </c>
      <c r="Q659" s="25" t="str">
        <f t="shared" si="22"/>
        <v>35.01.04.04.1</v>
      </c>
    </row>
    <row r="660" spans="1:17" ht="28.5" x14ac:dyDescent="0.2">
      <c r="A660" s="21" t="s">
        <v>543</v>
      </c>
      <c r="B660" s="21" t="s">
        <v>544</v>
      </c>
      <c r="C660" s="19" t="s">
        <v>545</v>
      </c>
      <c r="D660" s="21" t="s">
        <v>2560</v>
      </c>
      <c r="E660" s="23"/>
      <c r="F660" s="23"/>
      <c r="G660" s="23"/>
      <c r="H660" s="11" t="s">
        <v>550</v>
      </c>
      <c r="I660" s="13"/>
      <c r="J660" s="12" t="s">
        <v>275</v>
      </c>
      <c r="K660" s="29"/>
      <c r="L660" s="11" t="s">
        <v>244</v>
      </c>
      <c r="M660" s="16">
        <v>2.96</v>
      </c>
      <c r="N660" s="16">
        <v>2.37</v>
      </c>
      <c r="O660" s="17">
        <v>45292</v>
      </c>
      <c r="P660" s="15" t="s">
        <v>2008</v>
      </c>
      <c r="Q660" s="25" t="str">
        <f t="shared" si="22"/>
        <v>35.01.04.05.1</v>
      </c>
    </row>
    <row r="661" spans="1:17" ht="42.75" x14ac:dyDescent="0.2">
      <c r="A661" s="21" t="s">
        <v>543</v>
      </c>
      <c r="B661" s="21" t="s">
        <v>544</v>
      </c>
      <c r="C661" s="19" t="s">
        <v>1005</v>
      </c>
      <c r="D661" s="21" t="s">
        <v>2560</v>
      </c>
      <c r="E661" s="23"/>
      <c r="F661" s="23"/>
      <c r="G661" s="23"/>
      <c r="H661" s="11" t="s">
        <v>2560</v>
      </c>
      <c r="I661" s="13"/>
      <c r="J661" s="12" t="s">
        <v>4694</v>
      </c>
      <c r="K661" s="29"/>
      <c r="L661" s="11"/>
      <c r="M661" s="16"/>
      <c r="N661" s="16" t="s">
        <v>1931</v>
      </c>
      <c r="O661" s="17"/>
      <c r="P661" s="15"/>
      <c r="Q661" s="25" t="str">
        <f t="shared" si="22"/>
        <v xml:space="preserve"> </v>
      </c>
    </row>
    <row r="662" spans="1:17" x14ac:dyDescent="0.2">
      <c r="A662" s="21" t="s">
        <v>543</v>
      </c>
      <c r="B662" s="21" t="s">
        <v>544</v>
      </c>
      <c r="C662" s="19" t="s">
        <v>1005</v>
      </c>
      <c r="D662" s="21" t="s">
        <v>2560</v>
      </c>
      <c r="E662" s="23"/>
      <c r="F662" s="23"/>
      <c r="G662" s="23"/>
      <c r="H662" s="11" t="s">
        <v>1006</v>
      </c>
      <c r="I662" s="13"/>
      <c r="J662" s="12" t="s">
        <v>1284</v>
      </c>
      <c r="K662" s="29"/>
      <c r="L662" s="11" t="s">
        <v>244</v>
      </c>
      <c r="M662" s="16">
        <v>0.25</v>
      </c>
      <c r="N662" s="16">
        <v>0.21</v>
      </c>
      <c r="O662" s="17">
        <v>44470</v>
      </c>
      <c r="P662" s="15" t="s">
        <v>1985</v>
      </c>
      <c r="Q662" s="25" t="str">
        <f t="shared" si="22"/>
        <v>35.01.05.01.1</v>
      </c>
    </row>
    <row r="663" spans="1:17" x14ac:dyDescent="0.2">
      <c r="A663" s="21" t="s">
        <v>543</v>
      </c>
      <c r="B663" s="21" t="s">
        <v>544</v>
      </c>
      <c r="C663" s="19" t="s">
        <v>1008</v>
      </c>
      <c r="D663" s="21" t="s">
        <v>2560</v>
      </c>
      <c r="E663" s="23"/>
      <c r="F663" s="23"/>
      <c r="G663" s="23"/>
      <c r="H663" s="11" t="s">
        <v>2560</v>
      </c>
      <c r="I663" s="13"/>
      <c r="J663" s="26" t="s">
        <v>1285</v>
      </c>
      <c r="K663" s="29"/>
      <c r="L663" s="11"/>
      <c r="M663" s="16"/>
      <c r="N663" s="16" t="s">
        <v>1931</v>
      </c>
      <c r="O663" s="17"/>
      <c r="P663" s="15"/>
      <c r="Q663" s="25" t="str">
        <f t="shared" si="22"/>
        <v xml:space="preserve"> </v>
      </c>
    </row>
    <row r="664" spans="1:17" ht="43.5" x14ac:dyDescent="0.2">
      <c r="A664" s="21" t="s">
        <v>543</v>
      </c>
      <c r="B664" s="21" t="s">
        <v>544</v>
      </c>
      <c r="C664" s="19" t="s">
        <v>1008</v>
      </c>
      <c r="D664" s="21" t="s">
        <v>1009</v>
      </c>
      <c r="E664" s="23"/>
      <c r="F664" s="23"/>
      <c r="G664" s="23"/>
      <c r="H664" s="11" t="s">
        <v>2560</v>
      </c>
      <c r="I664" s="13"/>
      <c r="J664" s="26" t="s">
        <v>3626</v>
      </c>
      <c r="K664" s="29"/>
      <c r="L664" s="11"/>
      <c r="M664" s="16"/>
      <c r="N664" s="16" t="s">
        <v>1931</v>
      </c>
      <c r="O664" s="17"/>
      <c r="P664" s="15"/>
      <c r="Q664" s="25" t="str">
        <f t="shared" si="22"/>
        <v xml:space="preserve"> </v>
      </c>
    </row>
    <row r="665" spans="1:17" ht="28.5" x14ac:dyDescent="0.2">
      <c r="A665" s="21" t="s">
        <v>543</v>
      </c>
      <c r="B665" s="21" t="s">
        <v>544</v>
      </c>
      <c r="C665" s="19" t="s">
        <v>1008</v>
      </c>
      <c r="D665" s="21" t="s">
        <v>1009</v>
      </c>
      <c r="E665" s="23"/>
      <c r="F665" s="23"/>
      <c r="G665" s="23"/>
      <c r="H665" s="11" t="s">
        <v>1010</v>
      </c>
      <c r="I665" s="13"/>
      <c r="J665" s="12" t="s">
        <v>1286</v>
      </c>
      <c r="K665" s="29"/>
      <c r="L665" s="11" t="s">
        <v>244</v>
      </c>
      <c r="M665" s="16">
        <v>0.71</v>
      </c>
      <c r="N665" s="16">
        <v>0.53</v>
      </c>
      <c r="O665" s="17">
        <v>44470</v>
      </c>
      <c r="P665" s="15" t="s">
        <v>1985</v>
      </c>
      <c r="Q665" s="25" t="str">
        <f t="shared" si="22"/>
        <v>35.01.06.01.1</v>
      </c>
    </row>
    <row r="666" spans="1:17" ht="28.5" x14ac:dyDescent="0.2">
      <c r="A666" s="21" t="s">
        <v>543</v>
      </c>
      <c r="B666" s="21" t="s">
        <v>544</v>
      </c>
      <c r="C666" s="19" t="s">
        <v>1008</v>
      </c>
      <c r="D666" s="21" t="s">
        <v>1009</v>
      </c>
      <c r="E666" s="23"/>
      <c r="F666" s="23"/>
      <c r="G666" s="23"/>
      <c r="H666" s="11" t="s">
        <v>1011</v>
      </c>
      <c r="I666" s="13"/>
      <c r="J666" s="12" t="s">
        <v>1287</v>
      </c>
      <c r="K666" s="29"/>
      <c r="L666" s="11" t="s">
        <v>244</v>
      </c>
      <c r="M666" s="16">
        <v>0.8</v>
      </c>
      <c r="N666" s="16">
        <v>0.68</v>
      </c>
      <c r="O666" s="17">
        <v>44470</v>
      </c>
      <c r="P666" s="15" t="s">
        <v>1985</v>
      </c>
      <c r="Q666" s="25" t="str">
        <f t="shared" si="22"/>
        <v>35.01.06.02.1</v>
      </c>
    </row>
    <row r="667" spans="1:17" ht="28.5" x14ac:dyDescent="0.2">
      <c r="A667" s="21" t="s">
        <v>543</v>
      </c>
      <c r="B667" s="21" t="s">
        <v>544</v>
      </c>
      <c r="C667" s="19" t="s">
        <v>1008</v>
      </c>
      <c r="D667" s="21" t="s">
        <v>1009</v>
      </c>
      <c r="E667" s="23"/>
      <c r="F667" s="23"/>
      <c r="G667" s="23"/>
      <c r="H667" s="11" t="s">
        <v>1012</v>
      </c>
      <c r="I667" s="13"/>
      <c r="J667" s="12" t="s">
        <v>1288</v>
      </c>
      <c r="K667" s="29"/>
      <c r="L667" s="11" t="s">
        <v>244</v>
      </c>
      <c r="M667" s="16">
        <v>0.95</v>
      </c>
      <c r="N667" s="16">
        <v>0.71</v>
      </c>
      <c r="O667" s="17">
        <v>44470</v>
      </c>
      <c r="P667" s="15" t="s">
        <v>1985</v>
      </c>
      <c r="Q667" s="25" t="str">
        <f t="shared" si="22"/>
        <v>35.01.06.03.1</v>
      </c>
    </row>
    <row r="668" spans="1:17" ht="28.5" x14ac:dyDescent="0.2">
      <c r="A668" s="21" t="s">
        <v>543</v>
      </c>
      <c r="B668" s="21" t="s">
        <v>544</v>
      </c>
      <c r="C668" s="19" t="s">
        <v>1008</v>
      </c>
      <c r="D668" s="21" t="s">
        <v>1009</v>
      </c>
      <c r="E668" s="23"/>
      <c r="F668" s="23"/>
      <c r="G668" s="23"/>
      <c r="H668" s="11" t="s">
        <v>1013</v>
      </c>
      <c r="I668" s="13"/>
      <c r="J668" s="12" t="s">
        <v>1289</v>
      </c>
      <c r="K668" s="29"/>
      <c r="L668" s="11" t="s">
        <v>244</v>
      </c>
      <c r="M668" s="16">
        <v>1.36</v>
      </c>
      <c r="N668" s="16">
        <v>1.1499999999999999</v>
      </c>
      <c r="O668" s="17">
        <v>45292</v>
      </c>
      <c r="P668" s="15" t="s">
        <v>3958</v>
      </c>
      <c r="Q668" s="25" t="str">
        <f t="shared" si="22"/>
        <v>35.01.06.04.1</v>
      </c>
    </row>
    <row r="669" spans="1:17" ht="28.5" x14ac:dyDescent="0.2">
      <c r="A669" s="21" t="s">
        <v>543</v>
      </c>
      <c r="B669" s="21" t="s">
        <v>544</v>
      </c>
      <c r="C669" s="19" t="s">
        <v>1008</v>
      </c>
      <c r="D669" s="21" t="s">
        <v>1009</v>
      </c>
      <c r="E669" s="23"/>
      <c r="F669" s="23"/>
      <c r="G669" s="23"/>
      <c r="H669" s="11" t="s">
        <v>1014</v>
      </c>
      <c r="I669" s="13"/>
      <c r="J669" s="12" t="s">
        <v>1290</v>
      </c>
      <c r="K669" s="29"/>
      <c r="L669" s="11" t="s">
        <v>244</v>
      </c>
      <c r="M669" s="16">
        <v>1.1499999999999999</v>
      </c>
      <c r="N669" s="16">
        <v>0.86</v>
      </c>
      <c r="O669" s="17">
        <v>44470</v>
      </c>
      <c r="P669" s="15" t="s">
        <v>1985</v>
      </c>
      <c r="Q669" s="25" t="str">
        <f t="shared" si="22"/>
        <v>35.01.06.05.1</v>
      </c>
    </row>
    <row r="670" spans="1:17" ht="28.5" x14ac:dyDescent="0.2">
      <c r="A670" s="21" t="s">
        <v>543</v>
      </c>
      <c r="B670" s="21" t="s">
        <v>544</v>
      </c>
      <c r="C670" s="19" t="s">
        <v>1008</v>
      </c>
      <c r="D670" s="21" t="s">
        <v>1009</v>
      </c>
      <c r="E670" s="23"/>
      <c r="F670" s="23"/>
      <c r="G670" s="23"/>
      <c r="H670" s="11" t="s">
        <v>1015</v>
      </c>
      <c r="I670" s="13"/>
      <c r="J670" s="12" t="s">
        <v>1291</v>
      </c>
      <c r="K670" s="29"/>
      <c r="L670" s="11" t="s">
        <v>244</v>
      </c>
      <c r="M670" s="16">
        <v>2.36</v>
      </c>
      <c r="N670" s="16">
        <v>2.0099999999999998</v>
      </c>
      <c r="O670" s="17">
        <v>45292</v>
      </c>
      <c r="P670" s="15" t="s">
        <v>2008</v>
      </c>
      <c r="Q670" s="25" t="str">
        <f t="shared" si="22"/>
        <v>35.01.06.06.1</v>
      </c>
    </row>
    <row r="671" spans="1:17" ht="43.5" x14ac:dyDescent="0.2">
      <c r="A671" s="21" t="s">
        <v>543</v>
      </c>
      <c r="B671" s="21" t="s">
        <v>544</v>
      </c>
      <c r="C671" s="19" t="s">
        <v>1008</v>
      </c>
      <c r="D671" s="21" t="s">
        <v>1022</v>
      </c>
      <c r="E671" s="23"/>
      <c r="F671" s="23"/>
      <c r="G671" s="23"/>
      <c r="H671" s="11" t="s">
        <v>2560</v>
      </c>
      <c r="I671" s="13"/>
      <c r="J671" s="12" t="s">
        <v>3627</v>
      </c>
      <c r="K671" s="29"/>
      <c r="L671" s="11"/>
      <c r="M671" s="16"/>
      <c r="N671" s="16" t="s">
        <v>1931</v>
      </c>
      <c r="O671" s="17"/>
      <c r="P671" s="15"/>
      <c r="Q671" s="25" t="str">
        <f t="shared" si="22"/>
        <v xml:space="preserve"> </v>
      </c>
    </row>
    <row r="672" spans="1:17" ht="28.5" x14ac:dyDescent="0.2">
      <c r="A672" s="21" t="s">
        <v>543</v>
      </c>
      <c r="B672" s="21" t="s">
        <v>544</v>
      </c>
      <c r="C672" s="19" t="s">
        <v>1008</v>
      </c>
      <c r="D672" s="21" t="s">
        <v>1022</v>
      </c>
      <c r="E672" s="23"/>
      <c r="F672" s="23"/>
      <c r="G672" s="23"/>
      <c r="H672" s="11" t="s">
        <v>1023</v>
      </c>
      <c r="I672" s="13"/>
      <c r="J672" s="12" t="s">
        <v>1292</v>
      </c>
      <c r="K672" s="29"/>
      <c r="L672" s="11" t="s">
        <v>244</v>
      </c>
      <c r="M672" s="16">
        <v>2.2599999999999998</v>
      </c>
      <c r="N672" s="16">
        <v>2.04</v>
      </c>
      <c r="O672" s="17">
        <v>45292</v>
      </c>
      <c r="P672" s="15" t="s">
        <v>2008</v>
      </c>
      <c r="Q672" s="25" t="str">
        <f t="shared" si="22"/>
        <v>35.01.06.10.1</v>
      </c>
    </row>
    <row r="673" spans="1:17" ht="28.5" x14ac:dyDescent="0.2">
      <c r="A673" s="21" t="s">
        <v>543</v>
      </c>
      <c r="B673" s="21" t="s">
        <v>544</v>
      </c>
      <c r="C673" s="19" t="s">
        <v>1008</v>
      </c>
      <c r="D673" s="21" t="s">
        <v>1022</v>
      </c>
      <c r="E673" s="23"/>
      <c r="F673" s="23"/>
      <c r="G673" s="23"/>
      <c r="H673" s="11" t="s">
        <v>1024</v>
      </c>
      <c r="I673" s="13"/>
      <c r="J673" s="12" t="s">
        <v>1293</v>
      </c>
      <c r="K673" s="29"/>
      <c r="L673" s="11" t="s">
        <v>244</v>
      </c>
      <c r="M673" s="16">
        <v>2.76</v>
      </c>
      <c r="N673" s="16">
        <v>2.4900000000000002</v>
      </c>
      <c r="O673" s="17">
        <v>45292</v>
      </c>
      <c r="P673" s="15" t="s">
        <v>2008</v>
      </c>
      <c r="Q673" s="25" t="str">
        <f t="shared" si="22"/>
        <v>35.01.06.11.1</v>
      </c>
    </row>
    <row r="674" spans="1:17" ht="28.5" x14ac:dyDescent="0.2">
      <c r="A674" s="21" t="s">
        <v>543</v>
      </c>
      <c r="B674" s="21" t="s">
        <v>544</v>
      </c>
      <c r="C674" s="19" t="s">
        <v>1008</v>
      </c>
      <c r="D674" s="21" t="s">
        <v>1022</v>
      </c>
      <c r="E674" s="23"/>
      <c r="F674" s="23"/>
      <c r="G674" s="23"/>
      <c r="H674" s="11" t="s">
        <v>1025</v>
      </c>
      <c r="I674" s="13"/>
      <c r="J674" s="12" t="s">
        <v>1294</v>
      </c>
      <c r="K674" s="29"/>
      <c r="L674" s="11" t="s">
        <v>244</v>
      </c>
      <c r="M674" s="16">
        <v>2.66</v>
      </c>
      <c r="N674" s="16">
        <v>2.13</v>
      </c>
      <c r="O674" s="17">
        <v>45292</v>
      </c>
      <c r="P674" s="15" t="s">
        <v>2008</v>
      </c>
      <c r="Q674" s="25" t="str">
        <f t="shared" si="22"/>
        <v>35.01.06.12.1</v>
      </c>
    </row>
    <row r="675" spans="1:17" ht="28.5" x14ac:dyDescent="0.2">
      <c r="A675" s="21" t="s">
        <v>543</v>
      </c>
      <c r="B675" s="21" t="s">
        <v>544</v>
      </c>
      <c r="C675" s="19" t="s">
        <v>1008</v>
      </c>
      <c r="D675" s="21" t="s">
        <v>1022</v>
      </c>
      <c r="E675" s="23"/>
      <c r="F675" s="23"/>
      <c r="G675" s="23"/>
      <c r="H675" s="11" t="s">
        <v>1026</v>
      </c>
      <c r="I675" s="13"/>
      <c r="J675" s="12" t="s">
        <v>1295</v>
      </c>
      <c r="K675" s="29"/>
      <c r="L675" s="11" t="s">
        <v>244</v>
      </c>
      <c r="M675" s="16">
        <v>9.3800000000000008</v>
      </c>
      <c r="N675" s="16">
        <v>8.4499999999999993</v>
      </c>
      <c r="O675" s="17">
        <v>45292</v>
      </c>
      <c r="P675" s="15" t="s">
        <v>2008</v>
      </c>
      <c r="Q675" s="25" t="str">
        <f t="shared" si="22"/>
        <v>35.01.06.13.1</v>
      </c>
    </row>
    <row r="676" spans="1:17" ht="28.5" x14ac:dyDescent="0.2">
      <c r="A676" s="21" t="s">
        <v>543</v>
      </c>
      <c r="B676" s="21" t="s">
        <v>544</v>
      </c>
      <c r="C676" s="19" t="s">
        <v>1008</v>
      </c>
      <c r="D676" s="21" t="s">
        <v>1022</v>
      </c>
      <c r="E676" s="23"/>
      <c r="F676" s="23"/>
      <c r="G676" s="23"/>
      <c r="H676" s="11" t="s">
        <v>1027</v>
      </c>
      <c r="I676" s="13"/>
      <c r="J676" s="12" t="s">
        <v>1296</v>
      </c>
      <c r="K676" s="29"/>
      <c r="L676" s="11" t="s">
        <v>244</v>
      </c>
      <c r="M676" s="16">
        <v>3.46</v>
      </c>
      <c r="N676" s="16">
        <v>2.77</v>
      </c>
      <c r="O676" s="17">
        <v>45292</v>
      </c>
      <c r="P676" s="15" t="s">
        <v>2008</v>
      </c>
      <c r="Q676" s="25" t="str">
        <f t="shared" si="22"/>
        <v>35.01.06.14.1</v>
      </c>
    </row>
    <row r="677" spans="1:17" ht="28.5" x14ac:dyDescent="0.2">
      <c r="A677" s="21" t="s">
        <v>543</v>
      </c>
      <c r="B677" s="21" t="s">
        <v>544</v>
      </c>
      <c r="C677" s="19" t="s">
        <v>1008</v>
      </c>
      <c r="D677" s="21" t="s">
        <v>1022</v>
      </c>
      <c r="E677" s="23"/>
      <c r="F677" s="23"/>
      <c r="G677" s="23"/>
      <c r="H677" s="11" t="s">
        <v>1028</v>
      </c>
      <c r="I677" s="13"/>
      <c r="J677" s="12" t="s">
        <v>1297</v>
      </c>
      <c r="K677" s="29"/>
      <c r="L677" s="11" t="s">
        <v>244</v>
      </c>
      <c r="M677" s="16">
        <v>11.14</v>
      </c>
      <c r="N677" s="16">
        <v>10.029999999999999</v>
      </c>
      <c r="O677" s="17">
        <v>45292</v>
      </c>
      <c r="P677" s="15" t="s">
        <v>2008</v>
      </c>
      <c r="Q677" s="25" t="str">
        <f t="shared" si="22"/>
        <v>35.01.06.15.1</v>
      </c>
    </row>
    <row r="678" spans="1:17" ht="28.5" x14ac:dyDescent="0.2">
      <c r="A678" s="21" t="s">
        <v>543</v>
      </c>
      <c r="B678" s="21" t="s">
        <v>544</v>
      </c>
      <c r="C678" s="19" t="s">
        <v>1008</v>
      </c>
      <c r="D678" s="21" t="s">
        <v>1022</v>
      </c>
      <c r="E678" s="23"/>
      <c r="F678" s="23"/>
      <c r="G678" s="23"/>
      <c r="H678" s="11" t="s">
        <v>1029</v>
      </c>
      <c r="I678" s="13"/>
      <c r="J678" s="12" t="s">
        <v>1298</v>
      </c>
      <c r="K678" s="29"/>
      <c r="L678" s="11" t="s">
        <v>244</v>
      </c>
      <c r="M678" s="16">
        <v>3.61</v>
      </c>
      <c r="N678" s="16">
        <v>3.07</v>
      </c>
      <c r="O678" s="17">
        <v>45292</v>
      </c>
      <c r="P678" s="15" t="s">
        <v>2008</v>
      </c>
      <c r="Q678" s="25" t="str">
        <f t="shared" si="22"/>
        <v>35.01.06.16.1</v>
      </c>
    </row>
    <row r="679" spans="1:17" ht="28.5" x14ac:dyDescent="0.2">
      <c r="A679" s="21" t="s">
        <v>543</v>
      </c>
      <c r="B679" s="21" t="s">
        <v>544</v>
      </c>
      <c r="C679" s="19" t="s">
        <v>1008</v>
      </c>
      <c r="D679" s="21" t="s">
        <v>1022</v>
      </c>
      <c r="E679" s="23"/>
      <c r="F679" s="23"/>
      <c r="G679" s="23"/>
      <c r="H679" s="11" t="s">
        <v>1030</v>
      </c>
      <c r="I679" s="13"/>
      <c r="J679" s="12" t="s">
        <v>1299</v>
      </c>
      <c r="K679" s="29"/>
      <c r="L679" s="11" t="s">
        <v>244</v>
      </c>
      <c r="M679" s="16">
        <v>11.94</v>
      </c>
      <c r="N679" s="16">
        <v>10.75</v>
      </c>
      <c r="O679" s="17">
        <v>45292</v>
      </c>
      <c r="P679" s="15" t="s">
        <v>2008</v>
      </c>
      <c r="Q679" s="25" t="str">
        <f t="shared" si="22"/>
        <v>35.01.06.17.1</v>
      </c>
    </row>
    <row r="680" spans="1:17" ht="28.5" x14ac:dyDescent="0.2">
      <c r="A680" s="21" t="s">
        <v>543</v>
      </c>
      <c r="B680" s="21" t="s">
        <v>544</v>
      </c>
      <c r="C680" s="19" t="s">
        <v>1008</v>
      </c>
      <c r="D680" s="21" t="s">
        <v>1022</v>
      </c>
      <c r="E680" s="23"/>
      <c r="F680" s="23"/>
      <c r="G680" s="23"/>
      <c r="H680" s="11" t="s">
        <v>1031</v>
      </c>
      <c r="I680" s="13"/>
      <c r="J680" s="12" t="s">
        <v>1300</v>
      </c>
      <c r="K680" s="29"/>
      <c r="L680" s="11" t="s">
        <v>244</v>
      </c>
      <c r="M680" s="16">
        <v>3.91</v>
      </c>
      <c r="N680" s="16">
        <v>3.52</v>
      </c>
      <c r="O680" s="17">
        <v>45292</v>
      </c>
      <c r="P680" s="15" t="s">
        <v>2008</v>
      </c>
      <c r="Q680" s="25" t="str">
        <f t="shared" si="22"/>
        <v>35.01.06.18.1</v>
      </c>
    </row>
    <row r="681" spans="1:17" ht="28.5" x14ac:dyDescent="0.2">
      <c r="A681" s="21" t="s">
        <v>543</v>
      </c>
      <c r="B681" s="21" t="s">
        <v>544</v>
      </c>
      <c r="C681" s="19" t="s">
        <v>1008</v>
      </c>
      <c r="D681" s="21" t="s">
        <v>1022</v>
      </c>
      <c r="E681" s="23"/>
      <c r="F681" s="23"/>
      <c r="G681" s="23"/>
      <c r="H681" s="11" t="s">
        <v>1032</v>
      </c>
      <c r="I681" s="13"/>
      <c r="J681" s="12" t="s">
        <v>1301</v>
      </c>
      <c r="K681" s="29"/>
      <c r="L681" s="11" t="s">
        <v>244</v>
      </c>
      <c r="M681" s="16">
        <v>13.95</v>
      </c>
      <c r="N681" s="16">
        <v>12.56</v>
      </c>
      <c r="O681" s="17">
        <v>45292</v>
      </c>
      <c r="P681" s="15" t="s">
        <v>2008</v>
      </c>
      <c r="Q681" s="25" t="str">
        <f t="shared" si="22"/>
        <v>35.01.06.19.1</v>
      </c>
    </row>
    <row r="682" spans="1:17" ht="28.5" x14ac:dyDescent="0.2">
      <c r="A682" s="21" t="s">
        <v>543</v>
      </c>
      <c r="B682" s="21" t="s">
        <v>544</v>
      </c>
      <c r="C682" s="19" t="s">
        <v>1008</v>
      </c>
      <c r="D682" s="21" t="s">
        <v>1022</v>
      </c>
      <c r="E682" s="23"/>
      <c r="F682" s="23"/>
      <c r="G682" s="23"/>
      <c r="H682" s="11" t="s">
        <v>1033</v>
      </c>
      <c r="I682" s="13"/>
      <c r="J682" s="12" t="s">
        <v>1302</v>
      </c>
      <c r="K682" s="29"/>
      <c r="L682" s="11" t="s">
        <v>244</v>
      </c>
      <c r="M682" s="16">
        <v>4.87</v>
      </c>
      <c r="N682" s="16">
        <v>4.3899999999999997</v>
      </c>
      <c r="O682" s="17">
        <v>45292</v>
      </c>
      <c r="P682" s="15" t="s">
        <v>2008</v>
      </c>
      <c r="Q682" s="25" t="str">
        <f t="shared" si="22"/>
        <v>35.01.06.20.1</v>
      </c>
    </row>
    <row r="683" spans="1:17" ht="28.5" x14ac:dyDescent="0.2">
      <c r="A683" s="21" t="s">
        <v>543</v>
      </c>
      <c r="B683" s="21" t="s">
        <v>544</v>
      </c>
      <c r="C683" s="19" t="s">
        <v>1008</v>
      </c>
      <c r="D683" s="21" t="s">
        <v>1022</v>
      </c>
      <c r="E683" s="23"/>
      <c r="F683" s="23"/>
      <c r="G683" s="23"/>
      <c r="H683" s="11" t="s">
        <v>1034</v>
      </c>
      <c r="I683" s="13"/>
      <c r="J683" s="12" t="s">
        <v>1303</v>
      </c>
      <c r="K683" s="29"/>
      <c r="L683" s="11" t="s">
        <v>244</v>
      </c>
      <c r="M683" s="16">
        <v>18.57</v>
      </c>
      <c r="N683" s="16">
        <v>16.71</v>
      </c>
      <c r="O683" s="17">
        <v>45292</v>
      </c>
      <c r="P683" s="15" t="s">
        <v>2008</v>
      </c>
      <c r="Q683" s="25" t="str">
        <f t="shared" si="22"/>
        <v>35.01.06.21.1</v>
      </c>
    </row>
    <row r="684" spans="1:17" x14ac:dyDescent="0.2">
      <c r="A684" s="21" t="s">
        <v>543</v>
      </c>
      <c r="B684" s="21" t="s">
        <v>544</v>
      </c>
      <c r="C684" s="19" t="s">
        <v>1035</v>
      </c>
      <c r="D684" s="21" t="s">
        <v>2560</v>
      </c>
      <c r="E684" s="23"/>
      <c r="F684" s="23"/>
      <c r="G684" s="23"/>
      <c r="H684" s="11" t="s">
        <v>2560</v>
      </c>
      <c r="I684" s="13"/>
      <c r="J684" s="26" t="s">
        <v>1373</v>
      </c>
      <c r="K684" s="29"/>
      <c r="L684" s="11"/>
      <c r="M684" s="16"/>
      <c r="N684" s="16" t="s">
        <v>1931</v>
      </c>
      <c r="O684" s="17"/>
      <c r="P684" s="15"/>
      <c r="Q684" s="25" t="str">
        <f t="shared" si="22"/>
        <v xml:space="preserve"> </v>
      </c>
    </row>
    <row r="685" spans="1:17" ht="57.75" x14ac:dyDescent="0.2">
      <c r="A685" s="21" t="s">
        <v>543</v>
      </c>
      <c r="B685" s="21" t="s">
        <v>544</v>
      </c>
      <c r="C685" s="19" t="s">
        <v>1035</v>
      </c>
      <c r="D685" s="21" t="s">
        <v>1370</v>
      </c>
      <c r="E685" s="23"/>
      <c r="F685" s="23"/>
      <c r="G685" s="23"/>
      <c r="H685" s="11" t="s">
        <v>2560</v>
      </c>
      <c r="I685" s="13"/>
      <c r="J685" s="12" t="s">
        <v>3628</v>
      </c>
      <c r="K685" s="29"/>
      <c r="L685" s="11"/>
      <c r="M685" s="16"/>
      <c r="N685" s="16" t="s">
        <v>1931</v>
      </c>
      <c r="O685" s="17"/>
      <c r="P685" s="15"/>
      <c r="Q685" s="25" t="str">
        <f t="shared" si="22"/>
        <v xml:space="preserve"> </v>
      </c>
    </row>
    <row r="686" spans="1:17" ht="42.75" x14ac:dyDescent="0.2">
      <c r="A686" s="21" t="s">
        <v>543</v>
      </c>
      <c r="B686" s="21" t="s">
        <v>544</v>
      </c>
      <c r="C686" s="19" t="s">
        <v>1035</v>
      </c>
      <c r="D686" s="21" t="s">
        <v>1370</v>
      </c>
      <c r="E686" s="23"/>
      <c r="F686" s="23"/>
      <c r="G686" s="23"/>
      <c r="H686" s="11" t="s">
        <v>1036</v>
      </c>
      <c r="I686" s="13"/>
      <c r="J686" s="12" t="s">
        <v>1304</v>
      </c>
      <c r="K686" s="29"/>
      <c r="L686" s="11" t="s">
        <v>244</v>
      </c>
      <c r="M686" s="16">
        <v>4.97</v>
      </c>
      <c r="N686" s="16">
        <v>4.4800000000000004</v>
      </c>
      <c r="O686" s="17">
        <v>45292</v>
      </c>
      <c r="P686" s="15" t="s">
        <v>2008</v>
      </c>
      <c r="Q686" s="25" t="str">
        <f t="shared" si="22"/>
        <v>35.01.07.01.1</v>
      </c>
    </row>
    <row r="687" spans="1:17" ht="42.75" x14ac:dyDescent="0.2">
      <c r="A687" s="21" t="s">
        <v>543</v>
      </c>
      <c r="B687" s="21" t="s">
        <v>544</v>
      </c>
      <c r="C687" s="19" t="s">
        <v>1035</v>
      </c>
      <c r="D687" s="21" t="s">
        <v>1370</v>
      </c>
      <c r="E687" s="23"/>
      <c r="F687" s="23"/>
      <c r="G687" s="23"/>
      <c r="H687" s="11" t="s">
        <v>1037</v>
      </c>
      <c r="I687" s="13"/>
      <c r="J687" s="12" t="s">
        <v>1305</v>
      </c>
      <c r="K687" s="29"/>
      <c r="L687" s="11" t="s">
        <v>244</v>
      </c>
      <c r="M687" s="16">
        <v>4.37</v>
      </c>
      <c r="N687" s="16">
        <v>3.71</v>
      </c>
      <c r="O687" s="17">
        <v>45292</v>
      </c>
      <c r="P687" s="15" t="s">
        <v>2008</v>
      </c>
      <c r="Q687" s="25" t="str">
        <f t="shared" si="22"/>
        <v>35.01.07.02.1</v>
      </c>
    </row>
    <row r="688" spans="1:17" ht="42.75" x14ac:dyDescent="0.2">
      <c r="A688" s="21" t="s">
        <v>543</v>
      </c>
      <c r="B688" s="21" t="s">
        <v>544</v>
      </c>
      <c r="C688" s="19" t="s">
        <v>1035</v>
      </c>
      <c r="D688" s="21" t="s">
        <v>1370</v>
      </c>
      <c r="E688" s="23"/>
      <c r="F688" s="23"/>
      <c r="G688" s="23"/>
      <c r="H688" s="11" t="s">
        <v>1038</v>
      </c>
      <c r="I688" s="13"/>
      <c r="J688" s="12" t="s">
        <v>1306</v>
      </c>
      <c r="K688" s="29"/>
      <c r="L688" s="11" t="s">
        <v>244</v>
      </c>
      <c r="M688" s="16">
        <v>5.72</v>
      </c>
      <c r="N688" s="16">
        <v>4.87</v>
      </c>
      <c r="O688" s="17">
        <v>45292</v>
      </c>
      <c r="P688" s="15" t="s">
        <v>2008</v>
      </c>
      <c r="Q688" s="25" t="str">
        <f t="shared" si="22"/>
        <v>35.01.07.03.1</v>
      </c>
    </row>
    <row r="689" spans="1:17" ht="42.75" x14ac:dyDescent="0.2">
      <c r="A689" s="21" t="s">
        <v>543</v>
      </c>
      <c r="B689" s="21" t="s">
        <v>544</v>
      </c>
      <c r="C689" s="19" t="s">
        <v>1035</v>
      </c>
      <c r="D689" s="21" t="s">
        <v>1370</v>
      </c>
      <c r="E689" s="23"/>
      <c r="F689" s="23"/>
      <c r="G689" s="23"/>
      <c r="H689" s="11" t="s">
        <v>1039</v>
      </c>
      <c r="I689" s="13"/>
      <c r="J689" s="12" t="s">
        <v>1307</v>
      </c>
      <c r="K689" s="29"/>
      <c r="L689" s="11" t="s">
        <v>244</v>
      </c>
      <c r="M689" s="16">
        <v>6.88</v>
      </c>
      <c r="N689" s="16">
        <v>6.19</v>
      </c>
      <c r="O689" s="17">
        <v>45292</v>
      </c>
      <c r="P689" s="15" t="s">
        <v>2008</v>
      </c>
      <c r="Q689" s="25" t="str">
        <f t="shared" si="22"/>
        <v>35.01.07.04.1</v>
      </c>
    </row>
    <row r="690" spans="1:17" ht="42.75" x14ac:dyDescent="0.2">
      <c r="A690" s="21" t="s">
        <v>543</v>
      </c>
      <c r="B690" s="21" t="s">
        <v>544</v>
      </c>
      <c r="C690" s="19" t="s">
        <v>1035</v>
      </c>
      <c r="D690" s="21" t="s">
        <v>1370</v>
      </c>
      <c r="E690" s="23"/>
      <c r="F690" s="23"/>
      <c r="G690" s="23"/>
      <c r="H690" s="11" t="s">
        <v>1040</v>
      </c>
      <c r="I690" s="13"/>
      <c r="J690" s="12" t="s">
        <v>1308</v>
      </c>
      <c r="K690" s="29"/>
      <c r="L690" s="11" t="s">
        <v>244</v>
      </c>
      <c r="M690" s="16">
        <v>7.73</v>
      </c>
      <c r="N690" s="16">
        <v>6.96</v>
      </c>
      <c r="O690" s="17">
        <v>45292</v>
      </c>
      <c r="P690" s="15" t="s">
        <v>2008</v>
      </c>
      <c r="Q690" s="25" t="str">
        <f t="shared" si="22"/>
        <v>35.01.07.05.1</v>
      </c>
    </row>
    <row r="691" spans="1:17" ht="42.75" x14ac:dyDescent="0.2">
      <c r="A691" s="21" t="s">
        <v>543</v>
      </c>
      <c r="B691" s="21" t="s">
        <v>544</v>
      </c>
      <c r="C691" s="19" t="s">
        <v>1035</v>
      </c>
      <c r="D691" s="21" t="s">
        <v>1370</v>
      </c>
      <c r="E691" s="23"/>
      <c r="F691" s="23"/>
      <c r="G691" s="23"/>
      <c r="H691" s="11" t="s">
        <v>1041</v>
      </c>
      <c r="I691" s="13"/>
      <c r="J691" s="12" t="s">
        <v>1309</v>
      </c>
      <c r="K691" s="29"/>
      <c r="L691" s="11" t="s">
        <v>244</v>
      </c>
      <c r="M691" s="16">
        <v>7.78</v>
      </c>
      <c r="N691" s="16">
        <v>7.01</v>
      </c>
      <c r="O691" s="17">
        <v>45292</v>
      </c>
      <c r="P691" s="15" t="s">
        <v>2008</v>
      </c>
      <c r="Q691" s="25" t="str">
        <f t="shared" si="22"/>
        <v>35.01.07.06.1</v>
      </c>
    </row>
    <row r="692" spans="1:17" ht="42.75" x14ac:dyDescent="0.2">
      <c r="A692" s="21" t="s">
        <v>543</v>
      </c>
      <c r="B692" s="21" t="s">
        <v>544</v>
      </c>
      <c r="C692" s="19" t="s">
        <v>1035</v>
      </c>
      <c r="D692" s="21" t="s">
        <v>1370</v>
      </c>
      <c r="E692" s="23"/>
      <c r="F692" s="23"/>
      <c r="G692" s="23"/>
      <c r="H692" s="11" t="s">
        <v>1042</v>
      </c>
      <c r="I692" s="13"/>
      <c r="J692" s="12" t="s">
        <v>1310</v>
      </c>
      <c r="K692" s="29"/>
      <c r="L692" s="11" t="s">
        <v>244</v>
      </c>
      <c r="M692" s="16">
        <v>13.65</v>
      </c>
      <c r="N692" s="16">
        <v>12.29</v>
      </c>
      <c r="O692" s="17">
        <v>45292</v>
      </c>
      <c r="P692" s="15" t="s">
        <v>2008</v>
      </c>
      <c r="Q692" s="25" t="str">
        <f t="shared" si="22"/>
        <v>35.01.07.07.1</v>
      </c>
    </row>
    <row r="693" spans="1:17" ht="43.5" x14ac:dyDescent="0.2">
      <c r="A693" s="21" t="s">
        <v>543</v>
      </c>
      <c r="B693" s="21" t="s">
        <v>544</v>
      </c>
      <c r="C693" s="19" t="s">
        <v>1035</v>
      </c>
      <c r="D693" s="21" t="s">
        <v>1050</v>
      </c>
      <c r="E693" s="23"/>
      <c r="F693" s="23"/>
      <c r="G693" s="23"/>
      <c r="H693" s="11" t="s">
        <v>2560</v>
      </c>
      <c r="I693" s="13"/>
      <c r="J693" s="12" t="s">
        <v>3629</v>
      </c>
      <c r="K693" s="29"/>
      <c r="L693" s="11"/>
      <c r="M693" s="16"/>
      <c r="N693" s="16" t="s">
        <v>1931</v>
      </c>
      <c r="O693" s="17"/>
      <c r="P693" s="15"/>
      <c r="Q693" s="25" t="str">
        <f t="shared" si="22"/>
        <v xml:space="preserve"> </v>
      </c>
    </row>
    <row r="694" spans="1:17" ht="28.5" x14ac:dyDescent="0.2">
      <c r="A694" s="21" t="s">
        <v>543</v>
      </c>
      <c r="B694" s="21" t="s">
        <v>544</v>
      </c>
      <c r="C694" s="19" t="s">
        <v>1035</v>
      </c>
      <c r="D694" s="21" t="s">
        <v>1050</v>
      </c>
      <c r="E694" s="23"/>
      <c r="F694" s="23"/>
      <c r="G694" s="23"/>
      <c r="H694" s="11" t="s">
        <v>1051</v>
      </c>
      <c r="I694" s="13"/>
      <c r="J694" s="12" t="s">
        <v>1311</v>
      </c>
      <c r="K694" s="29"/>
      <c r="L694" s="11" t="s">
        <v>244</v>
      </c>
      <c r="M694" s="16">
        <v>3.16</v>
      </c>
      <c r="N694" s="16" t="s">
        <v>1946</v>
      </c>
      <c r="O694" s="17">
        <v>45292</v>
      </c>
      <c r="P694" s="15" t="s">
        <v>3958</v>
      </c>
      <c r="Q694" s="25" t="str">
        <f t="shared" si="22"/>
        <v>35.01.07.20.1</v>
      </c>
    </row>
    <row r="695" spans="1:17" ht="28.5" x14ac:dyDescent="0.2">
      <c r="A695" s="21" t="s">
        <v>543</v>
      </c>
      <c r="B695" s="21" t="s">
        <v>544</v>
      </c>
      <c r="C695" s="19" t="s">
        <v>1035</v>
      </c>
      <c r="D695" s="21" t="s">
        <v>1050</v>
      </c>
      <c r="E695" s="23"/>
      <c r="F695" s="23"/>
      <c r="G695" s="23"/>
      <c r="H695" s="11" t="s">
        <v>1052</v>
      </c>
      <c r="I695" s="13"/>
      <c r="J695" s="12" t="s">
        <v>1312</v>
      </c>
      <c r="K695" s="29"/>
      <c r="L695" s="11" t="s">
        <v>244</v>
      </c>
      <c r="M695" s="16">
        <v>5.62</v>
      </c>
      <c r="N695" s="16" t="s">
        <v>1946</v>
      </c>
      <c r="O695" s="17">
        <v>45292</v>
      </c>
      <c r="P695" s="15" t="s">
        <v>3958</v>
      </c>
      <c r="Q695" s="25" t="str">
        <f t="shared" si="22"/>
        <v>35.01.07.21.1</v>
      </c>
    </row>
    <row r="696" spans="1:17" ht="28.5" x14ac:dyDescent="0.2">
      <c r="A696" s="21" t="s">
        <v>543</v>
      </c>
      <c r="B696" s="21" t="s">
        <v>544</v>
      </c>
      <c r="C696" s="19" t="s">
        <v>1035</v>
      </c>
      <c r="D696" s="21" t="s">
        <v>1050</v>
      </c>
      <c r="E696" s="23"/>
      <c r="F696" s="23"/>
      <c r="G696" s="23"/>
      <c r="H696" s="11" t="s">
        <v>1053</v>
      </c>
      <c r="I696" s="13"/>
      <c r="J696" s="12" t="s">
        <v>1313</v>
      </c>
      <c r="K696" s="29"/>
      <c r="L696" s="11" t="s">
        <v>244</v>
      </c>
      <c r="M696" s="16">
        <v>5.97</v>
      </c>
      <c r="N696" s="16" t="s">
        <v>1946</v>
      </c>
      <c r="O696" s="17">
        <v>45292</v>
      </c>
      <c r="P696" s="15" t="s">
        <v>3958</v>
      </c>
      <c r="Q696" s="25" t="str">
        <f t="shared" si="22"/>
        <v>35.01.07.22.1</v>
      </c>
    </row>
    <row r="697" spans="1:17" ht="28.5" x14ac:dyDescent="0.2">
      <c r="A697" s="21" t="s">
        <v>543</v>
      </c>
      <c r="B697" s="21" t="s">
        <v>544</v>
      </c>
      <c r="C697" s="19" t="s">
        <v>1035</v>
      </c>
      <c r="D697" s="21" t="s">
        <v>1050</v>
      </c>
      <c r="E697" s="23"/>
      <c r="F697" s="23"/>
      <c r="G697" s="23"/>
      <c r="H697" s="11" t="s">
        <v>1054</v>
      </c>
      <c r="I697" s="13"/>
      <c r="J697" s="12" t="s">
        <v>1314</v>
      </c>
      <c r="K697" s="29"/>
      <c r="L697" s="11" t="s">
        <v>244</v>
      </c>
      <c r="M697" s="16">
        <v>7.33</v>
      </c>
      <c r="N697" s="16" t="s">
        <v>1946</v>
      </c>
      <c r="O697" s="17">
        <v>45292</v>
      </c>
      <c r="P697" s="15" t="s">
        <v>3958</v>
      </c>
      <c r="Q697" s="25" t="str">
        <f t="shared" si="22"/>
        <v>35.01.07.23.1</v>
      </c>
    </row>
    <row r="698" spans="1:17" ht="28.5" x14ac:dyDescent="0.2">
      <c r="A698" s="21" t="s">
        <v>543</v>
      </c>
      <c r="B698" s="21" t="s">
        <v>544</v>
      </c>
      <c r="C698" s="19" t="s">
        <v>1035</v>
      </c>
      <c r="D698" s="21" t="s">
        <v>1050</v>
      </c>
      <c r="E698" s="23"/>
      <c r="F698" s="23"/>
      <c r="G698" s="23"/>
      <c r="H698" s="11" t="s">
        <v>1055</v>
      </c>
      <c r="I698" s="13"/>
      <c r="J698" s="12" t="s">
        <v>1315</v>
      </c>
      <c r="K698" s="29"/>
      <c r="L698" s="11" t="s">
        <v>244</v>
      </c>
      <c r="M698" s="16">
        <v>8.33</v>
      </c>
      <c r="N698" s="16" t="s">
        <v>1946</v>
      </c>
      <c r="O698" s="17">
        <v>45292</v>
      </c>
      <c r="P698" s="15" t="s">
        <v>3958</v>
      </c>
      <c r="Q698" s="25" t="str">
        <f t="shared" si="22"/>
        <v>35.01.07.24.1</v>
      </c>
    </row>
    <row r="699" spans="1:17" ht="28.5" x14ac:dyDescent="0.2">
      <c r="A699" s="21" t="s">
        <v>543</v>
      </c>
      <c r="B699" s="21" t="s">
        <v>544</v>
      </c>
      <c r="C699" s="19" t="s">
        <v>1035</v>
      </c>
      <c r="D699" s="21" t="s">
        <v>1050</v>
      </c>
      <c r="E699" s="23"/>
      <c r="F699" s="23"/>
      <c r="G699" s="23"/>
      <c r="H699" s="11" t="s">
        <v>1056</v>
      </c>
      <c r="I699" s="13"/>
      <c r="J699" s="12" t="s">
        <v>1316</v>
      </c>
      <c r="K699" s="29"/>
      <c r="L699" s="11" t="s">
        <v>244</v>
      </c>
      <c r="M699" s="16">
        <v>4.37</v>
      </c>
      <c r="N699" s="16" t="s">
        <v>1946</v>
      </c>
      <c r="O699" s="17">
        <v>45292</v>
      </c>
      <c r="P699" s="15" t="s">
        <v>3958</v>
      </c>
      <c r="Q699" s="25" t="str">
        <f t="shared" si="22"/>
        <v>35.01.07.25.1</v>
      </c>
    </row>
    <row r="700" spans="1:17" x14ac:dyDescent="0.2">
      <c r="A700" s="21" t="s">
        <v>543</v>
      </c>
      <c r="B700" s="21" t="s">
        <v>544</v>
      </c>
      <c r="C700" s="19" t="s">
        <v>1057</v>
      </c>
      <c r="D700" s="21" t="s">
        <v>2560</v>
      </c>
      <c r="E700" s="23"/>
      <c r="F700" s="23"/>
      <c r="G700" s="23"/>
      <c r="H700" s="11" t="s">
        <v>2560</v>
      </c>
      <c r="I700" s="13"/>
      <c r="J700" s="26" t="s">
        <v>1317</v>
      </c>
      <c r="K700" s="29"/>
      <c r="L700" s="11"/>
      <c r="M700" s="16"/>
      <c r="N700" s="16" t="s">
        <v>1931</v>
      </c>
      <c r="O700" s="17"/>
      <c r="P700" s="15"/>
      <c r="Q700" s="25" t="str">
        <f t="shared" ref="Q700:Q777" si="23">IF(H700="",IF(B700="",A700,B700),H700)</f>
        <v xml:space="preserve"> </v>
      </c>
    </row>
    <row r="701" spans="1:17" ht="29.25" x14ac:dyDescent="0.2">
      <c r="A701" s="21" t="s">
        <v>543</v>
      </c>
      <c r="B701" s="21" t="s">
        <v>544</v>
      </c>
      <c r="C701" s="19" t="s">
        <v>1057</v>
      </c>
      <c r="D701" s="21" t="s">
        <v>1059</v>
      </c>
      <c r="E701" s="23"/>
      <c r="F701" s="23"/>
      <c r="G701" s="23"/>
      <c r="H701" s="11" t="s">
        <v>2560</v>
      </c>
      <c r="I701" s="13"/>
      <c r="J701" s="26" t="s">
        <v>3630</v>
      </c>
      <c r="K701" s="29"/>
      <c r="L701" s="11"/>
      <c r="M701" s="16"/>
      <c r="N701" s="16" t="s">
        <v>1931</v>
      </c>
      <c r="O701" s="17"/>
      <c r="P701" s="15"/>
      <c r="Q701" s="25" t="str">
        <f t="shared" si="23"/>
        <v xml:space="preserve"> </v>
      </c>
    </row>
    <row r="702" spans="1:17" ht="28.5" x14ac:dyDescent="0.2">
      <c r="A702" s="21" t="s">
        <v>543</v>
      </c>
      <c r="B702" s="21" t="s">
        <v>544</v>
      </c>
      <c r="C702" s="19" t="s">
        <v>1057</v>
      </c>
      <c r="D702" s="21" t="s">
        <v>1059</v>
      </c>
      <c r="E702" s="23"/>
      <c r="F702" s="23"/>
      <c r="G702" s="23"/>
      <c r="H702" s="11" t="s">
        <v>1060</v>
      </c>
      <c r="I702" s="13"/>
      <c r="J702" s="12" t="s">
        <v>1318</v>
      </c>
      <c r="K702" s="29"/>
      <c r="L702" s="11" t="s">
        <v>276</v>
      </c>
      <c r="M702" s="16">
        <v>0.7</v>
      </c>
      <c r="N702" s="16">
        <v>0.63</v>
      </c>
      <c r="O702" s="17">
        <v>44470</v>
      </c>
      <c r="P702" s="15" t="s">
        <v>1985</v>
      </c>
      <c r="Q702" s="25" t="str">
        <f t="shared" si="23"/>
        <v>35.01.08.01.1</v>
      </c>
    </row>
    <row r="703" spans="1:17" ht="28.5" x14ac:dyDescent="0.2">
      <c r="A703" s="21" t="s">
        <v>543</v>
      </c>
      <c r="B703" s="21" t="s">
        <v>544</v>
      </c>
      <c r="C703" s="19" t="s">
        <v>1057</v>
      </c>
      <c r="D703" s="21" t="s">
        <v>1059</v>
      </c>
      <c r="E703" s="23"/>
      <c r="F703" s="23"/>
      <c r="G703" s="23"/>
      <c r="H703" s="11" t="s">
        <v>1061</v>
      </c>
      <c r="I703" s="13"/>
      <c r="J703" s="12" t="s">
        <v>1319</v>
      </c>
      <c r="K703" s="29"/>
      <c r="L703" s="11" t="s">
        <v>276</v>
      </c>
      <c r="M703" s="16">
        <v>0.5</v>
      </c>
      <c r="N703" s="16">
        <v>0.45</v>
      </c>
      <c r="O703" s="17">
        <v>44470</v>
      </c>
      <c r="P703" s="15" t="s">
        <v>1985</v>
      </c>
      <c r="Q703" s="25" t="str">
        <f t="shared" si="23"/>
        <v>35.01.08.02.1</v>
      </c>
    </row>
    <row r="704" spans="1:17" ht="28.5" x14ac:dyDescent="0.2">
      <c r="A704" s="21" t="s">
        <v>543</v>
      </c>
      <c r="B704" s="21" t="s">
        <v>544</v>
      </c>
      <c r="C704" s="19" t="s">
        <v>1057</v>
      </c>
      <c r="D704" s="21" t="s">
        <v>1059</v>
      </c>
      <c r="E704" s="23"/>
      <c r="F704" s="23"/>
      <c r="G704" s="23"/>
      <c r="H704" s="11" t="s">
        <v>1062</v>
      </c>
      <c r="I704" s="13"/>
      <c r="J704" s="12" t="s">
        <v>1320</v>
      </c>
      <c r="K704" s="29"/>
      <c r="L704" s="11" t="s">
        <v>276</v>
      </c>
      <c r="M704" s="16">
        <v>0.95</v>
      </c>
      <c r="N704" s="16">
        <v>0.81</v>
      </c>
      <c r="O704" s="17">
        <v>44470</v>
      </c>
      <c r="P704" s="15" t="s">
        <v>1985</v>
      </c>
      <c r="Q704" s="25" t="str">
        <f t="shared" si="23"/>
        <v>35.01.08.03.1</v>
      </c>
    </row>
    <row r="705" spans="1:17" ht="28.5" x14ac:dyDescent="0.2">
      <c r="A705" s="21" t="s">
        <v>543</v>
      </c>
      <c r="B705" s="21" t="s">
        <v>544</v>
      </c>
      <c r="C705" s="19" t="s">
        <v>1057</v>
      </c>
      <c r="D705" s="21" t="s">
        <v>1059</v>
      </c>
      <c r="E705" s="23"/>
      <c r="F705" s="23"/>
      <c r="G705" s="23"/>
      <c r="H705" s="11" t="s">
        <v>1063</v>
      </c>
      <c r="I705" s="13"/>
      <c r="J705" s="12" t="s">
        <v>1321</v>
      </c>
      <c r="K705" s="29"/>
      <c r="L705" s="11" t="s">
        <v>276</v>
      </c>
      <c r="M705" s="16">
        <v>1.1000000000000001</v>
      </c>
      <c r="N705" s="16">
        <v>0.94</v>
      </c>
      <c r="O705" s="17">
        <v>44470</v>
      </c>
      <c r="P705" s="15" t="s">
        <v>1985</v>
      </c>
      <c r="Q705" s="25" t="str">
        <f t="shared" si="23"/>
        <v>35.01.08.04.1</v>
      </c>
    </row>
    <row r="706" spans="1:17" ht="28.5" x14ac:dyDescent="0.2">
      <c r="A706" s="21" t="s">
        <v>543</v>
      </c>
      <c r="B706" s="21" t="s">
        <v>544</v>
      </c>
      <c r="C706" s="19" t="s">
        <v>1057</v>
      </c>
      <c r="D706" s="21" t="s">
        <v>1059</v>
      </c>
      <c r="E706" s="23"/>
      <c r="F706" s="23"/>
      <c r="G706" s="23"/>
      <c r="H706" s="11" t="s">
        <v>1064</v>
      </c>
      <c r="I706" s="13"/>
      <c r="J706" s="12" t="s">
        <v>1322</v>
      </c>
      <c r="K706" s="29"/>
      <c r="L706" s="11" t="s">
        <v>276</v>
      </c>
      <c r="M706" s="16">
        <v>1.3</v>
      </c>
      <c r="N706" s="16">
        <v>1.1100000000000001</v>
      </c>
      <c r="O706" s="17">
        <v>44470</v>
      </c>
      <c r="P706" s="15" t="s">
        <v>1985</v>
      </c>
      <c r="Q706" s="25" t="str">
        <f t="shared" si="23"/>
        <v>35.01.08.05.1</v>
      </c>
    </row>
    <row r="707" spans="1:17" ht="28.5" x14ac:dyDescent="0.2">
      <c r="A707" s="21" t="s">
        <v>543</v>
      </c>
      <c r="B707" s="21" t="s">
        <v>544</v>
      </c>
      <c r="C707" s="19" t="s">
        <v>1057</v>
      </c>
      <c r="D707" s="21" t="s">
        <v>1059</v>
      </c>
      <c r="E707" s="23"/>
      <c r="F707" s="23"/>
      <c r="G707" s="23"/>
      <c r="H707" s="11" t="s">
        <v>1065</v>
      </c>
      <c r="I707" s="13"/>
      <c r="J707" s="12" t="s">
        <v>1323</v>
      </c>
      <c r="K707" s="29"/>
      <c r="L707" s="11" t="s">
        <v>276</v>
      </c>
      <c r="M707" s="16">
        <v>1.51</v>
      </c>
      <c r="N707" s="16">
        <v>1.28</v>
      </c>
      <c r="O707" s="17">
        <v>45292</v>
      </c>
      <c r="P707" s="15" t="s">
        <v>3958</v>
      </c>
      <c r="Q707" s="25" t="str">
        <f t="shared" si="23"/>
        <v>35.01.08.06.1</v>
      </c>
    </row>
    <row r="708" spans="1:17" ht="28.5" x14ac:dyDescent="0.2">
      <c r="A708" s="21" t="s">
        <v>543</v>
      </c>
      <c r="B708" s="21" t="s">
        <v>544</v>
      </c>
      <c r="C708" s="19" t="s">
        <v>1057</v>
      </c>
      <c r="D708" s="21" t="s">
        <v>1059</v>
      </c>
      <c r="E708" s="23"/>
      <c r="F708" s="23"/>
      <c r="G708" s="23"/>
      <c r="H708" s="11" t="s">
        <v>1066</v>
      </c>
      <c r="I708" s="13"/>
      <c r="J708" s="12" t="s">
        <v>1324</v>
      </c>
      <c r="K708" s="29"/>
      <c r="L708" s="11" t="s">
        <v>276</v>
      </c>
      <c r="M708" s="16">
        <v>2.41</v>
      </c>
      <c r="N708" s="16">
        <v>2.17</v>
      </c>
      <c r="O708" s="17">
        <v>45292</v>
      </c>
      <c r="P708" s="15" t="s">
        <v>2008</v>
      </c>
      <c r="Q708" s="25" t="str">
        <f t="shared" si="23"/>
        <v>35.01.08.07.1</v>
      </c>
    </row>
    <row r="709" spans="1:17" ht="28.5" x14ac:dyDescent="0.2">
      <c r="A709" s="21" t="s">
        <v>543</v>
      </c>
      <c r="B709" s="21" t="s">
        <v>544</v>
      </c>
      <c r="C709" s="19" t="s">
        <v>1057</v>
      </c>
      <c r="D709" s="21" t="s">
        <v>1059</v>
      </c>
      <c r="E709" s="23"/>
      <c r="F709" s="23"/>
      <c r="G709" s="23"/>
      <c r="H709" s="11" t="s">
        <v>1067</v>
      </c>
      <c r="I709" s="13"/>
      <c r="J709" s="12" t="s">
        <v>1325</v>
      </c>
      <c r="K709" s="29"/>
      <c r="L709" s="11" t="s">
        <v>276</v>
      </c>
      <c r="M709" s="16">
        <v>3.11</v>
      </c>
      <c r="N709" s="16">
        <v>2.8</v>
      </c>
      <c r="O709" s="17">
        <v>45292</v>
      </c>
      <c r="P709" s="15" t="s">
        <v>2008</v>
      </c>
      <c r="Q709" s="25" t="str">
        <f t="shared" si="23"/>
        <v>35.01.08.08.1</v>
      </c>
    </row>
    <row r="710" spans="1:17" ht="72" x14ac:dyDescent="0.2">
      <c r="A710" s="21" t="s">
        <v>543</v>
      </c>
      <c r="B710" s="21" t="s">
        <v>544</v>
      </c>
      <c r="C710" s="19" t="s">
        <v>1057</v>
      </c>
      <c r="D710" s="21" t="s">
        <v>1076</v>
      </c>
      <c r="E710" s="23"/>
      <c r="F710" s="23"/>
      <c r="G710" s="23"/>
      <c r="H710" s="11" t="s">
        <v>2560</v>
      </c>
      <c r="I710" s="13"/>
      <c r="J710" s="12" t="s">
        <v>3631</v>
      </c>
      <c r="K710" s="29"/>
      <c r="L710" s="11"/>
      <c r="M710" s="16"/>
      <c r="N710" s="16" t="s">
        <v>1931</v>
      </c>
      <c r="O710" s="17"/>
      <c r="P710" s="15"/>
      <c r="Q710" s="25" t="str">
        <f t="shared" si="23"/>
        <v xml:space="preserve"> </v>
      </c>
    </row>
    <row r="711" spans="1:17" ht="28.5" x14ac:dyDescent="0.2">
      <c r="A711" s="21" t="s">
        <v>543</v>
      </c>
      <c r="B711" s="21" t="s">
        <v>544</v>
      </c>
      <c r="C711" s="19" t="s">
        <v>1057</v>
      </c>
      <c r="D711" s="21" t="s">
        <v>1076</v>
      </c>
      <c r="E711" s="23"/>
      <c r="F711" s="23"/>
      <c r="G711" s="23"/>
      <c r="H711" s="11" t="s">
        <v>1077</v>
      </c>
      <c r="I711" s="13"/>
      <c r="J711" s="12" t="s">
        <v>1326</v>
      </c>
      <c r="K711" s="29"/>
      <c r="L711" s="11" t="s">
        <v>276</v>
      </c>
      <c r="M711" s="16">
        <v>0.5</v>
      </c>
      <c r="N711" s="16" t="s">
        <v>1946</v>
      </c>
      <c r="O711" s="17">
        <v>44470</v>
      </c>
      <c r="P711" s="15" t="s">
        <v>1985</v>
      </c>
      <c r="Q711" s="25" t="str">
        <f t="shared" si="23"/>
        <v>35.01.08.20.1</v>
      </c>
    </row>
    <row r="712" spans="1:17" ht="28.5" x14ac:dyDescent="0.2">
      <c r="A712" s="21" t="s">
        <v>543</v>
      </c>
      <c r="B712" s="21" t="s">
        <v>544</v>
      </c>
      <c r="C712" s="19" t="s">
        <v>1057</v>
      </c>
      <c r="D712" s="21" t="s">
        <v>1076</v>
      </c>
      <c r="E712" s="23"/>
      <c r="F712" s="23"/>
      <c r="G712" s="23"/>
      <c r="H712" s="11" t="s">
        <v>1078</v>
      </c>
      <c r="I712" s="13"/>
      <c r="J712" s="12" t="s">
        <v>1327</v>
      </c>
      <c r="K712" s="29"/>
      <c r="L712" s="11" t="s">
        <v>276</v>
      </c>
      <c r="M712" s="16">
        <v>0.9</v>
      </c>
      <c r="N712" s="16" t="s">
        <v>1946</v>
      </c>
      <c r="O712" s="17">
        <v>44470</v>
      </c>
      <c r="P712" s="15" t="s">
        <v>1985</v>
      </c>
      <c r="Q712" s="25" t="str">
        <f t="shared" si="23"/>
        <v>35.01.08.21.1</v>
      </c>
    </row>
    <row r="713" spans="1:17" ht="28.5" x14ac:dyDescent="0.2">
      <c r="A713" s="21" t="s">
        <v>543</v>
      </c>
      <c r="B713" s="21" t="s">
        <v>544</v>
      </c>
      <c r="C713" s="19" t="s">
        <v>1057</v>
      </c>
      <c r="D713" s="21" t="s">
        <v>1076</v>
      </c>
      <c r="E713" s="23"/>
      <c r="F713" s="23"/>
      <c r="G713" s="23"/>
      <c r="H713" s="11" t="s">
        <v>1079</v>
      </c>
      <c r="I713" s="13"/>
      <c r="J713" s="12" t="s">
        <v>1328</v>
      </c>
      <c r="K713" s="29"/>
      <c r="L713" s="11" t="s">
        <v>276</v>
      </c>
      <c r="M713" s="16">
        <v>1.05</v>
      </c>
      <c r="N713" s="16" t="s">
        <v>1946</v>
      </c>
      <c r="O713" s="17">
        <v>44470</v>
      </c>
      <c r="P713" s="15" t="s">
        <v>1985</v>
      </c>
      <c r="Q713" s="25" t="str">
        <f t="shared" si="23"/>
        <v>35.01.08.22.1</v>
      </c>
    </row>
    <row r="714" spans="1:17" ht="28.5" x14ac:dyDescent="0.2">
      <c r="A714" s="21" t="s">
        <v>543</v>
      </c>
      <c r="B714" s="21" t="s">
        <v>544</v>
      </c>
      <c r="C714" s="19" t="s">
        <v>1057</v>
      </c>
      <c r="D714" s="21" t="s">
        <v>1076</v>
      </c>
      <c r="E714" s="23"/>
      <c r="F714" s="23"/>
      <c r="G714" s="23"/>
      <c r="H714" s="11" t="s">
        <v>1080</v>
      </c>
      <c r="I714" s="13"/>
      <c r="J714" s="12" t="s">
        <v>1329</v>
      </c>
      <c r="K714" s="29"/>
      <c r="L714" s="11" t="s">
        <v>276</v>
      </c>
      <c r="M714" s="16">
        <v>1.3</v>
      </c>
      <c r="N714" s="16" t="s">
        <v>1946</v>
      </c>
      <c r="O714" s="17">
        <v>44470</v>
      </c>
      <c r="P714" s="15" t="s">
        <v>1985</v>
      </c>
      <c r="Q714" s="25" t="str">
        <f t="shared" si="23"/>
        <v>35.01.08.23.1</v>
      </c>
    </row>
    <row r="715" spans="1:17" ht="28.5" x14ac:dyDescent="0.2">
      <c r="A715" s="21" t="s">
        <v>543</v>
      </c>
      <c r="B715" s="21" t="s">
        <v>544</v>
      </c>
      <c r="C715" s="19" t="s">
        <v>1057</v>
      </c>
      <c r="D715" s="21" t="s">
        <v>1076</v>
      </c>
      <c r="E715" s="23"/>
      <c r="F715" s="23"/>
      <c r="G715" s="23"/>
      <c r="H715" s="11" t="s">
        <v>1081</v>
      </c>
      <c r="I715" s="13"/>
      <c r="J715" s="12" t="s">
        <v>1330</v>
      </c>
      <c r="K715" s="29"/>
      <c r="L715" s="11" t="s">
        <v>276</v>
      </c>
      <c r="M715" s="16">
        <v>2.21</v>
      </c>
      <c r="N715" s="16" t="s">
        <v>1946</v>
      </c>
      <c r="O715" s="17">
        <v>45292</v>
      </c>
      <c r="P715" s="15" t="s">
        <v>3958</v>
      </c>
      <c r="Q715" s="25" t="str">
        <f t="shared" si="23"/>
        <v>35.01.08.24.1</v>
      </c>
    </row>
    <row r="716" spans="1:17" ht="28.5" x14ac:dyDescent="0.2">
      <c r="A716" s="21" t="s">
        <v>543</v>
      </c>
      <c r="B716" s="21" t="s">
        <v>544</v>
      </c>
      <c r="C716" s="19" t="s">
        <v>1057</v>
      </c>
      <c r="D716" s="21" t="s">
        <v>1076</v>
      </c>
      <c r="E716" s="23"/>
      <c r="F716" s="23"/>
      <c r="G716" s="23"/>
      <c r="H716" s="11" t="s">
        <v>1082</v>
      </c>
      <c r="I716" s="13"/>
      <c r="J716" s="12" t="s">
        <v>1331</v>
      </c>
      <c r="K716" s="29"/>
      <c r="L716" s="11" t="s">
        <v>276</v>
      </c>
      <c r="M716" s="16">
        <v>1.71</v>
      </c>
      <c r="N716" s="16" t="s">
        <v>1946</v>
      </c>
      <c r="O716" s="17">
        <v>45292</v>
      </c>
      <c r="P716" s="15" t="s">
        <v>3958</v>
      </c>
      <c r="Q716" s="25" t="str">
        <f t="shared" si="23"/>
        <v>35.01.08.25.1</v>
      </c>
    </row>
    <row r="717" spans="1:17" ht="28.5" x14ac:dyDescent="0.2">
      <c r="A717" s="21" t="s">
        <v>543</v>
      </c>
      <c r="B717" s="21" t="s">
        <v>544</v>
      </c>
      <c r="C717" s="19" t="s">
        <v>1057</v>
      </c>
      <c r="D717" s="21" t="s">
        <v>1076</v>
      </c>
      <c r="E717" s="23"/>
      <c r="F717" s="23"/>
      <c r="G717" s="23"/>
      <c r="H717" s="11" t="s">
        <v>1083</v>
      </c>
      <c r="I717" s="13"/>
      <c r="J717" s="12" t="s">
        <v>1332</v>
      </c>
      <c r="K717" s="29"/>
      <c r="L717" s="11" t="s">
        <v>276</v>
      </c>
      <c r="M717" s="16">
        <v>3.06</v>
      </c>
      <c r="N717" s="16" t="s">
        <v>1946</v>
      </c>
      <c r="O717" s="17">
        <v>45292</v>
      </c>
      <c r="P717" s="15" t="s">
        <v>3958</v>
      </c>
      <c r="Q717" s="25" t="str">
        <f t="shared" si="23"/>
        <v>35.01.08.26.1</v>
      </c>
    </row>
    <row r="718" spans="1:17" ht="28.5" x14ac:dyDescent="0.2">
      <c r="A718" s="21" t="s">
        <v>543</v>
      </c>
      <c r="B718" s="21" t="s">
        <v>544</v>
      </c>
      <c r="C718" s="19" t="s">
        <v>1057</v>
      </c>
      <c r="D718" s="21" t="s">
        <v>1076</v>
      </c>
      <c r="E718" s="23"/>
      <c r="F718" s="23"/>
      <c r="G718" s="23"/>
      <c r="H718" s="11" t="s">
        <v>1084</v>
      </c>
      <c r="I718" s="13"/>
      <c r="J718" s="12" t="s">
        <v>1333</v>
      </c>
      <c r="K718" s="29"/>
      <c r="L718" s="11" t="s">
        <v>276</v>
      </c>
      <c r="M718" s="16">
        <v>4.32</v>
      </c>
      <c r="N718" s="16" t="s">
        <v>1946</v>
      </c>
      <c r="O718" s="17">
        <v>45292</v>
      </c>
      <c r="P718" s="15" t="s">
        <v>3958</v>
      </c>
      <c r="Q718" s="25" t="str">
        <f t="shared" si="23"/>
        <v>35.01.08.27.1</v>
      </c>
    </row>
    <row r="719" spans="1:17" ht="58.5" x14ac:dyDescent="0.2">
      <c r="A719" s="21" t="s">
        <v>543</v>
      </c>
      <c r="B719" s="21" t="s">
        <v>544</v>
      </c>
      <c r="C719" s="19" t="s">
        <v>1057</v>
      </c>
      <c r="D719" s="21" t="s">
        <v>2998</v>
      </c>
      <c r="E719" s="23"/>
      <c r="F719" s="23"/>
      <c r="G719" s="23"/>
      <c r="H719" s="11"/>
      <c r="I719" s="13"/>
      <c r="J719" s="12" t="s">
        <v>3632</v>
      </c>
      <c r="K719" s="29"/>
      <c r="L719" s="11"/>
      <c r="M719" s="16"/>
      <c r="N719" s="16"/>
      <c r="O719" s="17"/>
      <c r="P719" s="15"/>
      <c r="Q719" s="25"/>
    </row>
    <row r="720" spans="1:17" ht="28.5" x14ac:dyDescent="0.2">
      <c r="A720" s="21" t="s">
        <v>543</v>
      </c>
      <c r="B720" s="21" t="s">
        <v>544</v>
      </c>
      <c r="C720" s="19" t="s">
        <v>1057</v>
      </c>
      <c r="D720" s="21" t="s">
        <v>2998</v>
      </c>
      <c r="E720" s="23"/>
      <c r="F720" s="23"/>
      <c r="G720" s="23"/>
      <c r="H720" s="11" t="s">
        <v>2999</v>
      </c>
      <c r="I720" s="13"/>
      <c r="J720" s="12" t="s">
        <v>3314</v>
      </c>
      <c r="K720" s="29"/>
      <c r="L720" s="11" t="s">
        <v>244</v>
      </c>
      <c r="M720" s="16">
        <v>3.92</v>
      </c>
      <c r="N720" s="16">
        <v>3.53</v>
      </c>
      <c r="O720" s="17">
        <v>45292</v>
      </c>
      <c r="P720" s="15" t="s">
        <v>2008</v>
      </c>
      <c r="Q720" s="25"/>
    </row>
    <row r="721" spans="1:17" ht="156.75" x14ac:dyDescent="0.2">
      <c r="A721" s="21" t="s">
        <v>543</v>
      </c>
      <c r="B721" s="21" t="s">
        <v>544</v>
      </c>
      <c r="C721" s="19" t="s">
        <v>1057</v>
      </c>
      <c r="D721" s="21" t="s">
        <v>3001</v>
      </c>
      <c r="E721" s="23"/>
      <c r="F721" s="23"/>
      <c r="G721" s="23"/>
      <c r="H721" s="11"/>
      <c r="I721" s="13"/>
      <c r="J721" s="12" t="s">
        <v>3633</v>
      </c>
      <c r="K721" s="29" t="s">
        <v>4839</v>
      </c>
      <c r="L721" s="11"/>
      <c r="M721" s="16"/>
      <c r="N721" s="16"/>
      <c r="O721" s="17"/>
      <c r="P721" s="15"/>
      <c r="Q721" s="25"/>
    </row>
    <row r="722" spans="1:17" ht="28.5" x14ac:dyDescent="0.2">
      <c r="A722" s="21" t="s">
        <v>543</v>
      </c>
      <c r="B722" s="21" t="s">
        <v>544</v>
      </c>
      <c r="C722" s="19" t="s">
        <v>1057</v>
      </c>
      <c r="D722" s="21" t="s">
        <v>3001</v>
      </c>
      <c r="E722" s="23"/>
      <c r="F722" s="23"/>
      <c r="G722" s="23"/>
      <c r="H722" s="11" t="s">
        <v>3002</v>
      </c>
      <c r="I722" s="13" t="s">
        <v>1</v>
      </c>
      <c r="J722" s="12" t="s">
        <v>3315</v>
      </c>
      <c r="K722" s="11"/>
      <c r="L722" s="29" t="s">
        <v>2016</v>
      </c>
      <c r="M722" s="48">
        <v>1003.71</v>
      </c>
      <c r="N722" s="16">
        <v>953.53</v>
      </c>
      <c r="O722" s="17">
        <v>45658</v>
      </c>
      <c r="P722" s="15" t="s">
        <v>4808</v>
      </c>
      <c r="Q722" s="25"/>
    </row>
    <row r="723" spans="1:17" ht="30" x14ac:dyDescent="0.2">
      <c r="A723" s="21" t="s">
        <v>543</v>
      </c>
      <c r="B723" s="21" t="s">
        <v>544</v>
      </c>
      <c r="C723" s="19" t="s">
        <v>1094</v>
      </c>
      <c r="D723" s="21" t="s">
        <v>2560</v>
      </c>
      <c r="E723" s="23"/>
      <c r="F723" s="23"/>
      <c r="G723" s="23"/>
      <c r="H723" s="11" t="s">
        <v>2560</v>
      </c>
      <c r="I723" s="13"/>
      <c r="J723" s="26" t="s">
        <v>4695</v>
      </c>
      <c r="K723" s="29"/>
      <c r="L723" s="11"/>
      <c r="M723" s="16"/>
      <c r="N723" s="16" t="s">
        <v>1931</v>
      </c>
      <c r="O723" s="17"/>
      <c r="P723" s="15"/>
      <c r="Q723" s="25" t="str">
        <f t="shared" si="23"/>
        <v xml:space="preserve"> </v>
      </c>
    </row>
    <row r="724" spans="1:17" ht="90" x14ac:dyDescent="0.2">
      <c r="A724" s="21" t="s">
        <v>543</v>
      </c>
      <c r="B724" s="21" t="s">
        <v>544</v>
      </c>
      <c r="C724" s="19" t="s">
        <v>1094</v>
      </c>
      <c r="D724" s="21" t="s">
        <v>1095</v>
      </c>
      <c r="E724" s="23"/>
      <c r="F724" s="23"/>
      <c r="G724" s="23"/>
      <c r="H724" s="11" t="s">
        <v>2560</v>
      </c>
      <c r="I724" s="13"/>
      <c r="J724" s="26" t="s">
        <v>4696</v>
      </c>
      <c r="K724" s="29"/>
      <c r="L724" s="11"/>
      <c r="M724" s="16"/>
      <c r="N724" s="16" t="s">
        <v>1931</v>
      </c>
      <c r="O724" s="17"/>
      <c r="P724" s="15"/>
      <c r="Q724" s="25" t="str">
        <f t="shared" si="23"/>
        <v xml:space="preserve"> </v>
      </c>
    </row>
    <row r="725" spans="1:17" ht="28.5" x14ac:dyDescent="0.2">
      <c r="A725" s="21" t="s">
        <v>543</v>
      </c>
      <c r="B725" s="21" t="s">
        <v>544</v>
      </c>
      <c r="C725" s="19" t="s">
        <v>1094</v>
      </c>
      <c r="D725" s="21" t="s">
        <v>1095</v>
      </c>
      <c r="E725" s="23"/>
      <c r="F725" s="23"/>
      <c r="G725" s="23"/>
      <c r="H725" s="11" t="s">
        <v>1096</v>
      </c>
      <c r="I725" s="13"/>
      <c r="J725" s="12" t="s">
        <v>4697</v>
      </c>
      <c r="K725" s="29"/>
      <c r="L725" s="11" t="s">
        <v>276</v>
      </c>
      <c r="M725" s="16">
        <v>0.55000000000000004</v>
      </c>
      <c r="N725" s="16">
        <v>0.44000000000000006</v>
      </c>
      <c r="O725" s="17">
        <v>44470</v>
      </c>
      <c r="P725" s="15" t="s">
        <v>1985</v>
      </c>
      <c r="Q725" s="25" t="str">
        <f t="shared" si="23"/>
        <v>35.01.09.01.1</v>
      </c>
    </row>
    <row r="726" spans="1:17" ht="28.5" x14ac:dyDescent="0.2">
      <c r="A726" s="21" t="s">
        <v>543</v>
      </c>
      <c r="B726" s="21" t="s">
        <v>544</v>
      </c>
      <c r="C726" s="19" t="s">
        <v>1094</v>
      </c>
      <c r="D726" s="21" t="s">
        <v>1095</v>
      </c>
      <c r="E726" s="23"/>
      <c r="F726" s="23"/>
      <c r="G726" s="23"/>
      <c r="H726" s="11" t="s">
        <v>1097</v>
      </c>
      <c r="I726" s="13"/>
      <c r="J726" s="12" t="s">
        <v>4698</v>
      </c>
      <c r="K726" s="29"/>
      <c r="L726" s="11" t="s">
        <v>276</v>
      </c>
      <c r="M726" s="16">
        <v>0.8</v>
      </c>
      <c r="N726" s="16">
        <v>0.60000000000000009</v>
      </c>
      <c r="O726" s="17">
        <v>44470</v>
      </c>
      <c r="P726" s="15" t="s">
        <v>1985</v>
      </c>
      <c r="Q726" s="25" t="str">
        <f t="shared" si="23"/>
        <v>35.01.09.03.1</v>
      </c>
    </row>
    <row r="727" spans="1:17" ht="28.5" x14ac:dyDescent="0.2">
      <c r="A727" s="21" t="s">
        <v>543</v>
      </c>
      <c r="B727" s="21" t="s">
        <v>544</v>
      </c>
      <c r="C727" s="19" t="s">
        <v>1094</v>
      </c>
      <c r="D727" s="21" t="s">
        <v>1095</v>
      </c>
      <c r="E727" s="23"/>
      <c r="F727" s="23"/>
      <c r="G727" s="23"/>
      <c r="H727" s="11" t="s">
        <v>1098</v>
      </c>
      <c r="I727" s="13"/>
      <c r="J727" s="12" t="s">
        <v>4699</v>
      </c>
      <c r="K727" s="29"/>
      <c r="L727" s="11" t="s">
        <v>276</v>
      </c>
      <c r="M727" s="16">
        <v>0.75</v>
      </c>
      <c r="N727" s="16">
        <v>0.56000000000000005</v>
      </c>
      <c r="O727" s="17">
        <v>44470</v>
      </c>
      <c r="P727" s="15" t="s">
        <v>1985</v>
      </c>
      <c r="Q727" s="25" t="str">
        <f t="shared" si="23"/>
        <v>35.01.09.04.1</v>
      </c>
    </row>
    <row r="728" spans="1:17" ht="99.75" x14ac:dyDescent="0.2">
      <c r="A728" s="21" t="s">
        <v>543</v>
      </c>
      <c r="B728" s="21" t="s">
        <v>544</v>
      </c>
      <c r="C728" s="19" t="s">
        <v>1094</v>
      </c>
      <c r="D728" s="21" t="s">
        <v>1102</v>
      </c>
      <c r="E728" s="23"/>
      <c r="F728" s="23"/>
      <c r="G728" s="23"/>
      <c r="H728" s="11" t="s">
        <v>2560</v>
      </c>
      <c r="I728" s="13"/>
      <c r="J728" s="12" t="s">
        <v>4700</v>
      </c>
      <c r="K728" s="29"/>
      <c r="L728" s="11"/>
      <c r="M728" s="16"/>
      <c r="N728" s="16" t="s">
        <v>1931</v>
      </c>
      <c r="O728" s="17"/>
      <c r="P728" s="15"/>
      <c r="Q728" s="25" t="str">
        <f t="shared" si="23"/>
        <v xml:space="preserve"> </v>
      </c>
    </row>
    <row r="729" spans="1:17" ht="42.75" x14ac:dyDescent="0.2">
      <c r="A729" s="21" t="s">
        <v>543</v>
      </c>
      <c r="B729" s="21" t="s">
        <v>544</v>
      </c>
      <c r="C729" s="19" t="s">
        <v>1094</v>
      </c>
      <c r="D729" s="21" t="s">
        <v>1102</v>
      </c>
      <c r="E729" s="23"/>
      <c r="F729" s="23"/>
      <c r="G729" s="23"/>
      <c r="H729" s="11" t="s">
        <v>1103</v>
      </c>
      <c r="I729" s="13"/>
      <c r="J729" s="12" t="s">
        <v>4701</v>
      </c>
      <c r="K729" s="29"/>
      <c r="L729" s="11" t="s">
        <v>276</v>
      </c>
      <c r="M729" s="16">
        <v>0.2</v>
      </c>
      <c r="N729" s="16">
        <v>0.18000000000000002</v>
      </c>
      <c r="O729" s="17">
        <v>44470</v>
      </c>
      <c r="P729" s="15" t="s">
        <v>1985</v>
      </c>
      <c r="Q729" s="25" t="str">
        <f t="shared" si="23"/>
        <v>35.01.09.10.1</v>
      </c>
    </row>
    <row r="730" spans="1:17" ht="42.75" x14ac:dyDescent="0.2">
      <c r="A730" s="21" t="s">
        <v>543</v>
      </c>
      <c r="B730" s="21" t="s">
        <v>544</v>
      </c>
      <c r="C730" s="19" t="s">
        <v>1094</v>
      </c>
      <c r="D730" s="21" t="s">
        <v>1102</v>
      </c>
      <c r="E730" s="23"/>
      <c r="F730" s="23"/>
      <c r="G730" s="23"/>
      <c r="H730" s="11" t="s">
        <v>1104</v>
      </c>
      <c r="I730" s="13"/>
      <c r="J730" s="12" t="s">
        <v>4702</v>
      </c>
      <c r="K730" s="29"/>
      <c r="L730" s="11" t="s">
        <v>276</v>
      </c>
      <c r="M730" s="16">
        <v>0.45</v>
      </c>
      <c r="N730" s="16">
        <v>0.38</v>
      </c>
      <c r="O730" s="17">
        <v>44470</v>
      </c>
      <c r="P730" s="15" t="s">
        <v>1985</v>
      </c>
      <c r="Q730" s="25" t="str">
        <f t="shared" si="23"/>
        <v>35.01.09.12.1</v>
      </c>
    </row>
    <row r="731" spans="1:17" ht="42.75" x14ac:dyDescent="0.2">
      <c r="A731" s="21" t="s">
        <v>543</v>
      </c>
      <c r="B731" s="21" t="s">
        <v>544</v>
      </c>
      <c r="C731" s="19" t="s">
        <v>1094</v>
      </c>
      <c r="D731" s="21" t="s">
        <v>1102</v>
      </c>
      <c r="E731" s="23"/>
      <c r="F731" s="23"/>
      <c r="G731" s="23"/>
      <c r="H731" s="11" t="s">
        <v>1105</v>
      </c>
      <c r="I731" s="13"/>
      <c r="J731" s="12" t="s">
        <v>4703</v>
      </c>
      <c r="K731" s="29"/>
      <c r="L731" s="11" t="s">
        <v>276</v>
      </c>
      <c r="M731" s="16">
        <v>0.8</v>
      </c>
      <c r="N731" s="16">
        <v>0.72000000000000008</v>
      </c>
      <c r="O731" s="17">
        <v>44470</v>
      </c>
      <c r="P731" s="15" t="s">
        <v>1985</v>
      </c>
      <c r="Q731" s="25" t="str">
        <f t="shared" si="23"/>
        <v>35.01.09.13.1</v>
      </c>
    </row>
    <row r="732" spans="1:17" ht="43.5" x14ac:dyDescent="0.2">
      <c r="A732" s="21" t="s">
        <v>543</v>
      </c>
      <c r="B732" s="21" t="s">
        <v>544</v>
      </c>
      <c r="C732" s="19" t="s">
        <v>1094</v>
      </c>
      <c r="D732" s="21" t="s">
        <v>1109</v>
      </c>
      <c r="E732" s="23"/>
      <c r="F732" s="23"/>
      <c r="G732" s="23"/>
      <c r="H732" s="11" t="s">
        <v>2560</v>
      </c>
      <c r="I732" s="13"/>
      <c r="J732" s="12" t="s">
        <v>3634</v>
      </c>
      <c r="K732" s="29"/>
      <c r="L732" s="11"/>
      <c r="M732" s="16"/>
      <c r="N732" s="16" t="s">
        <v>1931</v>
      </c>
      <c r="O732" s="17"/>
      <c r="P732" s="15"/>
      <c r="Q732" s="25" t="str">
        <f t="shared" si="23"/>
        <v xml:space="preserve"> </v>
      </c>
    </row>
    <row r="733" spans="1:17" ht="28.5" x14ac:dyDescent="0.2">
      <c r="A733" s="21" t="s">
        <v>543</v>
      </c>
      <c r="B733" s="21" t="s">
        <v>544</v>
      </c>
      <c r="C733" s="19" t="s">
        <v>1094</v>
      </c>
      <c r="D733" s="21" t="s">
        <v>1109</v>
      </c>
      <c r="E733" s="23"/>
      <c r="F733" s="23"/>
      <c r="G733" s="23"/>
      <c r="H733" s="11" t="s">
        <v>1110</v>
      </c>
      <c r="I733" s="13"/>
      <c r="J733" s="12" t="s">
        <v>1334</v>
      </c>
      <c r="K733" s="29"/>
      <c r="L733" s="11" t="s">
        <v>276</v>
      </c>
      <c r="M733" s="16">
        <v>0.4</v>
      </c>
      <c r="N733" s="16">
        <v>0.36000000000000004</v>
      </c>
      <c r="O733" s="17">
        <v>44470</v>
      </c>
      <c r="P733" s="15" t="s">
        <v>1985</v>
      </c>
      <c r="Q733" s="25" t="str">
        <f t="shared" si="23"/>
        <v>35.01.09.30.1</v>
      </c>
    </row>
    <row r="734" spans="1:17" ht="28.5" x14ac:dyDescent="0.2">
      <c r="A734" s="21" t="s">
        <v>543</v>
      </c>
      <c r="B734" s="21" t="s">
        <v>544</v>
      </c>
      <c r="C734" s="19" t="s">
        <v>1094</v>
      </c>
      <c r="D734" s="21" t="s">
        <v>1109</v>
      </c>
      <c r="E734" s="23"/>
      <c r="F734" s="23"/>
      <c r="G734" s="23"/>
      <c r="H734" s="11" t="s">
        <v>1111</v>
      </c>
      <c r="I734" s="13"/>
      <c r="J734" s="12" t="s">
        <v>1335</v>
      </c>
      <c r="K734" s="29"/>
      <c r="L734" s="11" t="s">
        <v>276</v>
      </c>
      <c r="M734" s="16">
        <v>0.75</v>
      </c>
      <c r="N734" s="16">
        <v>0.60000000000000009</v>
      </c>
      <c r="O734" s="17">
        <v>44470</v>
      </c>
      <c r="P734" s="15" t="s">
        <v>1985</v>
      </c>
      <c r="Q734" s="25" t="str">
        <f t="shared" si="23"/>
        <v>35.01.09.31.1</v>
      </c>
    </row>
    <row r="735" spans="1:17" ht="28.5" x14ac:dyDescent="0.2">
      <c r="A735" s="21" t="s">
        <v>543</v>
      </c>
      <c r="B735" s="21" t="s">
        <v>544</v>
      </c>
      <c r="C735" s="19" t="s">
        <v>1094</v>
      </c>
      <c r="D735" s="21" t="s">
        <v>1109</v>
      </c>
      <c r="E735" s="23"/>
      <c r="F735" s="23"/>
      <c r="G735" s="23"/>
      <c r="H735" s="11" t="s">
        <v>1112</v>
      </c>
      <c r="I735" s="13"/>
      <c r="J735" s="12" t="s">
        <v>1336</v>
      </c>
      <c r="K735" s="29"/>
      <c r="L735" s="11" t="s">
        <v>276</v>
      </c>
      <c r="M735" s="16">
        <v>1.36</v>
      </c>
      <c r="N735" s="16">
        <v>1.08</v>
      </c>
      <c r="O735" s="17">
        <v>45292</v>
      </c>
      <c r="P735" s="15" t="s">
        <v>3958</v>
      </c>
      <c r="Q735" s="25" t="str">
        <f t="shared" si="23"/>
        <v>35.01.09.32.1</v>
      </c>
    </row>
    <row r="736" spans="1:17" ht="28.5" x14ac:dyDescent="0.2">
      <c r="A736" s="21" t="s">
        <v>543</v>
      </c>
      <c r="B736" s="21" t="s">
        <v>544</v>
      </c>
      <c r="C736" s="19" t="s">
        <v>1094</v>
      </c>
      <c r="D736" s="21" t="s">
        <v>1109</v>
      </c>
      <c r="E736" s="23"/>
      <c r="F736" s="23"/>
      <c r="G736" s="23"/>
      <c r="H736" s="11" t="s">
        <v>1113</v>
      </c>
      <c r="I736" s="13"/>
      <c r="J736" s="12" t="s">
        <v>1337</v>
      </c>
      <c r="K736" s="29"/>
      <c r="L736" s="11" t="s">
        <v>276</v>
      </c>
      <c r="M736" s="16">
        <v>1.86</v>
      </c>
      <c r="N736" s="16">
        <v>1.58</v>
      </c>
      <c r="O736" s="17">
        <v>45292</v>
      </c>
      <c r="P736" s="15" t="s">
        <v>2008</v>
      </c>
      <c r="Q736" s="25" t="str">
        <f t="shared" si="23"/>
        <v>35.01.09.33.1</v>
      </c>
    </row>
    <row r="737" spans="1:17" ht="28.5" x14ac:dyDescent="0.2">
      <c r="A737" s="21" t="s">
        <v>543</v>
      </c>
      <c r="B737" s="21" t="s">
        <v>544</v>
      </c>
      <c r="C737" s="19" t="s">
        <v>1094</v>
      </c>
      <c r="D737" s="21" t="s">
        <v>1109</v>
      </c>
      <c r="E737" s="23"/>
      <c r="F737" s="23"/>
      <c r="G737" s="23"/>
      <c r="H737" s="11" t="s">
        <v>1114</v>
      </c>
      <c r="I737" s="13"/>
      <c r="J737" s="12" t="s">
        <v>1338</v>
      </c>
      <c r="K737" s="29"/>
      <c r="L737" s="11" t="s">
        <v>276</v>
      </c>
      <c r="M737" s="16">
        <v>2.41</v>
      </c>
      <c r="N737" s="16">
        <v>2.17</v>
      </c>
      <c r="O737" s="17">
        <v>45292</v>
      </c>
      <c r="P737" s="15" t="s">
        <v>2008</v>
      </c>
      <c r="Q737" s="25" t="str">
        <f t="shared" si="23"/>
        <v>35.01.09.34.1</v>
      </c>
    </row>
    <row r="738" spans="1:17" ht="28.5" x14ac:dyDescent="0.2">
      <c r="A738" s="21" t="s">
        <v>543</v>
      </c>
      <c r="B738" s="21" t="s">
        <v>544</v>
      </c>
      <c r="C738" s="19" t="s">
        <v>1094</v>
      </c>
      <c r="D738" s="21" t="s">
        <v>1109</v>
      </c>
      <c r="E738" s="23"/>
      <c r="F738" s="23"/>
      <c r="G738" s="23"/>
      <c r="H738" s="11" t="s">
        <v>1115</v>
      </c>
      <c r="I738" s="13"/>
      <c r="J738" s="12" t="s">
        <v>1339</v>
      </c>
      <c r="K738" s="29"/>
      <c r="L738" s="11" t="s">
        <v>276</v>
      </c>
      <c r="M738" s="16">
        <v>3.26</v>
      </c>
      <c r="N738" s="16">
        <v>2.94</v>
      </c>
      <c r="O738" s="17">
        <v>45292</v>
      </c>
      <c r="P738" s="15" t="s">
        <v>2008</v>
      </c>
      <c r="Q738" s="25" t="str">
        <f t="shared" si="23"/>
        <v>35.01.09.35.1</v>
      </c>
    </row>
    <row r="739" spans="1:17" s="25" customFormat="1" ht="101.25" customHeight="1" x14ac:dyDescent="0.2">
      <c r="A739" s="21" t="s">
        <v>543</v>
      </c>
      <c r="B739" s="21" t="s">
        <v>544</v>
      </c>
      <c r="C739" s="19" t="s">
        <v>1094</v>
      </c>
      <c r="D739" s="21" t="s">
        <v>2746</v>
      </c>
      <c r="E739" s="23"/>
      <c r="F739" s="23"/>
      <c r="G739" s="23"/>
      <c r="H739" s="11" t="s">
        <v>2560</v>
      </c>
      <c r="I739" s="13"/>
      <c r="J739" s="26" t="s">
        <v>3436</v>
      </c>
      <c r="K739" s="29"/>
      <c r="L739" s="11"/>
      <c r="M739" s="16"/>
      <c r="N739" s="16" t="s">
        <v>1931</v>
      </c>
      <c r="O739" s="17"/>
      <c r="P739" s="15"/>
      <c r="Q739" s="25" t="str">
        <f t="shared" ref="Q739:Q741" si="24">IF(H739="",IF(B739="",A739,B739),H739)</f>
        <v xml:space="preserve"> </v>
      </c>
    </row>
    <row r="740" spans="1:17" s="25" customFormat="1" ht="28.5" x14ac:dyDescent="0.2">
      <c r="A740" s="21" t="s">
        <v>543</v>
      </c>
      <c r="B740" s="21" t="s">
        <v>544</v>
      </c>
      <c r="C740" s="19" t="s">
        <v>1094</v>
      </c>
      <c r="D740" s="21" t="s">
        <v>2746</v>
      </c>
      <c r="E740" s="23"/>
      <c r="F740" s="23"/>
      <c r="G740" s="23"/>
      <c r="H740" s="15" t="s">
        <v>2747</v>
      </c>
      <c r="I740" s="13"/>
      <c r="J740" s="12" t="s">
        <v>2944</v>
      </c>
      <c r="K740" s="29"/>
      <c r="L740" s="11" t="s">
        <v>276</v>
      </c>
      <c r="M740" s="16">
        <v>2.66</v>
      </c>
      <c r="N740" s="16">
        <v>2.41</v>
      </c>
      <c r="O740" s="17">
        <v>45292</v>
      </c>
      <c r="P740" s="15" t="s">
        <v>2008</v>
      </c>
      <c r="Q740" s="25" t="str">
        <f t="shared" si="24"/>
        <v>35.01.09.40.1</v>
      </c>
    </row>
    <row r="741" spans="1:17" s="25" customFormat="1" ht="28.5" x14ac:dyDescent="0.2">
      <c r="A741" s="21" t="s">
        <v>543</v>
      </c>
      <c r="B741" s="21" t="s">
        <v>544</v>
      </c>
      <c r="C741" s="19" t="s">
        <v>1094</v>
      </c>
      <c r="D741" s="21" t="s">
        <v>2746</v>
      </c>
      <c r="E741" s="23"/>
      <c r="F741" s="23"/>
      <c r="G741" s="23"/>
      <c r="H741" s="15" t="s">
        <v>2748</v>
      </c>
      <c r="I741" s="13"/>
      <c r="J741" s="12" t="s">
        <v>2945</v>
      </c>
      <c r="K741" s="29"/>
      <c r="L741" s="11" t="s">
        <v>276</v>
      </c>
      <c r="M741" s="16">
        <v>5.32</v>
      </c>
      <c r="N741" s="16">
        <v>4.82</v>
      </c>
      <c r="O741" s="17">
        <v>45292</v>
      </c>
      <c r="P741" s="15" t="s">
        <v>2008</v>
      </c>
      <c r="Q741" s="25" t="str">
        <f t="shared" si="24"/>
        <v>35.01.09.41.1</v>
      </c>
    </row>
    <row r="742" spans="1:17" x14ac:dyDescent="0.2">
      <c r="A742" s="21" t="s">
        <v>543</v>
      </c>
      <c r="B742" s="21" t="s">
        <v>544</v>
      </c>
      <c r="C742" s="19" t="s">
        <v>1122</v>
      </c>
      <c r="D742" s="21" t="s">
        <v>2560</v>
      </c>
      <c r="E742" s="23"/>
      <c r="F742" s="23"/>
      <c r="G742" s="23"/>
      <c r="H742" s="11" t="s">
        <v>2560</v>
      </c>
      <c r="I742" s="13"/>
      <c r="J742" s="26" t="s">
        <v>1340</v>
      </c>
      <c r="K742" s="29"/>
      <c r="L742" s="11"/>
      <c r="M742" s="16"/>
      <c r="N742" s="16" t="s">
        <v>1931</v>
      </c>
      <c r="O742" s="17"/>
      <c r="P742" s="15"/>
      <c r="Q742" s="25" t="str">
        <f t="shared" si="23"/>
        <v xml:space="preserve"> </v>
      </c>
    </row>
    <row r="743" spans="1:17" ht="72.75" x14ac:dyDescent="0.2">
      <c r="A743" s="21" t="s">
        <v>543</v>
      </c>
      <c r="B743" s="21" t="s">
        <v>544</v>
      </c>
      <c r="C743" s="19" t="s">
        <v>1122</v>
      </c>
      <c r="D743" s="21" t="s">
        <v>1123</v>
      </c>
      <c r="E743" s="23"/>
      <c r="F743" s="23"/>
      <c r="G743" s="23"/>
      <c r="H743" s="11" t="s">
        <v>2560</v>
      </c>
      <c r="I743" s="13"/>
      <c r="J743" s="26" t="s">
        <v>3635</v>
      </c>
      <c r="K743" s="29"/>
      <c r="L743" s="11"/>
      <c r="M743" s="16"/>
      <c r="N743" s="16" t="s">
        <v>1931</v>
      </c>
      <c r="O743" s="17"/>
      <c r="P743" s="15"/>
      <c r="Q743" s="25" t="str">
        <f t="shared" si="23"/>
        <v xml:space="preserve"> </v>
      </c>
    </row>
    <row r="744" spans="1:17" ht="42.75" x14ac:dyDescent="0.2">
      <c r="A744" s="21" t="s">
        <v>543</v>
      </c>
      <c r="B744" s="21" t="s">
        <v>544</v>
      </c>
      <c r="C744" s="19" t="s">
        <v>1122</v>
      </c>
      <c r="D744" s="21" t="s">
        <v>1123</v>
      </c>
      <c r="E744" s="23"/>
      <c r="F744" s="23"/>
      <c r="G744" s="23"/>
      <c r="H744" s="11" t="s">
        <v>1124</v>
      </c>
      <c r="I744" s="13"/>
      <c r="J744" s="12" t="s">
        <v>1341</v>
      </c>
      <c r="K744" s="29"/>
      <c r="L744" s="11" t="s">
        <v>244</v>
      </c>
      <c r="M744" s="16">
        <v>0.6</v>
      </c>
      <c r="N744" s="16">
        <v>0.44999999999999996</v>
      </c>
      <c r="O744" s="17">
        <v>44470</v>
      </c>
      <c r="P744" s="15" t="s">
        <v>1985</v>
      </c>
      <c r="Q744" s="25" t="str">
        <f t="shared" si="23"/>
        <v>35.01.10.10.1</v>
      </c>
    </row>
    <row r="745" spans="1:17" ht="42.75" x14ac:dyDescent="0.2">
      <c r="A745" s="21" t="s">
        <v>543</v>
      </c>
      <c r="B745" s="21" t="s">
        <v>544</v>
      </c>
      <c r="C745" s="19" t="s">
        <v>1122</v>
      </c>
      <c r="D745" s="21" t="s">
        <v>1123</v>
      </c>
      <c r="E745" s="23"/>
      <c r="F745" s="23"/>
      <c r="G745" s="23"/>
      <c r="H745" s="11" t="s">
        <v>1125</v>
      </c>
      <c r="I745" s="13"/>
      <c r="J745" s="12" t="s">
        <v>1342</v>
      </c>
      <c r="K745" s="29"/>
      <c r="L745" s="11" t="s">
        <v>244</v>
      </c>
      <c r="M745" s="16">
        <v>0.75</v>
      </c>
      <c r="N745" s="16">
        <v>0.56000000000000005</v>
      </c>
      <c r="O745" s="17">
        <v>44470</v>
      </c>
      <c r="P745" s="15" t="s">
        <v>1985</v>
      </c>
      <c r="Q745" s="25" t="str">
        <f t="shared" si="23"/>
        <v>35.01.10.11.1</v>
      </c>
    </row>
    <row r="746" spans="1:17" ht="42.75" x14ac:dyDescent="0.2">
      <c r="A746" s="21" t="s">
        <v>543</v>
      </c>
      <c r="B746" s="21" t="s">
        <v>544</v>
      </c>
      <c r="C746" s="19" t="s">
        <v>1122</v>
      </c>
      <c r="D746" s="21" t="s">
        <v>1123</v>
      </c>
      <c r="E746" s="23"/>
      <c r="F746" s="23"/>
      <c r="G746" s="23"/>
      <c r="H746" s="11" t="s">
        <v>1126</v>
      </c>
      <c r="I746" s="13"/>
      <c r="J746" s="12" t="s">
        <v>1343</v>
      </c>
      <c r="K746" s="29"/>
      <c r="L746" s="11" t="s">
        <v>244</v>
      </c>
      <c r="M746" s="16">
        <v>1.05</v>
      </c>
      <c r="N746" s="16">
        <v>0.84000000000000008</v>
      </c>
      <c r="O746" s="17">
        <v>44470</v>
      </c>
      <c r="P746" s="15" t="s">
        <v>1985</v>
      </c>
      <c r="Q746" s="25" t="str">
        <f t="shared" si="23"/>
        <v>35.01.10.12.1</v>
      </c>
    </row>
    <row r="747" spans="1:17" ht="42.75" x14ac:dyDescent="0.2">
      <c r="A747" s="21" t="s">
        <v>543</v>
      </c>
      <c r="B747" s="21" t="s">
        <v>544</v>
      </c>
      <c r="C747" s="19" t="s">
        <v>1122</v>
      </c>
      <c r="D747" s="21" t="s">
        <v>1123</v>
      </c>
      <c r="E747" s="23"/>
      <c r="F747" s="23"/>
      <c r="G747" s="23"/>
      <c r="H747" s="11" t="s">
        <v>1127</v>
      </c>
      <c r="I747" s="13"/>
      <c r="J747" s="12" t="s">
        <v>1344</v>
      </c>
      <c r="K747" s="29"/>
      <c r="L747" s="11" t="s">
        <v>244</v>
      </c>
      <c r="M747" s="16">
        <v>1.2</v>
      </c>
      <c r="N747" s="16">
        <v>1.02</v>
      </c>
      <c r="O747" s="17">
        <v>44470</v>
      </c>
      <c r="P747" s="15" t="s">
        <v>1985</v>
      </c>
      <c r="Q747" s="25" t="str">
        <f t="shared" si="23"/>
        <v>35.01.10.13.1</v>
      </c>
    </row>
    <row r="748" spans="1:17" ht="42.75" x14ac:dyDescent="0.2">
      <c r="A748" s="21" t="s">
        <v>543</v>
      </c>
      <c r="B748" s="21" t="s">
        <v>544</v>
      </c>
      <c r="C748" s="19" t="s">
        <v>1122</v>
      </c>
      <c r="D748" s="21" t="s">
        <v>1123</v>
      </c>
      <c r="E748" s="23"/>
      <c r="F748" s="23"/>
      <c r="G748" s="23"/>
      <c r="H748" s="11" t="s">
        <v>1128</v>
      </c>
      <c r="I748" s="13"/>
      <c r="J748" s="12" t="s">
        <v>1345</v>
      </c>
      <c r="K748" s="29"/>
      <c r="L748" s="11" t="s">
        <v>244</v>
      </c>
      <c r="M748" s="16">
        <v>1.51</v>
      </c>
      <c r="N748" s="16">
        <v>1.28</v>
      </c>
      <c r="O748" s="17">
        <v>45292</v>
      </c>
      <c r="P748" s="15" t="s">
        <v>3958</v>
      </c>
      <c r="Q748" s="25" t="str">
        <f t="shared" si="23"/>
        <v>35.01.10.14.1</v>
      </c>
    </row>
    <row r="749" spans="1:17" ht="42.75" x14ac:dyDescent="0.2">
      <c r="A749" s="21" t="s">
        <v>543</v>
      </c>
      <c r="B749" s="21" t="s">
        <v>544</v>
      </c>
      <c r="C749" s="19" t="s">
        <v>1122</v>
      </c>
      <c r="D749" s="21" t="s">
        <v>1123</v>
      </c>
      <c r="E749" s="23"/>
      <c r="F749" s="23"/>
      <c r="G749" s="23"/>
      <c r="H749" s="11" t="s">
        <v>1129</v>
      </c>
      <c r="I749" s="13"/>
      <c r="J749" s="12" t="s">
        <v>1346</v>
      </c>
      <c r="K749" s="29"/>
      <c r="L749" s="11" t="s">
        <v>244</v>
      </c>
      <c r="M749" s="16">
        <v>1.51</v>
      </c>
      <c r="N749" s="16">
        <v>1.28</v>
      </c>
      <c r="O749" s="17">
        <v>45292</v>
      </c>
      <c r="P749" s="15" t="s">
        <v>3958</v>
      </c>
      <c r="Q749" s="25" t="str">
        <f t="shared" si="23"/>
        <v>35.01.10.15.1</v>
      </c>
    </row>
    <row r="750" spans="1:17" ht="42.75" x14ac:dyDescent="0.2">
      <c r="A750" s="21" t="s">
        <v>543</v>
      </c>
      <c r="B750" s="21" t="s">
        <v>544</v>
      </c>
      <c r="C750" s="19" t="s">
        <v>1122</v>
      </c>
      <c r="D750" s="21" t="s">
        <v>1123</v>
      </c>
      <c r="E750" s="23"/>
      <c r="F750" s="23"/>
      <c r="G750" s="23"/>
      <c r="H750" s="11" t="s">
        <v>1130</v>
      </c>
      <c r="I750" s="13"/>
      <c r="J750" s="12" t="s">
        <v>1347</v>
      </c>
      <c r="K750" s="29"/>
      <c r="L750" s="11" t="s">
        <v>244</v>
      </c>
      <c r="M750" s="16">
        <v>1.51</v>
      </c>
      <c r="N750" s="16">
        <v>1.36</v>
      </c>
      <c r="O750" s="17">
        <v>45292</v>
      </c>
      <c r="P750" s="15" t="s">
        <v>2008</v>
      </c>
      <c r="Q750" s="25" t="str">
        <f t="shared" si="23"/>
        <v>35.01.10.16.1</v>
      </c>
    </row>
    <row r="751" spans="1:17" ht="129.75" x14ac:dyDescent="0.2">
      <c r="A751" s="21" t="s">
        <v>543</v>
      </c>
      <c r="B751" s="21" t="s">
        <v>544</v>
      </c>
      <c r="C751" s="19" t="s">
        <v>4814</v>
      </c>
      <c r="D751" s="21"/>
      <c r="E751" s="23"/>
      <c r="F751" s="23"/>
      <c r="G751" s="23"/>
      <c r="H751" s="11"/>
      <c r="I751" s="13" t="s">
        <v>1</v>
      </c>
      <c r="J751" s="12" t="s">
        <v>4843</v>
      </c>
      <c r="K751" s="29" t="s">
        <v>4840</v>
      </c>
      <c r="L751" s="11"/>
      <c r="M751" s="16"/>
      <c r="N751" s="16"/>
      <c r="O751" s="17"/>
      <c r="P751" s="15"/>
      <c r="Q751" s="25"/>
    </row>
    <row r="752" spans="1:17" ht="42.75" x14ac:dyDescent="0.2">
      <c r="A752" s="21" t="s">
        <v>543</v>
      </c>
      <c r="B752" s="21" t="s">
        <v>544</v>
      </c>
      <c r="C752" s="19" t="s">
        <v>4814</v>
      </c>
      <c r="D752" s="21"/>
      <c r="E752" s="23"/>
      <c r="F752" s="23"/>
      <c r="G752" s="23"/>
      <c r="H752" s="11" t="s">
        <v>4816</v>
      </c>
      <c r="I752" s="13" t="s">
        <v>1</v>
      </c>
      <c r="J752" s="12" t="s">
        <v>4844</v>
      </c>
      <c r="K752" s="29"/>
      <c r="L752" s="11" t="s">
        <v>244</v>
      </c>
      <c r="M752" s="16">
        <v>1.55</v>
      </c>
      <c r="N752" s="16">
        <v>1.4</v>
      </c>
      <c r="O752" s="17">
        <v>45658</v>
      </c>
      <c r="P752" s="15" t="s">
        <v>1995</v>
      </c>
      <c r="Q752" s="25"/>
    </row>
    <row r="753" spans="1:17" ht="42.75" x14ac:dyDescent="0.2">
      <c r="A753" s="21" t="s">
        <v>543</v>
      </c>
      <c r="B753" s="21" t="s">
        <v>544</v>
      </c>
      <c r="C753" s="19" t="s">
        <v>4814</v>
      </c>
      <c r="D753" s="21"/>
      <c r="E753" s="23"/>
      <c r="F753" s="23"/>
      <c r="G753" s="23"/>
      <c r="H753" s="11" t="s">
        <v>4817</v>
      </c>
      <c r="I753" s="13" t="s">
        <v>1</v>
      </c>
      <c r="J753" s="12" t="s">
        <v>4845</v>
      </c>
      <c r="K753" s="29"/>
      <c r="L753" s="11" t="s">
        <v>244</v>
      </c>
      <c r="M753" s="16">
        <v>2.65</v>
      </c>
      <c r="N753" s="16">
        <v>2.38</v>
      </c>
      <c r="O753" s="17">
        <v>45658</v>
      </c>
      <c r="P753" s="15" t="s">
        <v>1995</v>
      </c>
      <c r="Q753" s="25"/>
    </row>
    <row r="754" spans="1:17" ht="42.75" x14ac:dyDescent="0.2">
      <c r="A754" s="21" t="s">
        <v>543</v>
      </c>
      <c r="B754" s="21" t="s">
        <v>544</v>
      </c>
      <c r="C754" s="19" t="s">
        <v>4814</v>
      </c>
      <c r="D754" s="21"/>
      <c r="E754" s="23"/>
      <c r="F754" s="23"/>
      <c r="G754" s="23"/>
      <c r="H754" s="11" t="s">
        <v>4818</v>
      </c>
      <c r="I754" s="13" t="s">
        <v>1</v>
      </c>
      <c r="J754" s="12" t="s">
        <v>4846</v>
      </c>
      <c r="K754" s="29"/>
      <c r="L754" s="11" t="s">
        <v>244</v>
      </c>
      <c r="M754" s="16">
        <v>3.49</v>
      </c>
      <c r="N754" s="16">
        <v>3.14</v>
      </c>
      <c r="O754" s="17">
        <v>45658</v>
      </c>
      <c r="P754" s="15" t="s">
        <v>1995</v>
      </c>
      <c r="Q754" s="25"/>
    </row>
    <row r="755" spans="1:17" ht="42.75" x14ac:dyDescent="0.2">
      <c r="A755" s="21" t="s">
        <v>543</v>
      </c>
      <c r="B755" s="21" t="s">
        <v>544</v>
      </c>
      <c r="C755" s="19" t="s">
        <v>4814</v>
      </c>
      <c r="D755" s="21"/>
      <c r="E755" s="23"/>
      <c r="F755" s="23"/>
      <c r="G755" s="23"/>
      <c r="H755" s="11" t="s">
        <v>4819</v>
      </c>
      <c r="I755" s="13" t="s">
        <v>1</v>
      </c>
      <c r="J755" s="12" t="s">
        <v>4847</v>
      </c>
      <c r="K755" s="29"/>
      <c r="L755" s="11" t="s">
        <v>244</v>
      </c>
      <c r="M755" s="16">
        <v>4.07</v>
      </c>
      <c r="N755" s="16">
        <v>3.66</v>
      </c>
      <c r="O755" s="17">
        <v>45658</v>
      </c>
      <c r="P755" s="15" t="s">
        <v>1995</v>
      </c>
      <c r="Q755" s="25"/>
    </row>
    <row r="756" spans="1:17" ht="43.5" x14ac:dyDescent="0.2">
      <c r="A756" s="21" t="s">
        <v>543</v>
      </c>
      <c r="B756" s="21" t="s">
        <v>544</v>
      </c>
      <c r="C756" s="19" t="s">
        <v>1138</v>
      </c>
      <c r="D756" s="21" t="s">
        <v>2560</v>
      </c>
      <c r="E756" s="23"/>
      <c r="F756" s="23"/>
      <c r="G756" s="23"/>
      <c r="H756" s="11" t="s">
        <v>2560</v>
      </c>
      <c r="I756" s="13"/>
      <c r="J756" s="12" t="s">
        <v>3636</v>
      </c>
      <c r="K756" s="29"/>
      <c r="L756" s="11"/>
      <c r="M756" s="16"/>
      <c r="N756" s="16" t="s">
        <v>1931</v>
      </c>
      <c r="O756" s="17"/>
      <c r="P756" s="15"/>
      <c r="Q756" s="25" t="str">
        <f t="shared" si="23"/>
        <v xml:space="preserve"> </v>
      </c>
    </row>
    <row r="757" spans="1:17" x14ac:dyDescent="0.2">
      <c r="A757" s="21" t="s">
        <v>543</v>
      </c>
      <c r="B757" s="21" t="s">
        <v>544</v>
      </c>
      <c r="C757" s="19" t="s">
        <v>1138</v>
      </c>
      <c r="D757" s="21" t="s">
        <v>2560</v>
      </c>
      <c r="E757" s="23"/>
      <c r="F757" s="23"/>
      <c r="G757" s="23"/>
      <c r="H757" s="11" t="s">
        <v>1139</v>
      </c>
      <c r="I757" s="13"/>
      <c r="J757" s="12" t="s">
        <v>1348</v>
      </c>
      <c r="K757" s="29"/>
      <c r="L757" s="11" t="s">
        <v>244</v>
      </c>
      <c r="M757" s="16">
        <v>0.65</v>
      </c>
      <c r="N757" s="16">
        <v>0.55000000000000004</v>
      </c>
      <c r="O757" s="17">
        <v>44470</v>
      </c>
      <c r="P757" s="15" t="s">
        <v>1985</v>
      </c>
      <c r="Q757" s="25" t="str">
        <f t="shared" si="23"/>
        <v>35.01.12.01.1</v>
      </c>
    </row>
    <row r="758" spans="1:17" x14ac:dyDescent="0.2">
      <c r="A758" s="21" t="s">
        <v>543</v>
      </c>
      <c r="B758" s="21" t="s">
        <v>544</v>
      </c>
      <c r="C758" s="19" t="s">
        <v>1138</v>
      </c>
      <c r="D758" s="21" t="s">
        <v>2560</v>
      </c>
      <c r="E758" s="23"/>
      <c r="F758" s="23"/>
      <c r="G758" s="23"/>
      <c r="H758" s="11" t="s">
        <v>1140</v>
      </c>
      <c r="I758" s="13"/>
      <c r="J758" s="12" t="s">
        <v>1349</v>
      </c>
      <c r="K758" s="29"/>
      <c r="L758" s="11" t="s">
        <v>244</v>
      </c>
      <c r="M758" s="16">
        <v>1.2</v>
      </c>
      <c r="N758" s="16">
        <v>1.02</v>
      </c>
      <c r="O758" s="17">
        <v>44470</v>
      </c>
      <c r="P758" s="15" t="s">
        <v>1985</v>
      </c>
      <c r="Q758" s="25" t="str">
        <f t="shared" si="23"/>
        <v>35.01.12.03.1</v>
      </c>
    </row>
    <row r="759" spans="1:17" x14ac:dyDescent="0.2">
      <c r="A759" s="21" t="s">
        <v>543</v>
      </c>
      <c r="B759" s="21" t="s">
        <v>544</v>
      </c>
      <c r="C759" s="19" t="s">
        <v>1141</v>
      </c>
      <c r="D759" s="21" t="s">
        <v>2560</v>
      </c>
      <c r="E759" s="23"/>
      <c r="F759" s="23"/>
      <c r="G759" s="23"/>
      <c r="H759" s="11" t="s">
        <v>2560</v>
      </c>
      <c r="I759" s="13"/>
      <c r="J759" s="26" t="s">
        <v>1350</v>
      </c>
      <c r="K759" s="29"/>
      <c r="L759" s="11"/>
      <c r="M759" s="16"/>
      <c r="N759" s="16" t="s">
        <v>1931</v>
      </c>
      <c r="O759" s="17"/>
      <c r="P759" s="15"/>
      <c r="Q759" s="25" t="str">
        <f t="shared" si="23"/>
        <v xml:space="preserve"> </v>
      </c>
    </row>
    <row r="760" spans="1:17" x14ac:dyDescent="0.2">
      <c r="A760" s="21" t="s">
        <v>543</v>
      </c>
      <c r="B760" s="21" t="s">
        <v>544</v>
      </c>
      <c r="C760" s="19" t="s">
        <v>1141</v>
      </c>
      <c r="D760" s="21" t="s">
        <v>2560</v>
      </c>
      <c r="E760" s="23"/>
      <c r="F760" s="23"/>
      <c r="G760" s="23"/>
      <c r="H760" s="11" t="s">
        <v>1142</v>
      </c>
      <c r="I760" s="13"/>
      <c r="J760" s="12" t="s">
        <v>1351</v>
      </c>
      <c r="K760" s="29"/>
      <c r="L760" s="11" t="s">
        <v>244</v>
      </c>
      <c r="M760" s="16">
        <v>0.05</v>
      </c>
      <c r="N760" s="16">
        <v>0.04</v>
      </c>
      <c r="O760" s="17">
        <v>44470</v>
      </c>
      <c r="P760" s="15" t="s">
        <v>1985</v>
      </c>
      <c r="Q760" s="25" t="str">
        <f t="shared" si="23"/>
        <v>35.01.14.10.1</v>
      </c>
    </row>
    <row r="761" spans="1:17" x14ac:dyDescent="0.2">
      <c r="A761" s="21" t="s">
        <v>543</v>
      </c>
      <c r="B761" s="21" t="s">
        <v>544</v>
      </c>
      <c r="C761" s="19" t="s">
        <v>1141</v>
      </c>
      <c r="D761" s="21" t="s">
        <v>2560</v>
      </c>
      <c r="E761" s="23"/>
      <c r="F761" s="23"/>
      <c r="G761" s="23"/>
      <c r="H761" s="11" t="s">
        <v>1143</v>
      </c>
      <c r="I761" s="13"/>
      <c r="J761" s="12" t="s">
        <v>4704</v>
      </c>
      <c r="K761" s="29"/>
      <c r="L761" s="11" t="s">
        <v>244</v>
      </c>
      <c r="M761" s="16">
        <v>6.93</v>
      </c>
      <c r="N761" s="16">
        <v>6.23</v>
      </c>
      <c r="O761" s="17">
        <v>45292</v>
      </c>
      <c r="P761" s="15" t="s">
        <v>2008</v>
      </c>
      <c r="Q761" s="25" t="str">
        <f t="shared" si="23"/>
        <v>35.01.14.11.1</v>
      </c>
    </row>
    <row r="762" spans="1:17" ht="75.599999999999994" customHeight="1" x14ac:dyDescent="0.2">
      <c r="A762" s="21" t="s">
        <v>543</v>
      </c>
      <c r="B762" s="21" t="s">
        <v>544</v>
      </c>
      <c r="C762" s="19" t="s">
        <v>1141</v>
      </c>
      <c r="D762" s="21" t="s">
        <v>2560</v>
      </c>
      <c r="E762" s="23"/>
      <c r="F762" s="23"/>
      <c r="G762" s="23"/>
      <c r="H762" s="11" t="s">
        <v>1377</v>
      </c>
      <c r="I762" s="13"/>
      <c r="J762" s="12" t="s">
        <v>1761</v>
      </c>
      <c r="K762" s="29"/>
      <c r="L762" s="11" t="s">
        <v>244</v>
      </c>
      <c r="M762" s="16">
        <v>0.85</v>
      </c>
      <c r="N762" s="16">
        <v>0.72</v>
      </c>
      <c r="O762" s="17">
        <v>44470</v>
      </c>
      <c r="P762" s="15" t="s">
        <v>1985</v>
      </c>
      <c r="Q762" s="25" t="str">
        <f t="shared" si="23"/>
        <v>35.01.14.12.1</v>
      </c>
    </row>
    <row r="763" spans="1:17" ht="72.75" x14ac:dyDescent="0.2">
      <c r="A763" s="21" t="s">
        <v>543</v>
      </c>
      <c r="B763" s="21" t="s">
        <v>551</v>
      </c>
      <c r="C763" s="22" t="s">
        <v>2560</v>
      </c>
      <c r="D763" s="21" t="s">
        <v>2560</v>
      </c>
      <c r="E763" s="23"/>
      <c r="F763" s="23"/>
      <c r="G763" s="23"/>
      <c r="H763" s="11" t="s">
        <v>2560</v>
      </c>
      <c r="I763" s="13" t="s">
        <v>1</v>
      </c>
      <c r="J763" s="12" t="s">
        <v>3637</v>
      </c>
      <c r="K763" s="29" t="s">
        <v>3716</v>
      </c>
      <c r="L763" s="11"/>
      <c r="M763" s="16"/>
      <c r="N763" s="16" t="s">
        <v>1931</v>
      </c>
      <c r="O763" s="17"/>
      <c r="P763" s="15"/>
      <c r="Q763" s="25" t="str">
        <f t="shared" si="23"/>
        <v xml:space="preserve"> </v>
      </c>
    </row>
    <row r="764" spans="1:17" ht="42.75" x14ac:dyDescent="0.2">
      <c r="A764" s="21" t="s">
        <v>543</v>
      </c>
      <c r="B764" s="21" t="s">
        <v>551</v>
      </c>
      <c r="C764" s="22" t="s">
        <v>2560</v>
      </c>
      <c r="D764" s="21" t="s">
        <v>2560</v>
      </c>
      <c r="E764" s="23"/>
      <c r="F764" s="23"/>
      <c r="G764" s="23"/>
      <c r="H764" s="15" t="s">
        <v>552</v>
      </c>
      <c r="I764" s="13" t="s">
        <v>1</v>
      </c>
      <c r="J764" s="12" t="s">
        <v>809</v>
      </c>
      <c r="K764" s="29" t="s">
        <v>3716</v>
      </c>
      <c r="L764" s="11" t="s">
        <v>244</v>
      </c>
      <c r="M764" s="16">
        <v>4.5199999999999996</v>
      </c>
      <c r="N764" s="16">
        <v>3.84</v>
      </c>
      <c r="O764" s="17">
        <v>45292</v>
      </c>
      <c r="P764" s="15" t="s">
        <v>2008</v>
      </c>
      <c r="Q764" s="25" t="str">
        <f t="shared" si="23"/>
        <v>35.03.01.01.1</v>
      </c>
    </row>
    <row r="765" spans="1:17" ht="42.75" x14ac:dyDescent="0.2">
      <c r="A765" s="21" t="s">
        <v>543</v>
      </c>
      <c r="B765" s="21" t="s">
        <v>551</v>
      </c>
      <c r="C765" s="22" t="s">
        <v>2560</v>
      </c>
      <c r="D765" s="21" t="s">
        <v>2560</v>
      </c>
      <c r="E765" s="23"/>
      <c r="F765" s="23"/>
      <c r="G765" s="23"/>
      <c r="H765" s="11" t="s">
        <v>554</v>
      </c>
      <c r="I765" s="13" t="s">
        <v>1</v>
      </c>
      <c r="J765" s="12" t="s">
        <v>810</v>
      </c>
      <c r="K765" s="29" t="s">
        <v>3716</v>
      </c>
      <c r="L765" s="11" t="s">
        <v>244</v>
      </c>
      <c r="M765" s="16">
        <v>6.98</v>
      </c>
      <c r="N765" s="16">
        <v>5.93</v>
      </c>
      <c r="O765" s="17">
        <v>45292</v>
      </c>
      <c r="P765" s="15" t="s">
        <v>2008</v>
      </c>
      <c r="Q765" s="25" t="str">
        <f t="shared" si="23"/>
        <v>35.03.01.02.1</v>
      </c>
    </row>
    <row r="766" spans="1:17" ht="42.75" x14ac:dyDescent="0.2">
      <c r="A766" s="21" t="s">
        <v>543</v>
      </c>
      <c r="B766" s="21" t="s">
        <v>551</v>
      </c>
      <c r="C766" s="22" t="s">
        <v>2560</v>
      </c>
      <c r="D766" s="21" t="s">
        <v>2560</v>
      </c>
      <c r="E766" s="23"/>
      <c r="F766" s="23"/>
      <c r="G766" s="23"/>
      <c r="H766" s="11" t="s">
        <v>556</v>
      </c>
      <c r="I766" s="13" t="s">
        <v>1</v>
      </c>
      <c r="J766" s="12" t="s">
        <v>811</v>
      </c>
      <c r="K766" s="29" t="s">
        <v>3716</v>
      </c>
      <c r="L766" s="11" t="s">
        <v>244</v>
      </c>
      <c r="M766" s="16">
        <v>10.44</v>
      </c>
      <c r="N766" s="16">
        <v>8.8699999999999992</v>
      </c>
      <c r="O766" s="17">
        <v>45292</v>
      </c>
      <c r="P766" s="15" t="s">
        <v>2008</v>
      </c>
      <c r="Q766" s="25" t="str">
        <f t="shared" si="23"/>
        <v>35.03.01.03.1</v>
      </c>
    </row>
    <row r="767" spans="1:17" ht="42.75" x14ac:dyDescent="0.2">
      <c r="A767" s="21" t="s">
        <v>543</v>
      </c>
      <c r="B767" s="21" t="s">
        <v>551</v>
      </c>
      <c r="C767" s="22" t="s">
        <v>2560</v>
      </c>
      <c r="D767" s="21" t="s">
        <v>2560</v>
      </c>
      <c r="E767" s="23"/>
      <c r="F767" s="23"/>
      <c r="G767" s="23"/>
      <c r="H767" s="11" t="s">
        <v>558</v>
      </c>
      <c r="I767" s="13" t="s">
        <v>1</v>
      </c>
      <c r="J767" s="12" t="s">
        <v>812</v>
      </c>
      <c r="K767" s="29" t="s">
        <v>3716</v>
      </c>
      <c r="L767" s="11" t="s">
        <v>244</v>
      </c>
      <c r="M767" s="16">
        <v>21.28</v>
      </c>
      <c r="N767" s="16">
        <v>18.09</v>
      </c>
      <c r="O767" s="17">
        <v>45292</v>
      </c>
      <c r="P767" s="15" t="s">
        <v>2008</v>
      </c>
      <c r="Q767" s="25" t="str">
        <f t="shared" si="23"/>
        <v>35.03.01.04.1</v>
      </c>
    </row>
    <row r="768" spans="1:17" ht="42.75" x14ac:dyDescent="0.2">
      <c r="A768" s="21" t="s">
        <v>543</v>
      </c>
      <c r="B768" s="21" t="s">
        <v>551</v>
      </c>
      <c r="C768" s="22" t="s">
        <v>2560</v>
      </c>
      <c r="D768" s="21" t="s">
        <v>2560</v>
      </c>
      <c r="E768" s="23"/>
      <c r="F768" s="23"/>
      <c r="G768" s="23"/>
      <c r="H768" s="11" t="s">
        <v>560</v>
      </c>
      <c r="I768" s="13" t="s">
        <v>1</v>
      </c>
      <c r="J768" s="12" t="s">
        <v>813</v>
      </c>
      <c r="K768" s="29" t="s">
        <v>3716</v>
      </c>
      <c r="L768" s="11" t="s">
        <v>244</v>
      </c>
      <c r="M768" s="16">
        <v>32.369999999999997</v>
      </c>
      <c r="N768" s="16">
        <v>27.51</v>
      </c>
      <c r="O768" s="17">
        <v>45292</v>
      </c>
      <c r="P768" s="15" t="s">
        <v>2008</v>
      </c>
      <c r="Q768" s="25" t="str">
        <f t="shared" si="23"/>
        <v>35.03.01.06.1</v>
      </c>
    </row>
    <row r="769" spans="1:18" ht="58.5" x14ac:dyDescent="0.2">
      <c r="A769" s="21" t="s">
        <v>543</v>
      </c>
      <c r="B769" s="21" t="s">
        <v>562</v>
      </c>
      <c r="C769" s="22" t="s">
        <v>2560</v>
      </c>
      <c r="D769" s="21" t="s">
        <v>2560</v>
      </c>
      <c r="E769" s="23"/>
      <c r="F769" s="23"/>
      <c r="G769" s="23"/>
      <c r="H769" s="11" t="s">
        <v>2560</v>
      </c>
      <c r="I769" s="13"/>
      <c r="J769" s="12" t="s">
        <v>3638</v>
      </c>
      <c r="K769" s="29"/>
      <c r="L769" s="11"/>
      <c r="M769" s="16"/>
      <c r="N769" s="16" t="s">
        <v>1931</v>
      </c>
      <c r="O769" s="17"/>
      <c r="P769" s="15"/>
      <c r="Q769" s="25" t="str">
        <f t="shared" si="23"/>
        <v xml:space="preserve"> </v>
      </c>
    </row>
    <row r="770" spans="1:18" ht="72.75" x14ac:dyDescent="0.2">
      <c r="A770" s="21" t="s">
        <v>543</v>
      </c>
      <c r="B770" s="21" t="s">
        <v>562</v>
      </c>
      <c r="C770" s="19" t="s">
        <v>563</v>
      </c>
      <c r="D770" s="21" t="s">
        <v>2560</v>
      </c>
      <c r="E770" s="23"/>
      <c r="F770" s="23"/>
      <c r="G770" s="23"/>
      <c r="H770" s="11" t="s">
        <v>2560</v>
      </c>
      <c r="I770" s="13"/>
      <c r="J770" s="12" t="s">
        <v>3639</v>
      </c>
      <c r="K770" s="29"/>
      <c r="L770" s="11"/>
      <c r="M770" s="16"/>
      <c r="N770" s="16" t="s">
        <v>1931</v>
      </c>
      <c r="O770" s="17"/>
      <c r="P770" s="15"/>
      <c r="Q770" s="25" t="str">
        <f t="shared" si="23"/>
        <v xml:space="preserve"> </v>
      </c>
    </row>
    <row r="771" spans="1:18" ht="42.75" x14ac:dyDescent="0.2">
      <c r="A771" s="21" t="s">
        <v>543</v>
      </c>
      <c r="B771" s="21" t="s">
        <v>562</v>
      </c>
      <c r="C771" s="19" t="s">
        <v>563</v>
      </c>
      <c r="D771" s="21" t="s">
        <v>2560</v>
      </c>
      <c r="E771" s="23"/>
      <c r="F771" s="23"/>
      <c r="G771" s="23"/>
      <c r="H771" s="11" t="s">
        <v>564</v>
      </c>
      <c r="I771" s="13"/>
      <c r="J771" s="12" t="s">
        <v>814</v>
      </c>
      <c r="K771" s="29"/>
      <c r="L771" s="11" t="s">
        <v>244</v>
      </c>
      <c r="M771" s="16">
        <v>5.32</v>
      </c>
      <c r="N771" s="16">
        <v>4.79</v>
      </c>
      <c r="O771" s="17">
        <v>45292</v>
      </c>
      <c r="P771" s="15" t="s">
        <v>2008</v>
      </c>
      <c r="Q771" s="25" t="str">
        <f t="shared" si="23"/>
        <v>35.05.01.01.1</v>
      </c>
      <c r="R771" s="36"/>
    </row>
    <row r="772" spans="1:18" ht="28.5" x14ac:dyDescent="0.2">
      <c r="A772" s="21" t="s">
        <v>543</v>
      </c>
      <c r="B772" s="21" t="s">
        <v>562</v>
      </c>
      <c r="C772" s="19" t="s">
        <v>563</v>
      </c>
      <c r="D772" s="21" t="s">
        <v>2560</v>
      </c>
      <c r="E772" s="23"/>
      <c r="F772" s="23"/>
      <c r="G772" s="23"/>
      <c r="H772" s="11" t="s">
        <v>566</v>
      </c>
      <c r="I772" s="13"/>
      <c r="J772" s="12" t="s">
        <v>815</v>
      </c>
      <c r="K772" s="29"/>
      <c r="L772" s="11" t="s">
        <v>244</v>
      </c>
      <c r="M772" s="16">
        <v>7.33</v>
      </c>
      <c r="N772" s="16">
        <v>6.59</v>
      </c>
      <c r="O772" s="17">
        <v>45292</v>
      </c>
      <c r="P772" s="15" t="s">
        <v>2008</v>
      </c>
      <c r="Q772" s="25" t="str">
        <f t="shared" si="23"/>
        <v>35.05.01.02.1</v>
      </c>
    </row>
    <row r="773" spans="1:18" ht="28.5" x14ac:dyDescent="0.2">
      <c r="A773" s="21" t="s">
        <v>543</v>
      </c>
      <c r="B773" s="21" t="s">
        <v>562</v>
      </c>
      <c r="C773" s="19" t="s">
        <v>563</v>
      </c>
      <c r="D773" s="21" t="s">
        <v>2560</v>
      </c>
      <c r="E773" s="23"/>
      <c r="F773" s="23"/>
      <c r="G773" s="23"/>
      <c r="H773" s="11" t="s">
        <v>568</v>
      </c>
      <c r="I773" s="13"/>
      <c r="J773" s="12" t="s">
        <v>816</v>
      </c>
      <c r="K773" s="29"/>
      <c r="L773" s="11" t="s">
        <v>244</v>
      </c>
      <c r="M773" s="16">
        <v>7.08</v>
      </c>
      <c r="N773" s="16">
        <v>6.37</v>
      </c>
      <c r="O773" s="17">
        <v>45292</v>
      </c>
      <c r="P773" s="15" t="s">
        <v>2008</v>
      </c>
      <c r="Q773" s="25" t="str">
        <f t="shared" si="23"/>
        <v>35.05.01.03.1</v>
      </c>
    </row>
    <row r="774" spans="1:18" ht="28.5" x14ac:dyDescent="0.2">
      <c r="A774" s="21" t="s">
        <v>543</v>
      </c>
      <c r="B774" s="21" t="s">
        <v>562</v>
      </c>
      <c r="C774" s="19" t="s">
        <v>563</v>
      </c>
      <c r="D774" s="21" t="s">
        <v>2560</v>
      </c>
      <c r="E774" s="23"/>
      <c r="F774" s="23"/>
      <c r="G774" s="23"/>
      <c r="H774" s="11" t="s">
        <v>569</v>
      </c>
      <c r="I774" s="13"/>
      <c r="J774" s="12" t="s">
        <v>817</v>
      </c>
      <c r="K774" s="29"/>
      <c r="L774" s="11" t="s">
        <v>244</v>
      </c>
      <c r="M774" s="16">
        <v>9.33</v>
      </c>
      <c r="N774" s="16">
        <v>8.4</v>
      </c>
      <c r="O774" s="17">
        <v>45292</v>
      </c>
      <c r="P774" s="15" t="s">
        <v>2008</v>
      </c>
      <c r="Q774" s="25" t="str">
        <f t="shared" si="23"/>
        <v>35.05.01.04.1</v>
      </c>
    </row>
    <row r="775" spans="1:18" ht="42.75" x14ac:dyDescent="0.2">
      <c r="A775" s="21" t="s">
        <v>543</v>
      </c>
      <c r="B775" s="21" t="s">
        <v>562</v>
      </c>
      <c r="C775" s="19" t="s">
        <v>563</v>
      </c>
      <c r="D775" s="21" t="s">
        <v>2560</v>
      </c>
      <c r="E775" s="23"/>
      <c r="F775" s="23"/>
      <c r="G775" s="23"/>
      <c r="H775" s="11" t="s">
        <v>3004</v>
      </c>
      <c r="I775" s="13"/>
      <c r="J775" s="12" t="s">
        <v>3316</v>
      </c>
      <c r="K775" s="29"/>
      <c r="L775" s="11" t="s">
        <v>244</v>
      </c>
      <c r="M775" s="16">
        <v>8.14</v>
      </c>
      <c r="N775" s="16">
        <v>7.33</v>
      </c>
      <c r="O775" s="17">
        <v>45292</v>
      </c>
      <c r="P775" s="15" t="s">
        <v>2008</v>
      </c>
      <c r="Q775" s="25"/>
    </row>
    <row r="776" spans="1:18" ht="42.75" x14ac:dyDescent="0.2">
      <c r="A776" s="21" t="s">
        <v>543</v>
      </c>
      <c r="B776" s="21" t="s">
        <v>562</v>
      </c>
      <c r="C776" s="19" t="s">
        <v>563</v>
      </c>
      <c r="D776" s="21" t="s">
        <v>2560</v>
      </c>
      <c r="E776" s="23"/>
      <c r="F776" s="23"/>
      <c r="G776" s="23"/>
      <c r="H776" s="11" t="s">
        <v>3005</v>
      </c>
      <c r="I776" s="13"/>
      <c r="J776" s="12" t="s">
        <v>3317</v>
      </c>
      <c r="K776" s="29"/>
      <c r="L776" s="11" t="s">
        <v>244</v>
      </c>
      <c r="M776" s="16">
        <v>10.83</v>
      </c>
      <c r="N776" s="16">
        <v>9.75</v>
      </c>
      <c r="O776" s="17">
        <v>45292</v>
      </c>
      <c r="P776" s="15" t="s">
        <v>2008</v>
      </c>
      <c r="Q776" s="25"/>
    </row>
    <row r="777" spans="1:18" ht="86.25" x14ac:dyDescent="0.2">
      <c r="A777" s="21" t="s">
        <v>543</v>
      </c>
      <c r="B777" s="21" t="s">
        <v>562</v>
      </c>
      <c r="C777" s="19" t="s">
        <v>572</v>
      </c>
      <c r="D777" s="21" t="s">
        <v>2560</v>
      </c>
      <c r="E777" s="23"/>
      <c r="F777" s="23"/>
      <c r="G777" s="23"/>
      <c r="H777" s="11" t="s">
        <v>2560</v>
      </c>
      <c r="I777" s="13"/>
      <c r="J777" s="12" t="s">
        <v>3640</v>
      </c>
      <c r="K777" s="29"/>
      <c r="L777" s="11"/>
      <c r="M777" s="16"/>
      <c r="N777" s="16" t="s">
        <v>1931</v>
      </c>
      <c r="O777" s="17"/>
      <c r="P777" s="15"/>
      <c r="Q777" s="25" t="str">
        <f t="shared" si="23"/>
        <v xml:space="preserve"> </v>
      </c>
    </row>
    <row r="778" spans="1:18" ht="28.5" x14ac:dyDescent="0.2">
      <c r="A778" s="21" t="s">
        <v>543</v>
      </c>
      <c r="B778" s="21" t="s">
        <v>562</v>
      </c>
      <c r="C778" s="19" t="s">
        <v>572</v>
      </c>
      <c r="D778" s="21" t="s">
        <v>2560</v>
      </c>
      <c r="E778" s="23"/>
      <c r="F778" s="23"/>
      <c r="G778" s="23"/>
      <c r="H778" s="11" t="s">
        <v>573</v>
      </c>
      <c r="I778" s="13"/>
      <c r="J778" s="12" t="s">
        <v>818</v>
      </c>
      <c r="K778" s="29"/>
      <c r="L778" s="11" t="s">
        <v>244</v>
      </c>
      <c r="M778" s="16">
        <v>4.82</v>
      </c>
      <c r="N778" s="16">
        <v>3.85</v>
      </c>
      <c r="O778" s="17">
        <v>45292</v>
      </c>
      <c r="P778" s="15" t="s">
        <v>2008</v>
      </c>
      <c r="Q778" s="25" t="str">
        <f t="shared" ref="Q778:Q847" si="25">IF(H778="",IF(B778="",A778,B778),H778)</f>
        <v>35.05.02.01.1</v>
      </c>
    </row>
    <row r="779" spans="1:18" ht="28.5" x14ac:dyDescent="0.2">
      <c r="A779" s="21" t="s">
        <v>543</v>
      </c>
      <c r="B779" s="21" t="s">
        <v>562</v>
      </c>
      <c r="C779" s="19" t="s">
        <v>572</v>
      </c>
      <c r="D779" s="21" t="s">
        <v>2560</v>
      </c>
      <c r="E779" s="23"/>
      <c r="F779" s="23"/>
      <c r="G779" s="23"/>
      <c r="H779" s="11" t="s">
        <v>575</v>
      </c>
      <c r="I779" s="13"/>
      <c r="J779" s="12" t="s">
        <v>819</v>
      </c>
      <c r="K779" s="29"/>
      <c r="L779" s="11" t="s">
        <v>244</v>
      </c>
      <c r="M779" s="16">
        <v>6.62</v>
      </c>
      <c r="N779" s="16">
        <v>5.3</v>
      </c>
      <c r="O779" s="17">
        <v>45292</v>
      </c>
      <c r="P779" s="15" t="s">
        <v>2008</v>
      </c>
      <c r="Q779" s="25" t="str">
        <f t="shared" si="25"/>
        <v>35.05.02.02.1</v>
      </c>
    </row>
    <row r="780" spans="1:18" ht="28.5" x14ac:dyDescent="0.2">
      <c r="A780" s="21" t="s">
        <v>543</v>
      </c>
      <c r="B780" s="21" t="s">
        <v>562</v>
      </c>
      <c r="C780" s="19" t="s">
        <v>572</v>
      </c>
      <c r="D780" s="21" t="s">
        <v>2560</v>
      </c>
      <c r="E780" s="23"/>
      <c r="F780" s="23"/>
      <c r="G780" s="23"/>
      <c r="H780" s="11" t="s">
        <v>577</v>
      </c>
      <c r="I780" s="13"/>
      <c r="J780" s="12" t="s">
        <v>820</v>
      </c>
      <c r="K780" s="29"/>
      <c r="L780" s="11" t="s">
        <v>244</v>
      </c>
      <c r="M780" s="16">
        <v>10.59</v>
      </c>
      <c r="N780" s="16">
        <v>8.4700000000000006</v>
      </c>
      <c r="O780" s="17">
        <v>45292</v>
      </c>
      <c r="P780" s="15" t="s">
        <v>2008</v>
      </c>
      <c r="Q780" s="25" t="str">
        <f t="shared" si="25"/>
        <v>35.05.02.03.1</v>
      </c>
    </row>
    <row r="781" spans="1:18" ht="28.5" x14ac:dyDescent="0.2">
      <c r="A781" s="21" t="s">
        <v>543</v>
      </c>
      <c r="B781" s="21" t="s">
        <v>562</v>
      </c>
      <c r="C781" s="19" t="s">
        <v>572</v>
      </c>
      <c r="D781" s="21" t="s">
        <v>2560</v>
      </c>
      <c r="E781" s="23"/>
      <c r="F781" s="23"/>
      <c r="G781" s="23"/>
      <c r="H781" s="11" t="s">
        <v>579</v>
      </c>
      <c r="I781" s="13"/>
      <c r="J781" s="12" t="s">
        <v>821</v>
      </c>
      <c r="K781" s="29"/>
      <c r="L781" s="11" t="s">
        <v>244</v>
      </c>
      <c r="M781" s="16">
        <v>19.02</v>
      </c>
      <c r="N781" s="16">
        <v>16.170000000000002</v>
      </c>
      <c r="O781" s="17">
        <v>45292</v>
      </c>
      <c r="P781" s="15" t="s">
        <v>2008</v>
      </c>
      <c r="Q781" s="25" t="str">
        <f t="shared" si="25"/>
        <v>35.05.02.04.1</v>
      </c>
    </row>
    <row r="782" spans="1:18" ht="28.5" x14ac:dyDescent="0.2">
      <c r="A782" s="21" t="s">
        <v>543</v>
      </c>
      <c r="B782" s="21" t="s">
        <v>562</v>
      </c>
      <c r="C782" s="19" t="s">
        <v>572</v>
      </c>
      <c r="D782" s="21" t="s">
        <v>2560</v>
      </c>
      <c r="E782" s="23"/>
      <c r="F782" s="23"/>
      <c r="G782" s="23"/>
      <c r="H782" s="11" t="s">
        <v>586</v>
      </c>
      <c r="I782" s="13"/>
      <c r="J782" s="12" t="s">
        <v>822</v>
      </c>
      <c r="K782" s="29"/>
      <c r="L782" s="11" t="s">
        <v>244</v>
      </c>
      <c r="M782" s="16">
        <v>25.54</v>
      </c>
      <c r="N782" s="16">
        <v>21.71</v>
      </c>
      <c r="O782" s="17">
        <v>45292</v>
      </c>
      <c r="P782" s="15" t="s">
        <v>2008</v>
      </c>
      <c r="Q782" s="25" t="str">
        <f t="shared" si="25"/>
        <v>35.05.02.05.1</v>
      </c>
    </row>
    <row r="783" spans="1:18" ht="28.5" x14ac:dyDescent="0.2">
      <c r="A783" s="21" t="s">
        <v>543</v>
      </c>
      <c r="B783" s="21" t="s">
        <v>562</v>
      </c>
      <c r="C783" s="19" t="s">
        <v>572</v>
      </c>
      <c r="D783" s="21" t="s">
        <v>2560</v>
      </c>
      <c r="E783" s="23"/>
      <c r="F783" s="23"/>
      <c r="G783" s="23"/>
      <c r="H783" s="11" t="s">
        <v>587</v>
      </c>
      <c r="I783" s="13"/>
      <c r="J783" s="12" t="s">
        <v>823</v>
      </c>
      <c r="K783" s="29"/>
      <c r="L783" s="11" t="s">
        <v>244</v>
      </c>
      <c r="M783" s="16">
        <v>38.79</v>
      </c>
      <c r="N783" s="16">
        <v>32.97</v>
      </c>
      <c r="O783" s="17">
        <v>45292</v>
      </c>
      <c r="P783" s="15" t="s">
        <v>2008</v>
      </c>
      <c r="Q783" s="25" t="str">
        <f t="shared" si="25"/>
        <v>35.05.02.06.1</v>
      </c>
    </row>
    <row r="784" spans="1:18" ht="28.5" x14ac:dyDescent="0.2">
      <c r="A784" s="21" t="s">
        <v>543</v>
      </c>
      <c r="B784" s="21" t="s">
        <v>562</v>
      </c>
      <c r="C784" s="19" t="s">
        <v>572</v>
      </c>
      <c r="D784" s="21" t="s">
        <v>2560</v>
      </c>
      <c r="E784" s="23"/>
      <c r="F784" s="23"/>
      <c r="G784" s="23"/>
      <c r="H784" s="11" t="s">
        <v>588</v>
      </c>
      <c r="I784" s="13"/>
      <c r="J784" s="12" t="s">
        <v>824</v>
      </c>
      <c r="K784" s="29"/>
      <c r="L784" s="11" t="s">
        <v>244</v>
      </c>
      <c r="M784" s="16">
        <v>62.28</v>
      </c>
      <c r="N784" s="16">
        <v>56.06</v>
      </c>
      <c r="O784" s="17">
        <v>45292</v>
      </c>
      <c r="P784" s="15" t="s">
        <v>2008</v>
      </c>
      <c r="Q784" s="25" t="str">
        <f t="shared" si="25"/>
        <v>35.05.02.07.1</v>
      </c>
    </row>
    <row r="785" spans="1:17" ht="28.5" x14ac:dyDescent="0.2">
      <c r="A785" s="21" t="s">
        <v>543</v>
      </c>
      <c r="B785" s="21" t="s">
        <v>562</v>
      </c>
      <c r="C785" s="19" t="s">
        <v>572</v>
      </c>
      <c r="D785" s="21" t="s">
        <v>2560</v>
      </c>
      <c r="E785" s="23"/>
      <c r="F785" s="23"/>
      <c r="G785" s="23"/>
      <c r="H785" s="11" t="s">
        <v>585</v>
      </c>
      <c r="I785" s="13"/>
      <c r="J785" s="12" t="s">
        <v>825</v>
      </c>
      <c r="K785" s="29"/>
      <c r="L785" s="11" t="s">
        <v>244</v>
      </c>
      <c r="M785" s="16">
        <v>35.53</v>
      </c>
      <c r="N785" s="16">
        <v>31.98</v>
      </c>
      <c r="O785" s="17">
        <v>45292</v>
      </c>
      <c r="P785" s="15" t="s">
        <v>2008</v>
      </c>
      <c r="Q785" s="25" t="str">
        <f t="shared" si="25"/>
        <v>35.05.02.08.1</v>
      </c>
    </row>
    <row r="786" spans="1:17" ht="28.5" x14ac:dyDescent="0.2">
      <c r="A786" s="21" t="s">
        <v>543</v>
      </c>
      <c r="B786" s="21" t="s">
        <v>562</v>
      </c>
      <c r="C786" s="19" t="s">
        <v>572</v>
      </c>
      <c r="D786" s="21" t="s">
        <v>2560</v>
      </c>
      <c r="E786" s="23"/>
      <c r="F786" s="23"/>
      <c r="G786" s="23"/>
      <c r="H786" s="11" t="s">
        <v>589</v>
      </c>
      <c r="I786" s="13"/>
      <c r="J786" s="12" t="s">
        <v>4705</v>
      </c>
      <c r="K786" s="29"/>
      <c r="L786" s="11" t="s">
        <v>244</v>
      </c>
      <c r="M786" s="16">
        <v>24.14</v>
      </c>
      <c r="N786" s="16">
        <v>21.73</v>
      </c>
      <c r="O786" s="17">
        <v>45292</v>
      </c>
      <c r="P786" s="15" t="s">
        <v>2008</v>
      </c>
      <c r="Q786" s="25" t="str">
        <f t="shared" si="25"/>
        <v>35.05.02.09.1</v>
      </c>
    </row>
    <row r="787" spans="1:17" ht="143.25" x14ac:dyDescent="0.2">
      <c r="A787" s="21" t="s">
        <v>543</v>
      </c>
      <c r="B787" s="21" t="s">
        <v>562</v>
      </c>
      <c r="C787" s="19" t="s">
        <v>591</v>
      </c>
      <c r="D787" s="21" t="s">
        <v>2560</v>
      </c>
      <c r="E787" s="23"/>
      <c r="F787" s="23"/>
      <c r="G787" s="23"/>
      <c r="H787" s="11" t="s">
        <v>2560</v>
      </c>
      <c r="I787" s="13"/>
      <c r="J787" s="12" t="s">
        <v>3641</v>
      </c>
      <c r="K787" s="29"/>
      <c r="L787" s="11"/>
      <c r="M787" s="16"/>
      <c r="N787" s="16" t="s">
        <v>1931</v>
      </c>
      <c r="O787" s="17"/>
      <c r="P787" s="15"/>
      <c r="Q787" s="25" t="str">
        <f t="shared" si="25"/>
        <v xml:space="preserve"> </v>
      </c>
    </row>
    <row r="788" spans="1:17" ht="28.5" x14ac:dyDescent="0.2">
      <c r="A788" s="21" t="s">
        <v>543</v>
      </c>
      <c r="B788" s="21" t="s">
        <v>562</v>
      </c>
      <c r="C788" s="19" t="s">
        <v>591</v>
      </c>
      <c r="D788" s="21" t="s">
        <v>2560</v>
      </c>
      <c r="E788" s="23"/>
      <c r="F788" s="23"/>
      <c r="G788" s="23"/>
      <c r="H788" s="11" t="s">
        <v>592</v>
      </c>
      <c r="I788" s="13"/>
      <c r="J788" s="12" t="s">
        <v>826</v>
      </c>
      <c r="K788" s="29"/>
      <c r="L788" s="11" t="s">
        <v>244</v>
      </c>
      <c r="M788" s="16">
        <v>5.72</v>
      </c>
      <c r="N788" s="16">
        <v>4.58</v>
      </c>
      <c r="O788" s="17">
        <v>45292</v>
      </c>
      <c r="P788" s="15" t="s">
        <v>2008</v>
      </c>
      <c r="Q788" s="25" t="str">
        <f t="shared" si="25"/>
        <v>35.05.03.01.1</v>
      </c>
    </row>
    <row r="789" spans="1:17" ht="28.5" x14ac:dyDescent="0.2">
      <c r="A789" s="21" t="s">
        <v>543</v>
      </c>
      <c r="B789" s="21" t="s">
        <v>562</v>
      </c>
      <c r="C789" s="19" t="s">
        <v>591</v>
      </c>
      <c r="D789" s="21" t="s">
        <v>2560</v>
      </c>
      <c r="E789" s="23"/>
      <c r="F789" s="23"/>
      <c r="G789" s="23"/>
      <c r="H789" s="11" t="s">
        <v>594</v>
      </c>
      <c r="I789" s="13"/>
      <c r="J789" s="12" t="s">
        <v>827</v>
      </c>
      <c r="K789" s="29"/>
      <c r="L789" s="11" t="s">
        <v>244</v>
      </c>
      <c r="M789" s="16">
        <v>7.28</v>
      </c>
      <c r="N789" s="16">
        <v>5.82</v>
      </c>
      <c r="O789" s="17">
        <v>45292</v>
      </c>
      <c r="P789" s="15" t="s">
        <v>2008</v>
      </c>
      <c r="Q789" s="25" t="str">
        <f t="shared" si="25"/>
        <v>35.05.03.02.1</v>
      </c>
    </row>
    <row r="790" spans="1:17" ht="28.5" x14ac:dyDescent="0.2">
      <c r="A790" s="21" t="s">
        <v>543</v>
      </c>
      <c r="B790" s="21" t="s">
        <v>562</v>
      </c>
      <c r="C790" s="19" t="s">
        <v>591</v>
      </c>
      <c r="D790" s="21" t="s">
        <v>2560</v>
      </c>
      <c r="E790" s="23"/>
      <c r="F790" s="23"/>
      <c r="G790" s="23"/>
      <c r="H790" s="11" t="s">
        <v>596</v>
      </c>
      <c r="I790" s="13"/>
      <c r="J790" s="12" t="s">
        <v>828</v>
      </c>
      <c r="K790" s="29"/>
      <c r="L790" s="11" t="s">
        <v>244</v>
      </c>
      <c r="M790" s="16">
        <v>12.09</v>
      </c>
      <c r="N790" s="16">
        <v>9.68</v>
      </c>
      <c r="O790" s="17">
        <v>45292</v>
      </c>
      <c r="P790" s="15" t="s">
        <v>2008</v>
      </c>
      <c r="Q790" s="25" t="str">
        <f t="shared" si="25"/>
        <v>35.05.03.03.1</v>
      </c>
    </row>
    <row r="791" spans="1:17" ht="28.5" x14ac:dyDescent="0.2">
      <c r="A791" s="21" t="s">
        <v>543</v>
      </c>
      <c r="B791" s="21" t="s">
        <v>562</v>
      </c>
      <c r="C791" s="19" t="s">
        <v>591</v>
      </c>
      <c r="D791" s="21" t="s">
        <v>2560</v>
      </c>
      <c r="E791" s="23"/>
      <c r="F791" s="23"/>
      <c r="G791" s="23"/>
      <c r="H791" s="11" t="s">
        <v>598</v>
      </c>
      <c r="I791" s="13"/>
      <c r="J791" s="12" t="s">
        <v>829</v>
      </c>
      <c r="K791" s="29"/>
      <c r="L791" s="11" t="s">
        <v>244</v>
      </c>
      <c r="M791" s="16">
        <v>21.68</v>
      </c>
      <c r="N791" s="16">
        <v>18.43</v>
      </c>
      <c r="O791" s="17">
        <v>45292</v>
      </c>
      <c r="P791" s="15" t="s">
        <v>2008</v>
      </c>
      <c r="Q791" s="25" t="str">
        <f t="shared" si="25"/>
        <v>35.05.03.04.1</v>
      </c>
    </row>
    <row r="792" spans="1:17" ht="28.5" x14ac:dyDescent="0.2">
      <c r="A792" s="21" t="s">
        <v>543</v>
      </c>
      <c r="B792" s="21" t="s">
        <v>562</v>
      </c>
      <c r="C792" s="19" t="s">
        <v>591</v>
      </c>
      <c r="D792" s="21" t="s">
        <v>2560</v>
      </c>
      <c r="E792" s="23"/>
      <c r="F792" s="23"/>
      <c r="G792" s="23"/>
      <c r="H792" s="11" t="s">
        <v>600</v>
      </c>
      <c r="I792" s="13"/>
      <c r="J792" s="12" t="s">
        <v>830</v>
      </c>
      <c r="K792" s="29"/>
      <c r="L792" s="11" t="s">
        <v>244</v>
      </c>
      <c r="M792" s="16">
        <v>32.17</v>
      </c>
      <c r="N792" s="16">
        <v>27.34</v>
      </c>
      <c r="O792" s="17">
        <v>45292</v>
      </c>
      <c r="P792" s="15" t="s">
        <v>2008</v>
      </c>
      <c r="Q792" s="25" t="str">
        <f t="shared" si="25"/>
        <v>35.05.03.05.1</v>
      </c>
    </row>
    <row r="793" spans="1:17" ht="28.5" x14ac:dyDescent="0.2">
      <c r="A793" s="21" t="s">
        <v>543</v>
      </c>
      <c r="B793" s="21" t="s">
        <v>562</v>
      </c>
      <c r="C793" s="19" t="s">
        <v>591</v>
      </c>
      <c r="D793" s="21" t="s">
        <v>2560</v>
      </c>
      <c r="E793" s="23"/>
      <c r="F793" s="23"/>
      <c r="G793" s="23"/>
      <c r="H793" s="11" t="s">
        <v>602</v>
      </c>
      <c r="I793" s="13"/>
      <c r="J793" s="12" t="s">
        <v>831</v>
      </c>
      <c r="K793" s="29"/>
      <c r="L793" s="11" t="s">
        <v>244</v>
      </c>
      <c r="M793" s="16">
        <v>37.090000000000003</v>
      </c>
      <c r="N793" s="16">
        <v>31.53</v>
      </c>
      <c r="O793" s="17">
        <v>45292</v>
      </c>
      <c r="P793" s="15" t="s">
        <v>2008</v>
      </c>
      <c r="Q793" s="25" t="str">
        <f t="shared" si="25"/>
        <v>35.05.03.06.1</v>
      </c>
    </row>
    <row r="794" spans="1:17" ht="28.5" x14ac:dyDescent="0.2">
      <c r="A794" s="21" t="s">
        <v>543</v>
      </c>
      <c r="B794" s="21" t="s">
        <v>562</v>
      </c>
      <c r="C794" s="19" t="s">
        <v>591</v>
      </c>
      <c r="D794" s="21" t="s">
        <v>2560</v>
      </c>
      <c r="E794" s="23"/>
      <c r="F794" s="23"/>
      <c r="G794" s="23"/>
      <c r="H794" s="11" t="s">
        <v>604</v>
      </c>
      <c r="I794" s="13"/>
      <c r="J794" s="12" t="s">
        <v>832</v>
      </c>
      <c r="K794" s="29"/>
      <c r="L794" s="11" t="s">
        <v>244</v>
      </c>
      <c r="M794" s="16">
        <v>45.57</v>
      </c>
      <c r="N794" s="16">
        <v>41.01</v>
      </c>
      <c r="O794" s="17">
        <v>45292</v>
      </c>
      <c r="P794" s="15" t="s">
        <v>2008</v>
      </c>
      <c r="Q794" s="25" t="str">
        <f t="shared" si="25"/>
        <v>35.05.03.07.1</v>
      </c>
    </row>
    <row r="795" spans="1:17" ht="28.5" x14ac:dyDescent="0.2">
      <c r="A795" s="21" t="s">
        <v>543</v>
      </c>
      <c r="B795" s="21" t="s">
        <v>562</v>
      </c>
      <c r="C795" s="19" t="s">
        <v>591</v>
      </c>
      <c r="D795" s="21" t="s">
        <v>2560</v>
      </c>
      <c r="E795" s="23"/>
      <c r="F795" s="23"/>
      <c r="G795" s="23"/>
      <c r="H795" s="11" t="s">
        <v>606</v>
      </c>
      <c r="I795" s="13"/>
      <c r="J795" s="12" t="s">
        <v>833</v>
      </c>
      <c r="K795" s="29"/>
      <c r="L795" s="11" t="s">
        <v>244</v>
      </c>
      <c r="M795" s="16">
        <v>62.63</v>
      </c>
      <c r="N795" s="16">
        <v>56.37</v>
      </c>
      <c r="O795" s="17">
        <v>45292</v>
      </c>
      <c r="P795" s="15" t="s">
        <v>2008</v>
      </c>
      <c r="Q795" s="25" t="str">
        <f t="shared" si="25"/>
        <v>35.05.03.08.1</v>
      </c>
    </row>
    <row r="796" spans="1:17" ht="28.5" x14ac:dyDescent="0.2">
      <c r="A796" s="21" t="s">
        <v>543</v>
      </c>
      <c r="B796" s="21" t="s">
        <v>562</v>
      </c>
      <c r="C796" s="19" t="s">
        <v>591</v>
      </c>
      <c r="D796" s="21" t="s">
        <v>2560</v>
      </c>
      <c r="E796" s="23"/>
      <c r="F796" s="23"/>
      <c r="G796" s="23"/>
      <c r="H796" s="11" t="s">
        <v>608</v>
      </c>
      <c r="I796" s="13"/>
      <c r="J796" s="12" t="s">
        <v>834</v>
      </c>
      <c r="K796" s="29"/>
      <c r="L796" s="11" t="s">
        <v>244</v>
      </c>
      <c r="M796" s="16">
        <v>32.72</v>
      </c>
      <c r="N796" s="16">
        <v>29.45</v>
      </c>
      <c r="O796" s="17">
        <v>45292</v>
      </c>
      <c r="P796" s="15" t="s">
        <v>2008</v>
      </c>
      <c r="Q796" s="25" t="str">
        <f t="shared" si="25"/>
        <v>35.05.03.10.1</v>
      </c>
    </row>
    <row r="797" spans="1:17" ht="28.5" x14ac:dyDescent="0.2">
      <c r="A797" s="21" t="s">
        <v>543</v>
      </c>
      <c r="B797" s="21" t="s">
        <v>562</v>
      </c>
      <c r="C797" s="19" t="s">
        <v>591</v>
      </c>
      <c r="D797" s="21" t="s">
        <v>2560</v>
      </c>
      <c r="E797" s="23"/>
      <c r="F797" s="23"/>
      <c r="G797" s="23"/>
      <c r="H797" s="11" t="s">
        <v>610</v>
      </c>
      <c r="I797" s="13"/>
      <c r="J797" s="12" t="s">
        <v>4706</v>
      </c>
      <c r="K797" s="29"/>
      <c r="L797" s="11" t="s">
        <v>244</v>
      </c>
      <c r="M797" s="16">
        <v>31.82</v>
      </c>
      <c r="N797" s="16">
        <v>28.64</v>
      </c>
      <c r="O797" s="17">
        <v>45292</v>
      </c>
      <c r="P797" s="15" t="s">
        <v>2008</v>
      </c>
      <c r="Q797" s="25" t="str">
        <f t="shared" si="25"/>
        <v>35.05.03.11.1</v>
      </c>
    </row>
    <row r="798" spans="1:17" ht="142.5" x14ac:dyDescent="0.2">
      <c r="A798" s="21" t="s">
        <v>543</v>
      </c>
      <c r="B798" s="21" t="s">
        <v>562</v>
      </c>
      <c r="C798" s="19" t="s">
        <v>612</v>
      </c>
      <c r="D798" s="21" t="s">
        <v>2560</v>
      </c>
      <c r="E798" s="23"/>
      <c r="F798" s="23"/>
      <c r="G798" s="23"/>
      <c r="H798" s="11" t="s">
        <v>2560</v>
      </c>
      <c r="I798" s="13"/>
      <c r="J798" s="12" t="s">
        <v>4707</v>
      </c>
      <c r="K798" s="29"/>
      <c r="L798" s="11"/>
      <c r="M798" s="16"/>
      <c r="N798" s="16" t="s">
        <v>1931</v>
      </c>
      <c r="O798" s="17"/>
      <c r="P798" s="15"/>
      <c r="Q798" s="25" t="str">
        <f t="shared" si="25"/>
        <v xml:space="preserve"> </v>
      </c>
    </row>
    <row r="799" spans="1:17" ht="28.5" x14ac:dyDescent="0.2">
      <c r="A799" s="21" t="s">
        <v>543</v>
      </c>
      <c r="B799" s="21" t="s">
        <v>562</v>
      </c>
      <c r="C799" s="19" t="s">
        <v>612</v>
      </c>
      <c r="D799" s="21" t="s">
        <v>2560</v>
      </c>
      <c r="E799" s="23"/>
      <c r="F799" s="23"/>
      <c r="G799" s="23"/>
      <c r="H799" s="11" t="s">
        <v>613</v>
      </c>
      <c r="I799" s="13"/>
      <c r="J799" s="12" t="s">
        <v>835</v>
      </c>
      <c r="K799" s="29"/>
      <c r="L799" s="11" t="s">
        <v>244</v>
      </c>
      <c r="M799" s="16">
        <v>4.47</v>
      </c>
      <c r="N799" s="16">
        <v>3.79</v>
      </c>
      <c r="O799" s="17">
        <v>45292</v>
      </c>
      <c r="P799" s="15" t="s">
        <v>2008</v>
      </c>
      <c r="Q799" s="25" t="str">
        <f t="shared" si="25"/>
        <v>35.05.04.01.1</v>
      </c>
    </row>
    <row r="800" spans="1:17" ht="28.5" x14ac:dyDescent="0.2">
      <c r="A800" s="21" t="s">
        <v>543</v>
      </c>
      <c r="B800" s="21" t="s">
        <v>562</v>
      </c>
      <c r="C800" s="19" t="s">
        <v>612</v>
      </c>
      <c r="D800" s="21" t="s">
        <v>2560</v>
      </c>
      <c r="E800" s="23"/>
      <c r="F800" s="23"/>
      <c r="G800" s="23"/>
      <c r="H800" s="11" t="s">
        <v>615</v>
      </c>
      <c r="I800" s="13"/>
      <c r="J800" s="12" t="s">
        <v>836</v>
      </c>
      <c r="K800" s="29"/>
      <c r="L800" s="11" t="s">
        <v>244</v>
      </c>
      <c r="M800" s="16">
        <v>7.78</v>
      </c>
      <c r="N800" s="16">
        <v>6.61</v>
      </c>
      <c r="O800" s="17">
        <v>45292</v>
      </c>
      <c r="P800" s="15" t="s">
        <v>2008</v>
      </c>
      <c r="Q800" s="25" t="str">
        <f t="shared" si="25"/>
        <v>35.05.04.02.1</v>
      </c>
    </row>
    <row r="801" spans="1:17" ht="28.5" x14ac:dyDescent="0.2">
      <c r="A801" s="21" t="s">
        <v>543</v>
      </c>
      <c r="B801" s="21" t="s">
        <v>562</v>
      </c>
      <c r="C801" s="19" t="s">
        <v>612</v>
      </c>
      <c r="D801" s="21" t="s">
        <v>2560</v>
      </c>
      <c r="E801" s="23"/>
      <c r="F801" s="23"/>
      <c r="G801" s="23"/>
      <c r="H801" s="11" t="s">
        <v>617</v>
      </c>
      <c r="I801" s="13"/>
      <c r="J801" s="12" t="s">
        <v>837</v>
      </c>
      <c r="K801" s="29"/>
      <c r="L801" s="11" t="s">
        <v>244</v>
      </c>
      <c r="M801" s="16">
        <v>11.64</v>
      </c>
      <c r="N801" s="16">
        <v>9.31</v>
      </c>
      <c r="O801" s="17">
        <v>45292</v>
      </c>
      <c r="P801" s="15" t="s">
        <v>2008</v>
      </c>
      <c r="Q801" s="25" t="str">
        <f t="shared" si="25"/>
        <v>35.05.04.03.1</v>
      </c>
    </row>
    <row r="802" spans="1:17" ht="28.5" x14ac:dyDescent="0.2">
      <c r="A802" s="21" t="s">
        <v>543</v>
      </c>
      <c r="B802" s="21" t="s">
        <v>562</v>
      </c>
      <c r="C802" s="19" t="s">
        <v>612</v>
      </c>
      <c r="D802" s="21" t="s">
        <v>2560</v>
      </c>
      <c r="E802" s="23"/>
      <c r="F802" s="23"/>
      <c r="G802" s="23"/>
      <c r="H802" s="11" t="s">
        <v>619</v>
      </c>
      <c r="I802" s="13"/>
      <c r="J802" s="12" t="s">
        <v>838</v>
      </c>
      <c r="K802" s="29"/>
      <c r="L802" s="11" t="s">
        <v>244</v>
      </c>
      <c r="M802" s="16">
        <v>20.68</v>
      </c>
      <c r="N802" s="16">
        <v>17.579999999999998</v>
      </c>
      <c r="O802" s="17">
        <v>45292</v>
      </c>
      <c r="P802" s="15" t="s">
        <v>2008</v>
      </c>
      <c r="Q802" s="25" t="str">
        <f t="shared" si="25"/>
        <v>35.05.04.04.1</v>
      </c>
    </row>
    <row r="803" spans="1:17" ht="28.5" x14ac:dyDescent="0.2">
      <c r="A803" s="21" t="s">
        <v>543</v>
      </c>
      <c r="B803" s="21" t="s">
        <v>562</v>
      </c>
      <c r="C803" s="19" t="s">
        <v>612</v>
      </c>
      <c r="D803" s="21" t="s">
        <v>2560</v>
      </c>
      <c r="E803" s="23"/>
      <c r="F803" s="23"/>
      <c r="G803" s="23"/>
      <c r="H803" s="11" t="s">
        <v>621</v>
      </c>
      <c r="I803" s="13"/>
      <c r="J803" s="12" t="s">
        <v>839</v>
      </c>
      <c r="K803" s="29"/>
      <c r="L803" s="11" t="s">
        <v>244</v>
      </c>
      <c r="M803" s="16">
        <v>33.42</v>
      </c>
      <c r="N803" s="16">
        <v>30.08</v>
      </c>
      <c r="O803" s="17">
        <v>45292</v>
      </c>
      <c r="P803" s="15" t="s">
        <v>2008</v>
      </c>
      <c r="Q803" s="25" t="str">
        <f t="shared" si="25"/>
        <v>35.05.04.05.1</v>
      </c>
    </row>
    <row r="804" spans="1:17" ht="28.5" x14ac:dyDescent="0.2">
      <c r="A804" s="21" t="s">
        <v>543</v>
      </c>
      <c r="B804" s="21" t="s">
        <v>562</v>
      </c>
      <c r="C804" s="19" t="s">
        <v>612</v>
      </c>
      <c r="D804" s="21" t="s">
        <v>2560</v>
      </c>
      <c r="E804" s="23"/>
      <c r="F804" s="23"/>
      <c r="G804" s="23"/>
      <c r="H804" s="11" t="s">
        <v>623</v>
      </c>
      <c r="I804" s="13"/>
      <c r="J804" s="12" t="s">
        <v>840</v>
      </c>
      <c r="K804" s="29"/>
      <c r="L804" s="11" t="s">
        <v>244</v>
      </c>
      <c r="M804" s="16">
        <v>43.46</v>
      </c>
      <c r="N804" s="16">
        <v>39.11</v>
      </c>
      <c r="O804" s="17">
        <v>45292</v>
      </c>
      <c r="P804" s="15" t="s">
        <v>2008</v>
      </c>
      <c r="Q804" s="25" t="str">
        <f t="shared" si="25"/>
        <v>35.05.04.06.1</v>
      </c>
    </row>
    <row r="805" spans="1:17" ht="28.5" x14ac:dyDescent="0.2">
      <c r="A805" s="21" t="s">
        <v>543</v>
      </c>
      <c r="B805" s="21" t="s">
        <v>562</v>
      </c>
      <c r="C805" s="19" t="s">
        <v>612</v>
      </c>
      <c r="D805" s="21" t="s">
        <v>2560</v>
      </c>
      <c r="E805" s="23"/>
      <c r="F805" s="23"/>
      <c r="G805" s="23"/>
      <c r="H805" s="11" t="s">
        <v>625</v>
      </c>
      <c r="I805" s="13"/>
      <c r="J805" s="12" t="s">
        <v>841</v>
      </c>
      <c r="K805" s="29"/>
      <c r="L805" s="11" t="s">
        <v>244</v>
      </c>
      <c r="M805" s="16">
        <v>68.650000000000006</v>
      </c>
      <c r="N805" s="16">
        <v>61.79</v>
      </c>
      <c r="O805" s="17">
        <v>45292</v>
      </c>
      <c r="P805" s="15" t="s">
        <v>2008</v>
      </c>
      <c r="Q805" s="25" t="str">
        <f t="shared" si="25"/>
        <v>35.05.04.07.1</v>
      </c>
    </row>
    <row r="806" spans="1:17" ht="28.5" x14ac:dyDescent="0.2">
      <c r="A806" s="21" t="s">
        <v>543</v>
      </c>
      <c r="B806" s="21" t="s">
        <v>562</v>
      </c>
      <c r="C806" s="19" t="s">
        <v>612</v>
      </c>
      <c r="D806" s="21" t="s">
        <v>2560</v>
      </c>
      <c r="E806" s="23"/>
      <c r="F806" s="23"/>
      <c r="G806" s="23"/>
      <c r="H806" s="11" t="s">
        <v>627</v>
      </c>
      <c r="I806" s="13"/>
      <c r="J806" s="12" t="s">
        <v>842</v>
      </c>
      <c r="K806" s="29"/>
      <c r="L806" s="11" t="s">
        <v>244</v>
      </c>
      <c r="M806" s="16">
        <v>141.52000000000001</v>
      </c>
      <c r="N806" s="16">
        <v>127.37</v>
      </c>
      <c r="O806" s="17">
        <v>45292</v>
      </c>
      <c r="P806" s="15" t="s">
        <v>2008</v>
      </c>
      <c r="Q806" s="25" t="str">
        <f t="shared" si="25"/>
        <v>35.05.04.08.1</v>
      </c>
    </row>
    <row r="807" spans="1:17" ht="28.5" x14ac:dyDescent="0.2">
      <c r="A807" s="21" t="s">
        <v>543</v>
      </c>
      <c r="B807" s="21" t="s">
        <v>562</v>
      </c>
      <c r="C807" s="19" t="s">
        <v>612</v>
      </c>
      <c r="D807" s="21" t="s">
        <v>2560</v>
      </c>
      <c r="E807" s="23"/>
      <c r="F807" s="23"/>
      <c r="G807" s="23"/>
      <c r="H807" s="11" t="s">
        <v>629</v>
      </c>
      <c r="I807" s="13"/>
      <c r="J807" s="12" t="s">
        <v>843</v>
      </c>
      <c r="K807" s="29"/>
      <c r="L807" s="11" t="s">
        <v>244</v>
      </c>
      <c r="M807" s="16">
        <v>36.79</v>
      </c>
      <c r="N807" s="16">
        <v>33.11</v>
      </c>
      <c r="O807" s="17">
        <v>45292</v>
      </c>
      <c r="P807" s="15" t="s">
        <v>2008</v>
      </c>
      <c r="Q807" s="25" t="str">
        <f t="shared" si="25"/>
        <v>35.05.04.10.1</v>
      </c>
    </row>
    <row r="808" spans="1:17" ht="129" x14ac:dyDescent="0.2">
      <c r="A808" s="21" t="s">
        <v>543</v>
      </c>
      <c r="B808" s="21" t="s">
        <v>562</v>
      </c>
      <c r="C808" s="19" t="s">
        <v>631</v>
      </c>
      <c r="D808" s="21" t="s">
        <v>2560</v>
      </c>
      <c r="E808" s="23"/>
      <c r="F808" s="23"/>
      <c r="G808" s="23"/>
      <c r="H808" s="11" t="s">
        <v>2560</v>
      </c>
      <c r="I808" s="13"/>
      <c r="J808" s="12" t="s">
        <v>3642</v>
      </c>
      <c r="K808" s="29"/>
      <c r="L808" s="11"/>
      <c r="M808" s="16"/>
      <c r="N808" s="16" t="s">
        <v>1931</v>
      </c>
      <c r="O808" s="17"/>
      <c r="P808" s="15"/>
      <c r="Q808" s="25" t="str">
        <f t="shared" si="25"/>
        <v xml:space="preserve"> </v>
      </c>
    </row>
    <row r="809" spans="1:17" ht="28.5" x14ac:dyDescent="0.2">
      <c r="A809" s="21" t="s">
        <v>543</v>
      </c>
      <c r="B809" s="21" t="s">
        <v>562</v>
      </c>
      <c r="C809" s="19" t="s">
        <v>631</v>
      </c>
      <c r="D809" s="21" t="s">
        <v>2560</v>
      </c>
      <c r="E809" s="23"/>
      <c r="F809" s="23"/>
      <c r="G809" s="23"/>
      <c r="H809" s="11" t="s">
        <v>632</v>
      </c>
      <c r="I809" s="13"/>
      <c r="J809" s="12" t="s">
        <v>844</v>
      </c>
      <c r="K809" s="29"/>
      <c r="L809" s="11" t="s">
        <v>244</v>
      </c>
      <c r="M809" s="16">
        <v>3.46</v>
      </c>
      <c r="N809" s="16">
        <v>3.12</v>
      </c>
      <c r="O809" s="17">
        <v>45292</v>
      </c>
      <c r="P809" s="15" t="s">
        <v>2008</v>
      </c>
      <c r="Q809" s="25" t="str">
        <f t="shared" si="25"/>
        <v>35.05.05.01.1</v>
      </c>
    </row>
    <row r="810" spans="1:17" ht="28.5" x14ac:dyDescent="0.2">
      <c r="A810" s="21" t="s">
        <v>543</v>
      </c>
      <c r="B810" s="21" t="s">
        <v>562</v>
      </c>
      <c r="C810" s="19" t="s">
        <v>631</v>
      </c>
      <c r="D810" s="21" t="s">
        <v>2560</v>
      </c>
      <c r="E810" s="23"/>
      <c r="F810" s="23"/>
      <c r="G810" s="23"/>
      <c r="H810" s="11" t="s">
        <v>634</v>
      </c>
      <c r="I810" s="13"/>
      <c r="J810" s="12" t="s">
        <v>845</v>
      </c>
      <c r="K810" s="29"/>
      <c r="L810" s="11" t="s">
        <v>244</v>
      </c>
      <c r="M810" s="16">
        <v>4.72</v>
      </c>
      <c r="N810" s="16">
        <v>4.25</v>
      </c>
      <c r="O810" s="17">
        <v>45292</v>
      </c>
      <c r="P810" s="15" t="s">
        <v>2008</v>
      </c>
      <c r="Q810" s="25" t="str">
        <f t="shared" si="25"/>
        <v>35.05.05.02.1</v>
      </c>
    </row>
    <row r="811" spans="1:17" ht="28.5" x14ac:dyDescent="0.2">
      <c r="A811" s="21" t="s">
        <v>543</v>
      </c>
      <c r="B811" s="21" t="s">
        <v>562</v>
      </c>
      <c r="C811" s="19" t="s">
        <v>631</v>
      </c>
      <c r="D811" s="21" t="s">
        <v>2560</v>
      </c>
      <c r="E811" s="23"/>
      <c r="F811" s="23"/>
      <c r="G811" s="23"/>
      <c r="H811" s="11" t="s">
        <v>636</v>
      </c>
      <c r="I811" s="13"/>
      <c r="J811" s="12" t="s">
        <v>846</v>
      </c>
      <c r="K811" s="29"/>
      <c r="L811" s="11" t="s">
        <v>244</v>
      </c>
      <c r="M811" s="16">
        <v>6.72</v>
      </c>
      <c r="N811" s="16">
        <v>5.38</v>
      </c>
      <c r="O811" s="17">
        <v>45292</v>
      </c>
      <c r="P811" s="15" t="s">
        <v>2008</v>
      </c>
      <c r="Q811" s="25" t="str">
        <f t="shared" si="25"/>
        <v>35.05.05.03.1</v>
      </c>
    </row>
    <row r="812" spans="1:17" ht="28.5" x14ac:dyDescent="0.2">
      <c r="A812" s="21" t="s">
        <v>543</v>
      </c>
      <c r="B812" s="21" t="s">
        <v>562</v>
      </c>
      <c r="C812" s="19" t="s">
        <v>631</v>
      </c>
      <c r="D812" s="21" t="s">
        <v>2560</v>
      </c>
      <c r="E812" s="23"/>
      <c r="F812" s="23"/>
      <c r="G812" s="23"/>
      <c r="H812" s="11" t="s">
        <v>638</v>
      </c>
      <c r="I812" s="13"/>
      <c r="J812" s="12" t="s">
        <v>847</v>
      </c>
      <c r="K812" s="29"/>
      <c r="L812" s="11" t="s">
        <v>244</v>
      </c>
      <c r="M812" s="16">
        <v>11.34</v>
      </c>
      <c r="N812" s="16">
        <v>9.65</v>
      </c>
      <c r="O812" s="17">
        <v>45292</v>
      </c>
      <c r="P812" s="15" t="s">
        <v>2008</v>
      </c>
      <c r="Q812" s="25" t="str">
        <f t="shared" si="25"/>
        <v>35.05.05.04.1</v>
      </c>
    </row>
    <row r="813" spans="1:17" ht="28.5" x14ac:dyDescent="0.2">
      <c r="A813" s="21" t="s">
        <v>543</v>
      </c>
      <c r="B813" s="21" t="s">
        <v>562</v>
      </c>
      <c r="C813" s="19" t="s">
        <v>631</v>
      </c>
      <c r="D813" s="21" t="s">
        <v>2560</v>
      </c>
      <c r="E813" s="23"/>
      <c r="F813" s="23"/>
      <c r="G813" s="23"/>
      <c r="H813" s="11" t="s">
        <v>640</v>
      </c>
      <c r="I813" s="13"/>
      <c r="J813" s="12" t="s">
        <v>848</v>
      </c>
      <c r="K813" s="29"/>
      <c r="L813" s="11" t="s">
        <v>244</v>
      </c>
      <c r="M813" s="16">
        <v>20.88</v>
      </c>
      <c r="N813" s="16">
        <v>18.79</v>
      </c>
      <c r="O813" s="17">
        <v>45292</v>
      </c>
      <c r="P813" s="15" t="s">
        <v>2008</v>
      </c>
      <c r="Q813" s="25" t="str">
        <f t="shared" si="25"/>
        <v>35.05.05.05.1</v>
      </c>
    </row>
    <row r="814" spans="1:17" ht="28.5" x14ac:dyDescent="0.2">
      <c r="A814" s="21" t="s">
        <v>543</v>
      </c>
      <c r="B814" s="21" t="s">
        <v>562</v>
      </c>
      <c r="C814" s="19" t="s">
        <v>631</v>
      </c>
      <c r="D814" s="21" t="s">
        <v>2560</v>
      </c>
      <c r="E814" s="23"/>
      <c r="F814" s="23"/>
      <c r="G814" s="23"/>
      <c r="H814" s="11" t="s">
        <v>642</v>
      </c>
      <c r="I814" s="13"/>
      <c r="J814" s="12" t="s">
        <v>849</v>
      </c>
      <c r="K814" s="29"/>
      <c r="L814" s="11" t="s">
        <v>244</v>
      </c>
      <c r="M814" s="16">
        <v>24.44</v>
      </c>
      <c r="N814" s="16">
        <v>22</v>
      </c>
      <c r="O814" s="17">
        <v>45292</v>
      </c>
      <c r="P814" s="15" t="s">
        <v>2008</v>
      </c>
      <c r="Q814" s="25" t="str">
        <f t="shared" si="25"/>
        <v>35.05.05.06.1</v>
      </c>
    </row>
    <row r="815" spans="1:17" ht="28.5" x14ac:dyDescent="0.2">
      <c r="A815" s="21" t="s">
        <v>543</v>
      </c>
      <c r="B815" s="21" t="s">
        <v>562</v>
      </c>
      <c r="C815" s="19" t="s">
        <v>631</v>
      </c>
      <c r="D815" s="21" t="s">
        <v>2560</v>
      </c>
      <c r="E815" s="23"/>
      <c r="F815" s="23"/>
      <c r="G815" s="23"/>
      <c r="H815" s="11" t="s">
        <v>644</v>
      </c>
      <c r="I815" s="13"/>
      <c r="J815" s="12" t="s">
        <v>850</v>
      </c>
      <c r="K815" s="29"/>
      <c r="L815" s="11" t="s">
        <v>244</v>
      </c>
      <c r="M815" s="16">
        <v>37.29</v>
      </c>
      <c r="N815" s="16">
        <v>33.56</v>
      </c>
      <c r="O815" s="17">
        <v>45292</v>
      </c>
      <c r="P815" s="15" t="s">
        <v>2008</v>
      </c>
      <c r="Q815" s="25" t="str">
        <f t="shared" si="25"/>
        <v>35.05.05.08.1</v>
      </c>
    </row>
    <row r="816" spans="1:17" ht="28.5" x14ac:dyDescent="0.2">
      <c r="A816" s="21" t="s">
        <v>543</v>
      </c>
      <c r="B816" s="21" t="s">
        <v>562</v>
      </c>
      <c r="C816" s="19" t="s">
        <v>631</v>
      </c>
      <c r="D816" s="21" t="s">
        <v>2560</v>
      </c>
      <c r="E816" s="23"/>
      <c r="F816" s="23"/>
      <c r="G816" s="23"/>
      <c r="H816" s="11" t="s">
        <v>646</v>
      </c>
      <c r="I816" s="13"/>
      <c r="J816" s="12" t="s">
        <v>851</v>
      </c>
      <c r="K816" s="29"/>
      <c r="L816" s="11" t="s">
        <v>244</v>
      </c>
      <c r="M816" s="16">
        <v>108.7</v>
      </c>
      <c r="N816" s="16">
        <v>97.83</v>
      </c>
      <c r="O816" s="17">
        <v>45292</v>
      </c>
      <c r="P816" s="15" t="s">
        <v>2008</v>
      </c>
      <c r="Q816" s="25" t="str">
        <f t="shared" si="25"/>
        <v>35.05.05.09.1</v>
      </c>
    </row>
    <row r="817" spans="1:17" ht="72.75" x14ac:dyDescent="0.2">
      <c r="A817" s="21" t="s">
        <v>543</v>
      </c>
      <c r="B817" s="21" t="s">
        <v>562</v>
      </c>
      <c r="C817" s="19" t="s">
        <v>631</v>
      </c>
      <c r="D817" s="19" t="s">
        <v>3008</v>
      </c>
      <c r="E817" s="23"/>
      <c r="F817" s="23"/>
      <c r="G817" s="23"/>
      <c r="H817" s="11"/>
      <c r="I817" s="13"/>
      <c r="J817" s="12" t="s">
        <v>3643</v>
      </c>
      <c r="K817" s="29"/>
      <c r="L817" s="11"/>
      <c r="M817" s="16"/>
      <c r="N817" s="16"/>
      <c r="O817" s="17"/>
      <c r="P817" s="15"/>
      <c r="Q817" s="25"/>
    </row>
    <row r="818" spans="1:17" ht="42.75" x14ac:dyDescent="0.2">
      <c r="A818" s="21" t="s">
        <v>543</v>
      </c>
      <c r="B818" s="21" t="s">
        <v>562</v>
      </c>
      <c r="C818" s="19" t="s">
        <v>631</v>
      </c>
      <c r="D818" s="19" t="s">
        <v>3008</v>
      </c>
      <c r="E818" s="23"/>
      <c r="F818" s="23"/>
      <c r="G818" s="23"/>
      <c r="H818" s="11" t="s">
        <v>3009</v>
      </c>
      <c r="I818" s="13"/>
      <c r="J818" s="12" t="s">
        <v>3318</v>
      </c>
      <c r="K818" s="29"/>
      <c r="L818" s="11" t="s">
        <v>244</v>
      </c>
      <c r="M818" s="16">
        <v>8.5299999999999994</v>
      </c>
      <c r="N818" s="16">
        <v>7.68</v>
      </c>
      <c r="O818" s="17">
        <v>45292</v>
      </c>
      <c r="P818" s="15" t="s">
        <v>2008</v>
      </c>
      <c r="Q818" s="25"/>
    </row>
    <row r="819" spans="1:17" ht="42.75" x14ac:dyDescent="0.2">
      <c r="A819" s="21" t="s">
        <v>543</v>
      </c>
      <c r="B819" s="21" t="s">
        <v>562</v>
      </c>
      <c r="C819" s="19" t="s">
        <v>631</v>
      </c>
      <c r="D819" s="19" t="s">
        <v>3008</v>
      </c>
      <c r="E819" s="23"/>
      <c r="F819" s="23"/>
      <c r="G819" s="23"/>
      <c r="H819" s="11" t="s">
        <v>3010</v>
      </c>
      <c r="I819" s="13"/>
      <c r="J819" s="12" t="s">
        <v>3319</v>
      </c>
      <c r="K819" s="29"/>
      <c r="L819" s="11" t="s">
        <v>244</v>
      </c>
      <c r="M819" s="16">
        <v>10.84</v>
      </c>
      <c r="N819" s="16">
        <v>9.76</v>
      </c>
      <c r="O819" s="17">
        <v>45292</v>
      </c>
      <c r="P819" s="15" t="s">
        <v>2008</v>
      </c>
      <c r="Q819" s="25"/>
    </row>
    <row r="820" spans="1:17" ht="42.75" x14ac:dyDescent="0.2">
      <c r="A820" s="21" t="s">
        <v>543</v>
      </c>
      <c r="B820" s="21" t="s">
        <v>562</v>
      </c>
      <c r="C820" s="19" t="s">
        <v>631</v>
      </c>
      <c r="D820" s="19" t="s">
        <v>3008</v>
      </c>
      <c r="E820" s="23"/>
      <c r="F820" s="23"/>
      <c r="G820" s="23"/>
      <c r="H820" s="11" t="s">
        <v>3011</v>
      </c>
      <c r="I820" s="13"/>
      <c r="J820" s="12" t="s">
        <v>3320</v>
      </c>
      <c r="K820" s="29"/>
      <c r="L820" s="11" t="s">
        <v>244</v>
      </c>
      <c r="M820" s="16">
        <v>18.399999999999999</v>
      </c>
      <c r="N820" s="16">
        <v>16.559999999999999</v>
      </c>
      <c r="O820" s="17">
        <v>45292</v>
      </c>
      <c r="P820" s="15" t="s">
        <v>2008</v>
      </c>
      <c r="Q820" s="25"/>
    </row>
    <row r="821" spans="1:17" ht="42.75" x14ac:dyDescent="0.2">
      <c r="A821" s="21" t="s">
        <v>543</v>
      </c>
      <c r="B821" s="21" t="s">
        <v>562</v>
      </c>
      <c r="C821" s="19" t="s">
        <v>631</v>
      </c>
      <c r="D821" s="19" t="s">
        <v>3008</v>
      </c>
      <c r="E821" s="23"/>
      <c r="F821" s="23"/>
      <c r="G821" s="23"/>
      <c r="H821" s="11" t="s">
        <v>3012</v>
      </c>
      <c r="I821" s="13"/>
      <c r="J821" s="12" t="s">
        <v>3321</v>
      </c>
      <c r="K821" s="29"/>
      <c r="L821" s="11" t="s">
        <v>244</v>
      </c>
      <c r="M821" s="16">
        <v>32.119999999999997</v>
      </c>
      <c r="N821" s="16">
        <v>28.91</v>
      </c>
      <c r="O821" s="17">
        <v>45292</v>
      </c>
      <c r="P821" s="15" t="s">
        <v>2008</v>
      </c>
      <c r="Q821" s="25"/>
    </row>
    <row r="822" spans="1:17" ht="42.75" x14ac:dyDescent="0.2">
      <c r="A822" s="21" t="s">
        <v>543</v>
      </c>
      <c r="B822" s="21" t="s">
        <v>562</v>
      </c>
      <c r="C822" s="19" t="s">
        <v>631</v>
      </c>
      <c r="D822" s="19" t="s">
        <v>3008</v>
      </c>
      <c r="E822" s="23"/>
      <c r="F822" s="23"/>
      <c r="G822" s="23"/>
      <c r="H822" s="11" t="s">
        <v>3013</v>
      </c>
      <c r="I822" s="13"/>
      <c r="J822" s="12" t="s">
        <v>3322</v>
      </c>
      <c r="K822" s="29"/>
      <c r="L822" s="11" t="s">
        <v>244</v>
      </c>
      <c r="M822" s="16">
        <v>52.12</v>
      </c>
      <c r="N822" s="16">
        <v>46.91</v>
      </c>
      <c r="O822" s="17">
        <v>45292</v>
      </c>
      <c r="P822" s="15" t="s">
        <v>2008</v>
      </c>
      <c r="Q822" s="25"/>
    </row>
    <row r="823" spans="1:17" ht="86.25" x14ac:dyDescent="0.2">
      <c r="A823" s="21" t="s">
        <v>543</v>
      </c>
      <c r="B823" s="21" t="s">
        <v>562</v>
      </c>
      <c r="C823" s="19" t="s">
        <v>648</v>
      </c>
      <c r="D823" s="21" t="s">
        <v>2560</v>
      </c>
      <c r="E823" s="23"/>
      <c r="F823" s="23"/>
      <c r="G823" s="23"/>
      <c r="H823" s="11" t="s">
        <v>2560</v>
      </c>
      <c r="I823" s="13"/>
      <c r="J823" s="12" t="s">
        <v>3644</v>
      </c>
      <c r="K823" s="29"/>
      <c r="L823" s="11"/>
      <c r="M823" s="16"/>
      <c r="N823" s="16" t="s">
        <v>1931</v>
      </c>
      <c r="O823" s="17"/>
      <c r="P823" s="15"/>
      <c r="Q823" s="25" t="str">
        <f t="shared" si="25"/>
        <v xml:space="preserve"> </v>
      </c>
    </row>
    <row r="824" spans="1:17" ht="28.5" x14ac:dyDescent="0.2">
      <c r="A824" s="21" t="s">
        <v>543</v>
      </c>
      <c r="B824" s="21" t="s">
        <v>562</v>
      </c>
      <c r="C824" s="19" t="s">
        <v>648</v>
      </c>
      <c r="D824" s="21" t="s">
        <v>2560</v>
      </c>
      <c r="E824" s="23"/>
      <c r="F824" s="23"/>
      <c r="G824" s="23"/>
      <c r="H824" s="11" t="s">
        <v>649</v>
      </c>
      <c r="I824" s="13"/>
      <c r="J824" s="12" t="s">
        <v>852</v>
      </c>
      <c r="K824" s="29"/>
      <c r="L824" s="11" t="s">
        <v>244</v>
      </c>
      <c r="M824" s="16">
        <v>3.41</v>
      </c>
      <c r="N824" s="16">
        <v>2.73</v>
      </c>
      <c r="O824" s="17">
        <v>45292</v>
      </c>
      <c r="P824" s="15" t="s">
        <v>2008</v>
      </c>
      <c r="Q824" s="25" t="str">
        <f t="shared" si="25"/>
        <v>35.05.06.01.1</v>
      </c>
    </row>
    <row r="825" spans="1:17" ht="28.5" x14ac:dyDescent="0.2">
      <c r="A825" s="21" t="s">
        <v>543</v>
      </c>
      <c r="B825" s="21" t="s">
        <v>562</v>
      </c>
      <c r="C825" s="19" t="s">
        <v>648</v>
      </c>
      <c r="D825" s="21" t="s">
        <v>2560</v>
      </c>
      <c r="E825" s="23"/>
      <c r="F825" s="23"/>
      <c r="G825" s="23"/>
      <c r="H825" s="11" t="s">
        <v>651</v>
      </c>
      <c r="I825" s="13"/>
      <c r="J825" s="12" t="s">
        <v>853</v>
      </c>
      <c r="K825" s="29"/>
      <c r="L825" s="11" t="s">
        <v>244</v>
      </c>
      <c r="M825" s="16">
        <v>8.2799999999999994</v>
      </c>
      <c r="N825" s="16">
        <v>6.62</v>
      </c>
      <c r="O825" s="17">
        <v>45292</v>
      </c>
      <c r="P825" s="15" t="s">
        <v>2008</v>
      </c>
      <c r="Q825" s="25" t="str">
        <f t="shared" si="25"/>
        <v>35.05.06.02.1</v>
      </c>
    </row>
    <row r="826" spans="1:17" ht="28.5" x14ac:dyDescent="0.2">
      <c r="A826" s="21" t="s">
        <v>543</v>
      </c>
      <c r="B826" s="21" t="s">
        <v>562</v>
      </c>
      <c r="C826" s="19" t="s">
        <v>648</v>
      </c>
      <c r="D826" s="21" t="s">
        <v>2560</v>
      </c>
      <c r="E826" s="23"/>
      <c r="F826" s="23"/>
      <c r="G826" s="23"/>
      <c r="H826" s="11" t="s">
        <v>653</v>
      </c>
      <c r="I826" s="13"/>
      <c r="J826" s="12" t="s">
        <v>854</v>
      </c>
      <c r="K826" s="29"/>
      <c r="L826" s="11" t="s">
        <v>244</v>
      </c>
      <c r="M826" s="16">
        <v>14.2</v>
      </c>
      <c r="N826" s="16">
        <v>12.79</v>
      </c>
      <c r="O826" s="17">
        <v>45292</v>
      </c>
      <c r="P826" s="15" t="s">
        <v>2008</v>
      </c>
      <c r="Q826" s="25" t="str">
        <f t="shared" si="25"/>
        <v>35.05.06.03.1</v>
      </c>
    </row>
    <row r="827" spans="1:17" ht="28.5" x14ac:dyDescent="0.2">
      <c r="A827" s="21" t="s">
        <v>543</v>
      </c>
      <c r="B827" s="21" t="s">
        <v>562</v>
      </c>
      <c r="C827" s="19" t="s">
        <v>648</v>
      </c>
      <c r="D827" s="21" t="s">
        <v>2560</v>
      </c>
      <c r="E827" s="23"/>
      <c r="F827" s="23"/>
      <c r="G827" s="23"/>
      <c r="H827" s="11" t="s">
        <v>655</v>
      </c>
      <c r="I827" s="13"/>
      <c r="J827" s="12" t="s">
        <v>855</v>
      </c>
      <c r="K827" s="29"/>
      <c r="L827" s="11" t="s">
        <v>244</v>
      </c>
      <c r="M827" s="16">
        <v>17.87</v>
      </c>
      <c r="N827" s="16">
        <v>16.079999999999998</v>
      </c>
      <c r="O827" s="17">
        <v>45292</v>
      </c>
      <c r="P827" s="15" t="s">
        <v>2008</v>
      </c>
      <c r="Q827" s="25" t="str">
        <f t="shared" si="25"/>
        <v>35.05.06.04.1</v>
      </c>
    </row>
    <row r="828" spans="1:17" ht="28.5" x14ac:dyDescent="0.2">
      <c r="A828" s="21" t="s">
        <v>543</v>
      </c>
      <c r="B828" s="21" t="s">
        <v>562</v>
      </c>
      <c r="C828" s="19" t="s">
        <v>648</v>
      </c>
      <c r="D828" s="21" t="s">
        <v>2560</v>
      </c>
      <c r="E828" s="23"/>
      <c r="F828" s="23"/>
      <c r="G828" s="23"/>
      <c r="H828" s="11" t="s">
        <v>657</v>
      </c>
      <c r="I828" s="13"/>
      <c r="J828" s="12" t="s">
        <v>856</v>
      </c>
      <c r="K828" s="29"/>
      <c r="L828" s="11" t="s">
        <v>244</v>
      </c>
      <c r="M828" s="16">
        <v>27.15</v>
      </c>
      <c r="N828" s="16">
        <v>24.44</v>
      </c>
      <c r="O828" s="17">
        <v>45292</v>
      </c>
      <c r="P828" s="15" t="s">
        <v>2008</v>
      </c>
      <c r="Q828" s="25" t="str">
        <f t="shared" si="25"/>
        <v>35.05.06.05.1</v>
      </c>
    </row>
    <row r="829" spans="1:17" ht="28.5" x14ac:dyDescent="0.2">
      <c r="A829" s="21" t="s">
        <v>543</v>
      </c>
      <c r="B829" s="21" t="s">
        <v>562</v>
      </c>
      <c r="C829" s="19" t="s">
        <v>648</v>
      </c>
      <c r="D829" s="21" t="s">
        <v>2560</v>
      </c>
      <c r="E829" s="23"/>
      <c r="F829" s="23"/>
      <c r="G829" s="23"/>
      <c r="H829" s="11" t="s">
        <v>659</v>
      </c>
      <c r="I829" s="13"/>
      <c r="J829" s="12" t="s">
        <v>857</v>
      </c>
      <c r="K829" s="29"/>
      <c r="L829" s="11" t="s">
        <v>244</v>
      </c>
      <c r="M829" s="16">
        <v>60.93</v>
      </c>
      <c r="N829" s="16">
        <v>54.83</v>
      </c>
      <c r="O829" s="17">
        <v>45292</v>
      </c>
      <c r="P829" s="15" t="s">
        <v>2008</v>
      </c>
      <c r="Q829" s="25" t="str">
        <f t="shared" si="25"/>
        <v>35.05.06.07.1</v>
      </c>
    </row>
    <row r="830" spans="1:17" ht="28.5" x14ac:dyDescent="0.2">
      <c r="A830" s="21" t="s">
        <v>543</v>
      </c>
      <c r="B830" s="21" t="s">
        <v>562</v>
      </c>
      <c r="C830" s="19" t="s">
        <v>648</v>
      </c>
      <c r="D830" s="21" t="s">
        <v>2560</v>
      </c>
      <c r="E830" s="23"/>
      <c r="F830" s="23"/>
      <c r="G830" s="23"/>
      <c r="H830" s="11" t="s">
        <v>662</v>
      </c>
      <c r="I830" s="13"/>
      <c r="J830" s="12" t="s">
        <v>858</v>
      </c>
      <c r="K830" s="29"/>
      <c r="L830" s="11" t="s">
        <v>244</v>
      </c>
      <c r="M830" s="16">
        <v>17.87</v>
      </c>
      <c r="N830" s="16">
        <v>15.19</v>
      </c>
      <c r="O830" s="17">
        <v>45292</v>
      </c>
      <c r="P830" s="15" t="s">
        <v>2008</v>
      </c>
      <c r="Q830" s="25" t="str">
        <f t="shared" si="25"/>
        <v>35.05.06.08.1</v>
      </c>
    </row>
    <row r="831" spans="1:17" ht="114.75" x14ac:dyDescent="0.2">
      <c r="A831" s="21" t="s">
        <v>543</v>
      </c>
      <c r="B831" s="21" t="s">
        <v>562</v>
      </c>
      <c r="C831" s="19" t="s">
        <v>663</v>
      </c>
      <c r="D831" s="21" t="s">
        <v>2560</v>
      </c>
      <c r="E831" s="23"/>
      <c r="F831" s="23"/>
      <c r="G831" s="23"/>
      <c r="H831" s="11" t="s">
        <v>2560</v>
      </c>
      <c r="I831" s="13"/>
      <c r="J831" s="12" t="s">
        <v>3645</v>
      </c>
      <c r="K831" s="29"/>
      <c r="L831" s="11"/>
      <c r="M831" s="16"/>
      <c r="N831" s="16" t="s">
        <v>1931</v>
      </c>
      <c r="O831" s="17"/>
      <c r="P831" s="15"/>
      <c r="Q831" s="25" t="str">
        <f t="shared" si="25"/>
        <v xml:space="preserve"> </v>
      </c>
    </row>
    <row r="832" spans="1:17" ht="28.5" x14ac:dyDescent="0.2">
      <c r="A832" s="21" t="s">
        <v>543</v>
      </c>
      <c r="B832" s="21" t="s">
        <v>562</v>
      </c>
      <c r="C832" s="19" t="s">
        <v>663</v>
      </c>
      <c r="D832" s="21" t="s">
        <v>2560</v>
      </c>
      <c r="E832" s="23"/>
      <c r="F832" s="23"/>
      <c r="G832" s="23"/>
      <c r="H832" s="11" t="s">
        <v>664</v>
      </c>
      <c r="I832" s="13"/>
      <c r="J832" s="12" t="s">
        <v>859</v>
      </c>
      <c r="K832" s="29"/>
      <c r="L832" s="11" t="s">
        <v>244</v>
      </c>
      <c r="M832" s="16">
        <v>5.52</v>
      </c>
      <c r="N832" s="16">
        <v>4.42</v>
      </c>
      <c r="O832" s="17">
        <v>45292</v>
      </c>
      <c r="P832" s="15" t="s">
        <v>2008</v>
      </c>
      <c r="Q832" s="25" t="str">
        <f t="shared" si="25"/>
        <v>35.05.07.01.1</v>
      </c>
    </row>
    <row r="833" spans="1:17" ht="28.5" x14ac:dyDescent="0.2">
      <c r="A833" s="21" t="s">
        <v>543</v>
      </c>
      <c r="B833" s="21" t="s">
        <v>562</v>
      </c>
      <c r="C833" s="19" t="s">
        <v>663</v>
      </c>
      <c r="D833" s="21" t="s">
        <v>2560</v>
      </c>
      <c r="E833" s="23"/>
      <c r="F833" s="23"/>
      <c r="G833" s="23"/>
      <c r="H833" s="11" t="s">
        <v>666</v>
      </c>
      <c r="I833" s="13"/>
      <c r="J833" s="12" t="s">
        <v>860</v>
      </c>
      <c r="K833" s="29"/>
      <c r="L833" s="11" t="s">
        <v>244</v>
      </c>
      <c r="M833" s="16">
        <v>9.74</v>
      </c>
      <c r="N833" s="16">
        <v>7.79</v>
      </c>
      <c r="O833" s="17">
        <v>45292</v>
      </c>
      <c r="P833" s="15" t="s">
        <v>2008</v>
      </c>
      <c r="Q833" s="25" t="str">
        <f t="shared" si="25"/>
        <v>35.05.07.02.1</v>
      </c>
    </row>
    <row r="834" spans="1:17" ht="28.5" x14ac:dyDescent="0.2">
      <c r="A834" s="21" t="s">
        <v>543</v>
      </c>
      <c r="B834" s="21" t="s">
        <v>562</v>
      </c>
      <c r="C834" s="19" t="s">
        <v>663</v>
      </c>
      <c r="D834" s="21" t="s">
        <v>2560</v>
      </c>
      <c r="E834" s="23"/>
      <c r="F834" s="23"/>
      <c r="G834" s="23"/>
      <c r="H834" s="11" t="s">
        <v>668</v>
      </c>
      <c r="I834" s="13"/>
      <c r="J834" s="12" t="s">
        <v>861</v>
      </c>
      <c r="K834" s="29"/>
      <c r="L834" s="11" t="s">
        <v>244</v>
      </c>
      <c r="M834" s="16">
        <v>28.46</v>
      </c>
      <c r="N834" s="16">
        <v>25.61</v>
      </c>
      <c r="O834" s="17">
        <v>45292</v>
      </c>
      <c r="P834" s="15" t="s">
        <v>2008</v>
      </c>
      <c r="Q834" s="25" t="str">
        <f t="shared" si="25"/>
        <v>35.05.07.04.1</v>
      </c>
    </row>
    <row r="835" spans="1:17" ht="28.5" x14ac:dyDescent="0.2">
      <c r="A835" s="21" t="s">
        <v>543</v>
      </c>
      <c r="B835" s="21" t="s">
        <v>562</v>
      </c>
      <c r="C835" s="19" t="s">
        <v>663</v>
      </c>
      <c r="D835" s="21" t="s">
        <v>2560</v>
      </c>
      <c r="E835" s="23"/>
      <c r="F835" s="23"/>
      <c r="G835" s="23"/>
      <c r="H835" s="11" t="s">
        <v>670</v>
      </c>
      <c r="I835" s="13"/>
      <c r="J835" s="12" t="s">
        <v>862</v>
      </c>
      <c r="K835" s="29"/>
      <c r="L835" s="11" t="s">
        <v>244</v>
      </c>
      <c r="M835" s="16">
        <v>50.94</v>
      </c>
      <c r="N835" s="16">
        <v>45.85</v>
      </c>
      <c r="O835" s="17">
        <v>45292</v>
      </c>
      <c r="P835" s="15" t="s">
        <v>2008</v>
      </c>
      <c r="Q835" s="25" t="str">
        <f t="shared" si="25"/>
        <v>35.05.07.05.1</v>
      </c>
    </row>
    <row r="836" spans="1:17" x14ac:dyDescent="0.2">
      <c r="A836" s="21" t="s">
        <v>543</v>
      </c>
      <c r="B836" s="21" t="s">
        <v>562</v>
      </c>
      <c r="C836" s="19" t="s">
        <v>663</v>
      </c>
      <c r="D836" s="21" t="s">
        <v>2560</v>
      </c>
      <c r="E836" s="23"/>
      <c r="F836" s="23"/>
      <c r="G836" s="23"/>
      <c r="H836" s="11" t="s">
        <v>672</v>
      </c>
      <c r="I836" s="13"/>
      <c r="J836" s="12" t="s">
        <v>863</v>
      </c>
      <c r="K836" s="29"/>
      <c r="L836" s="11" t="s">
        <v>244</v>
      </c>
      <c r="M836" s="16">
        <v>26.2</v>
      </c>
      <c r="N836" s="16">
        <v>23.58</v>
      </c>
      <c r="O836" s="17">
        <v>45292</v>
      </c>
      <c r="P836" s="15" t="s">
        <v>2008</v>
      </c>
      <c r="Q836" s="25" t="str">
        <f t="shared" si="25"/>
        <v>35.05.07.09.1</v>
      </c>
    </row>
    <row r="837" spans="1:17" ht="144" x14ac:dyDescent="0.2">
      <c r="A837" s="21" t="s">
        <v>543</v>
      </c>
      <c r="B837" s="21" t="s">
        <v>562</v>
      </c>
      <c r="C837" s="19" t="s">
        <v>674</v>
      </c>
      <c r="D837" s="21" t="s">
        <v>2560</v>
      </c>
      <c r="E837" s="23"/>
      <c r="F837" s="23"/>
      <c r="G837" s="23"/>
      <c r="H837" s="11" t="s">
        <v>2560</v>
      </c>
      <c r="I837" s="13"/>
      <c r="J837" s="12" t="s">
        <v>3646</v>
      </c>
      <c r="K837" s="29"/>
      <c r="L837" s="11"/>
      <c r="M837" s="16"/>
      <c r="N837" s="16" t="s">
        <v>1931</v>
      </c>
      <c r="O837" s="17"/>
      <c r="P837" s="15"/>
      <c r="Q837" s="25" t="str">
        <f t="shared" si="25"/>
        <v xml:space="preserve"> </v>
      </c>
    </row>
    <row r="838" spans="1:17" ht="28.5" x14ac:dyDescent="0.2">
      <c r="A838" s="21" t="s">
        <v>543</v>
      </c>
      <c r="B838" s="21" t="s">
        <v>562</v>
      </c>
      <c r="C838" s="19" t="s">
        <v>674</v>
      </c>
      <c r="D838" s="21" t="s">
        <v>2560</v>
      </c>
      <c r="E838" s="23"/>
      <c r="F838" s="23"/>
      <c r="G838" s="23"/>
      <c r="H838" s="11" t="s">
        <v>675</v>
      </c>
      <c r="I838" s="13"/>
      <c r="J838" s="12" t="s">
        <v>864</v>
      </c>
      <c r="K838" s="29"/>
      <c r="L838" s="11" t="s">
        <v>244</v>
      </c>
      <c r="M838" s="16">
        <v>5.57</v>
      </c>
      <c r="N838" s="16">
        <v>4.74</v>
      </c>
      <c r="O838" s="17">
        <v>45292</v>
      </c>
      <c r="P838" s="15" t="s">
        <v>2008</v>
      </c>
      <c r="Q838" s="25" t="str">
        <f t="shared" si="25"/>
        <v>35.05.08.01.1</v>
      </c>
    </row>
    <row r="839" spans="1:17" ht="28.5" x14ac:dyDescent="0.2">
      <c r="A839" s="21" t="s">
        <v>543</v>
      </c>
      <c r="B839" s="21" t="s">
        <v>562</v>
      </c>
      <c r="C839" s="19" t="s">
        <v>674</v>
      </c>
      <c r="D839" s="21" t="s">
        <v>2560</v>
      </c>
      <c r="E839" s="23"/>
      <c r="F839" s="23"/>
      <c r="G839" s="23"/>
      <c r="H839" s="11" t="s">
        <v>677</v>
      </c>
      <c r="I839" s="13"/>
      <c r="J839" s="12" t="s">
        <v>865</v>
      </c>
      <c r="K839" s="29"/>
      <c r="L839" s="11" t="s">
        <v>244</v>
      </c>
      <c r="M839" s="16">
        <v>7.28</v>
      </c>
      <c r="N839" s="16">
        <v>6.55</v>
      </c>
      <c r="O839" s="17">
        <v>45292</v>
      </c>
      <c r="P839" s="15" t="s">
        <v>2008</v>
      </c>
      <c r="Q839" s="25" t="str">
        <f t="shared" si="25"/>
        <v>35.05.08.02.1</v>
      </c>
    </row>
    <row r="840" spans="1:17" ht="28.5" x14ac:dyDescent="0.2">
      <c r="A840" s="21" t="s">
        <v>543</v>
      </c>
      <c r="B840" s="21" t="s">
        <v>562</v>
      </c>
      <c r="C840" s="19" t="s">
        <v>674</v>
      </c>
      <c r="D840" s="21" t="s">
        <v>2560</v>
      </c>
      <c r="E840" s="23"/>
      <c r="F840" s="23"/>
      <c r="G840" s="23"/>
      <c r="H840" s="11" t="s">
        <v>679</v>
      </c>
      <c r="I840" s="13"/>
      <c r="J840" s="12" t="s">
        <v>866</v>
      </c>
      <c r="K840" s="29"/>
      <c r="L840" s="11" t="s">
        <v>244</v>
      </c>
      <c r="M840" s="16">
        <v>18.77</v>
      </c>
      <c r="N840" s="16">
        <v>16.89</v>
      </c>
      <c r="O840" s="17">
        <v>45292</v>
      </c>
      <c r="P840" s="15" t="s">
        <v>2008</v>
      </c>
      <c r="Q840" s="25" t="str">
        <f t="shared" si="25"/>
        <v>35.05.08.03.1</v>
      </c>
    </row>
    <row r="841" spans="1:17" ht="28.5" x14ac:dyDescent="0.2">
      <c r="A841" s="21" t="s">
        <v>543</v>
      </c>
      <c r="B841" s="21" t="s">
        <v>562</v>
      </c>
      <c r="C841" s="19" t="s">
        <v>674</v>
      </c>
      <c r="D841" s="21" t="s">
        <v>2560</v>
      </c>
      <c r="E841" s="23"/>
      <c r="F841" s="23"/>
      <c r="G841" s="23"/>
      <c r="H841" s="11" t="s">
        <v>681</v>
      </c>
      <c r="I841" s="13"/>
      <c r="J841" s="12" t="s">
        <v>867</v>
      </c>
      <c r="K841" s="29"/>
      <c r="L841" s="11" t="s">
        <v>244</v>
      </c>
      <c r="M841" s="16">
        <v>20.98</v>
      </c>
      <c r="N841" s="16">
        <v>18.88</v>
      </c>
      <c r="O841" s="17">
        <v>45292</v>
      </c>
      <c r="P841" s="15" t="s">
        <v>2008</v>
      </c>
      <c r="Q841" s="25" t="str">
        <f t="shared" si="25"/>
        <v>35.05.08.04.1</v>
      </c>
    </row>
    <row r="842" spans="1:17" ht="28.5" x14ac:dyDescent="0.2">
      <c r="A842" s="21" t="s">
        <v>543</v>
      </c>
      <c r="B842" s="21" t="s">
        <v>562</v>
      </c>
      <c r="C842" s="19" t="s">
        <v>674</v>
      </c>
      <c r="D842" s="21" t="s">
        <v>2560</v>
      </c>
      <c r="E842" s="23"/>
      <c r="F842" s="23"/>
      <c r="G842" s="23"/>
      <c r="H842" s="11" t="s">
        <v>683</v>
      </c>
      <c r="I842" s="13"/>
      <c r="J842" s="12" t="s">
        <v>868</v>
      </c>
      <c r="K842" s="29"/>
      <c r="L842" s="11" t="s">
        <v>244</v>
      </c>
      <c r="M842" s="16">
        <v>48.33</v>
      </c>
      <c r="N842" s="16">
        <v>43.5</v>
      </c>
      <c r="O842" s="17">
        <v>45292</v>
      </c>
      <c r="P842" s="15" t="s">
        <v>2008</v>
      </c>
      <c r="Q842" s="25" t="str">
        <f t="shared" si="25"/>
        <v>35.05.08.05.1</v>
      </c>
    </row>
    <row r="843" spans="1:17" ht="57.75" x14ac:dyDescent="0.2">
      <c r="A843" s="21" t="s">
        <v>543</v>
      </c>
      <c r="B843" s="21" t="s">
        <v>562</v>
      </c>
      <c r="C843" s="19" t="s">
        <v>685</v>
      </c>
      <c r="D843" s="21" t="s">
        <v>2560</v>
      </c>
      <c r="E843" s="23"/>
      <c r="F843" s="23"/>
      <c r="G843" s="23"/>
      <c r="H843" s="11" t="s">
        <v>2560</v>
      </c>
      <c r="I843" s="13"/>
      <c r="J843" s="12" t="s">
        <v>3647</v>
      </c>
      <c r="K843" s="29"/>
      <c r="L843" s="11"/>
      <c r="M843" s="16"/>
      <c r="N843" s="16" t="s">
        <v>1931</v>
      </c>
      <c r="O843" s="17"/>
      <c r="P843" s="15"/>
      <c r="Q843" s="25" t="str">
        <f t="shared" si="25"/>
        <v xml:space="preserve"> </v>
      </c>
    </row>
    <row r="844" spans="1:17" ht="114.75" x14ac:dyDescent="0.2">
      <c r="A844" s="21" t="s">
        <v>543</v>
      </c>
      <c r="B844" s="21" t="s">
        <v>562</v>
      </c>
      <c r="C844" s="19" t="s">
        <v>685</v>
      </c>
      <c r="D844" s="21" t="s">
        <v>686</v>
      </c>
      <c r="E844" s="23"/>
      <c r="F844" s="23"/>
      <c r="G844" s="23"/>
      <c r="H844" s="11" t="s">
        <v>2560</v>
      </c>
      <c r="I844" s="13"/>
      <c r="J844" s="12" t="s">
        <v>3648</v>
      </c>
      <c r="K844" s="29"/>
      <c r="L844" s="11"/>
      <c r="M844" s="16"/>
      <c r="N844" s="16" t="s">
        <v>1931</v>
      </c>
      <c r="O844" s="17"/>
      <c r="P844" s="15"/>
      <c r="Q844" s="25" t="str">
        <f t="shared" si="25"/>
        <v xml:space="preserve"> </v>
      </c>
    </row>
    <row r="845" spans="1:17" x14ac:dyDescent="0.2">
      <c r="A845" s="21" t="s">
        <v>543</v>
      </c>
      <c r="B845" s="21" t="s">
        <v>562</v>
      </c>
      <c r="C845" s="19" t="s">
        <v>685</v>
      </c>
      <c r="D845" s="21" t="s">
        <v>686</v>
      </c>
      <c r="E845" s="23"/>
      <c r="F845" s="23"/>
      <c r="G845" s="23"/>
      <c r="H845" s="11" t="s">
        <v>687</v>
      </c>
      <c r="I845" s="13"/>
      <c r="J845" s="12" t="s">
        <v>869</v>
      </c>
      <c r="K845" s="29"/>
      <c r="L845" s="11" t="s">
        <v>244</v>
      </c>
      <c r="M845" s="16">
        <v>7.38</v>
      </c>
      <c r="N845" s="16">
        <v>6.27</v>
      </c>
      <c r="O845" s="17">
        <v>45292</v>
      </c>
      <c r="P845" s="15" t="s">
        <v>2008</v>
      </c>
      <c r="Q845" s="25" t="str">
        <f t="shared" si="25"/>
        <v>35.05.09.01.1</v>
      </c>
    </row>
    <row r="846" spans="1:17" x14ac:dyDescent="0.2">
      <c r="A846" s="21" t="s">
        <v>543</v>
      </c>
      <c r="B846" s="21" t="s">
        <v>562</v>
      </c>
      <c r="C846" s="19" t="s">
        <v>685</v>
      </c>
      <c r="D846" s="21" t="s">
        <v>686</v>
      </c>
      <c r="E846" s="23"/>
      <c r="F846" s="23"/>
      <c r="G846" s="23"/>
      <c r="H846" s="11" t="s">
        <v>689</v>
      </c>
      <c r="I846" s="13"/>
      <c r="J846" s="12" t="s">
        <v>870</v>
      </c>
      <c r="K846" s="29"/>
      <c r="L846" s="11" t="s">
        <v>244</v>
      </c>
      <c r="M846" s="16">
        <v>9.59</v>
      </c>
      <c r="N846" s="16">
        <v>8.15</v>
      </c>
      <c r="O846" s="17">
        <v>45292</v>
      </c>
      <c r="P846" s="15" t="s">
        <v>2008</v>
      </c>
      <c r="Q846" s="25" t="str">
        <f t="shared" si="25"/>
        <v>35.05.09.02.1</v>
      </c>
    </row>
    <row r="847" spans="1:17" x14ac:dyDescent="0.2">
      <c r="A847" s="21" t="s">
        <v>543</v>
      </c>
      <c r="B847" s="21" t="s">
        <v>562</v>
      </c>
      <c r="C847" s="19" t="s">
        <v>685</v>
      </c>
      <c r="D847" s="21" t="s">
        <v>686</v>
      </c>
      <c r="E847" s="23"/>
      <c r="F847" s="23"/>
      <c r="G847" s="23"/>
      <c r="H847" s="11" t="s">
        <v>691</v>
      </c>
      <c r="I847" s="13"/>
      <c r="J847" s="12" t="s">
        <v>871</v>
      </c>
      <c r="K847" s="29"/>
      <c r="L847" s="11" t="s">
        <v>244</v>
      </c>
      <c r="M847" s="16">
        <v>14.2</v>
      </c>
      <c r="N847" s="16">
        <v>12.79</v>
      </c>
      <c r="O847" s="17">
        <v>45292</v>
      </c>
      <c r="P847" s="15" t="s">
        <v>2008</v>
      </c>
      <c r="Q847" s="25" t="str">
        <f t="shared" si="25"/>
        <v>35.05.09.03.1</v>
      </c>
    </row>
    <row r="848" spans="1:17" ht="85.5" x14ac:dyDescent="0.2">
      <c r="A848" s="21" t="s">
        <v>543</v>
      </c>
      <c r="B848" s="21" t="s">
        <v>562</v>
      </c>
      <c r="C848" s="19" t="s">
        <v>685</v>
      </c>
      <c r="D848" s="21" t="s">
        <v>3019</v>
      </c>
      <c r="E848" s="23"/>
      <c r="F848" s="23"/>
      <c r="G848" s="23"/>
      <c r="H848" s="11"/>
      <c r="I848" s="13"/>
      <c r="J848" s="12" t="s">
        <v>3649</v>
      </c>
      <c r="K848" s="29" t="s">
        <v>3781</v>
      </c>
      <c r="L848" s="11"/>
      <c r="M848" s="16"/>
      <c r="N848" s="16"/>
      <c r="O848" s="17"/>
      <c r="P848" s="15"/>
      <c r="Q848" s="25"/>
    </row>
    <row r="849" spans="1:17" ht="28.5" x14ac:dyDescent="0.2">
      <c r="A849" s="21" t="s">
        <v>543</v>
      </c>
      <c r="B849" s="21" t="s">
        <v>562</v>
      </c>
      <c r="C849" s="19" t="s">
        <v>685</v>
      </c>
      <c r="D849" s="21" t="s">
        <v>3019</v>
      </c>
      <c r="E849" s="23"/>
      <c r="F849" s="23"/>
      <c r="G849" s="23"/>
      <c r="H849" s="11" t="s">
        <v>3249</v>
      </c>
      <c r="I849" s="13" t="s">
        <v>1</v>
      </c>
      <c r="J849" s="12" t="s">
        <v>3325</v>
      </c>
      <c r="K849" s="11"/>
      <c r="L849" s="29" t="s">
        <v>244</v>
      </c>
      <c r="M849" s="16">
        <v>19.07</v>
      </c>
      <c r="N849" s="16">
        <v>17.16</v>
      </c>
      <c r="O849" s="17">
        <v>45292</v>
      </c>
      <c r="P849" s="15" t="s">
        <v>2008</v>
      </c>
      <c r="Q849" s="25"/>
    </row>
    <row r="850" spans="1:17" x14ac:dyDescent="0.2">
      <c r="A850" s="21" t="s">
        <v>543</v>
      </c>
      <c r="B850" s="21" t="s">
        <v>562</v>
      </c>
      <c r="C850" s="19" t="s">
        <v>685</v>
      </c>
      <c r="D850" s="21" t="s">
        <v>3019</v>
      </c>
      <c r="E850" s="23"/>
      <c r="F850" s="23"/>
      <c r="G850" s="23"/>
      <c r="H850" s="11" t="s">
        <v>3250</v>
      </c>
      <c r="I850" s="13" t="s">
        <v>1</v>
      </c>
      <c r="J850" s="12" t="s">
        <v>3323</v>
      </c>
      <c r="K850" s="11"/>
      <c r="L850" s="29" t="s">
        <v>244</v>
      </c>
      <c r="M850" s="11">
        <v>35.28</v>
      </c>
      <c r="N850" s="16">
        <v>31.76</v>
      </c>
      <c r="O850" s="17">
        <v>45292</v>
      </c>
      <c r="P850" s="15" t="s">
        <v>2008</v>
      </c>
      <c r="Q850" s="25"/>
    </row>
    <row r="851" spans="1:17" x14ac:dyDescent="0.2">
      <c r="A851" s="21" t="s">
        <v>543</v>
      </c>
      <c r="B851" s="21" t="s">
        <v>562</v>
      </c>
      <c r="C851" s="19" t="s">
        <v>685</v>
      </c>
      <c r="D851" s="21" t="s">
        <v>3019</v>
      </c>
      <c r="E851" s="23"/>
      <c r="F851" s="23"/>
      <c r="G851" s="23"/>
      <c r="H851" s="11" t="s">
        <v>3251</v>
      </c>
      <c r="I851" s="13" t="s">
        <v>1</v>
      </c>
      <c r="J851" s="12" t="s">
        <v>3324</v>
      </c>
      <c r="K851" s="11"/>
      <c r="L851" s="29" t="s">
        <v>244</v>
      </c>
      <c r="M851" s="16"/>
      <c r="N851" s="16">
        <v>85.34</v>
      </c>
      <c r="O851" s="17">
        <v>45292</v>
      </c>
      <c r="P851" s="15" t="s">
        <v>1985</v>
      </c>
      <c r="Q851" s="25"/>
    </row>
    <row r="852" spans="1:17" ht="86.25" x14ac:dyDescent="0.2">
      <c r="A852" s="21" t="s">
        <v>543</v>
      </c>
      <c r="B852" s="21" t="s">
        <v>562</v>
      </c>
      <c r="C852" s="19" t="s">
        <v>685</v>
      </c>
      <c r="D852" s="21" t="s">
        <v>693</v>
      </c>
      <c r="E852" s="23"/>
      <c r="F852" s="23"/>
      <c r="G852" s="23"/>
      <c r="H852" s="11" t="s">
        <v>2560</v>
      </c>
      <c r="I852" s="13"/>
      <c r="J852" s="12" t="s">
        <v>3650</v>
      </c>
      <c r="K852" s="29"/>
      <c r="L852" s="11"/>
      <c r="M852" s="16"/>
      <c r="N852" s="16" t="s">
        <v>1931</v>
      </c>
      <c r="O852" s="17"/>
      <c r="P852" s="15"/>
      <c r="Q852" s="25" t="str">
        <f t="shared" ref="Q852:Q1035" si="26">IF(H852="",IF(B852="",A852,B852),H852)</f>
        <v xml:space="preserve"> </v>
      </c>
    </row>
    <row r="853" spans="1:17" ht="28.5" x14ac:dyDescent="0.2">
      <c r="A853" s="21" t="s">
        <v>543</v>
      </c>
      <c r="B853" s="21" t="s">
        <v>562</v>
      </c>
      <c r="C853" s="19" t="s">
        <v>685</v>
      </c>
      <c r="D853" s="21" t="s">
        <v>693</v>
      </c>
      <c r="E853" s="23"/>
      <c r="F853" s="23"/>
      <c r="G853" s="23"/>
      <c r="H853" s="11" t="s">
        <v>694</v>
      </c>
      <c r="I853" s="13"/>
      <c r="J853" s="12" t="s">
        <v>872</v>
      </c>
      <c r="K853" s="29"/>
      <c r="L853" s="11" t="s">
        <v>244</v>
      </c>
      <c r="M853" s="16">
        <v>8.33</v>
      </c>
      <c r="N853" s="16">
        <v>7.5</v>
      </c>
      <c r="O853" s="17">
        <v>45292</v>
      </c>
      <c r="P853" s="15" t="s">
        <v>2008</v>
      </c>
      <c r="Q853" s="25" t="str">
        <f t="shared" si="26"/>
        <v>35.05.09.15.1</v>
      </c>
    </row>
    <row r="854" spans="1:17" ht="28.5" x14ac:dyDescent="0.2">
      <c r="A854" s="21" t="s">
        <v>543</v>
      </c>
      <c r="B854" s="21" t="s">
        <v>562</v>
      </c>
      <c r="C854" s="19" t="s">
        <v>685</v>
      </c>
      <c r="D854" s="21" t="s">
        <v>693</v>
      </c>
      <c r="E854" s="23"/>
      <c r="F854" s="23"/>
      <c r="G854" s="23"/>
      <c r="H854" s="11" t="s">
        <v>696</v>
      </c>
      <c r="I854" s="13"/>
      <c r="J854" s="12" t="s">
        <v>873</v>
      </c>
      <c r="K854" s="29"/>
      <c r="L854" s="11" t="s">
        <v>244</v>
      </c>
      <c r="M854" s="16">
        <v>11.89</v>
      </c>
      <c r="N854" s="16">
        <v>10.71</v>
      </c>
      <c r="O854" s="17">
        <v>45292</v>
      </c>
      <c r="P854" s="15" t="s">
        <v>2008</v>
      </c>
      <c r="Q854" s="25" t="str">
        <f t="shared" si="26"/>
        <v>35.05.09.16.1</v>
      </c>
    </row>
    <row r="855" spans="1:17" ht="28.5" x14ac:dyDescent="0.2">
      <c r="A855" s="21" t="s">
        <v>543</v>
      </c>
      <c r="B855" s="21" t="s">
        <v>562</v>
      </c>
      <c r="C855" s="19" t="s">
        <v>685</v>
      </c>
      <c r="D855" s="21" t="s">
        <v>693</v>
      </c>
      <c r="E855" s="23"/>
      <c r="F855" s="23"/>
      <c r="G855" s="23"/>
      <c r="H855" s="11" t="s">
        <v>698</v>
      </c>
      <c r="I855" s="13"/>
      <c r="J855" s="12" t="s">
        <v>874</v>
      </c>
      <c r="K855" s="29"/>
      <c r="L855" s="11" t="s">
        <v>244</v>
      </c>
      <c r="M855" s="16">
        <v>13.55</v>
      </c>
      <c r="N855" s="16">
        <v>12.2</v>
      </c>
      <c r="O855" s="17">
        <v>45292</v>
      </c>
      <c r="P855" s="15" t="s">
        <v>2008</v>
      </c>
      <c r="Q855" s="25" t="str">
        <f t="shared" si="26"/>
        <v>35.05.09.17.1</v>
      </c>
    </row>
    <row r="856" spans="1:17" ht="28.5" x14ac:dyDescent="0.2">
      <c r="A856" s="21" t="s">
        <v>543</v>
      </c>
      <c r="B856" s="21" t="s">
        <v>562</v>
      </c>
      <c r="C856" s="19" t="s">
        <v>685</v>
      </c>
      <c r="D856" s="21" t="s">
        <v>693</v>
      </c>
      <c r="E856" s="23"/>
      <c r="F856" s="23"/>
      <c r="G856" s="23"/>
      <c r="H856" s="11" t="s">
        <v>700</v>
      </c>
      <c r="I856" s="13"/>
      <c r="J856" s="12" t="s">
        <v>875</v>
      </c>
      <c r="K856" s="29"/>
      <c r="L856" s="11" t="s">
        <v>244</v>
      </c>
      <c r="M856" s="16">
        <v>25.24</v>
      </c>
      <c r="N856" s="16">
        <v>22.72</v>
      </c>
      <c r="O856" s="17">
        <v>45292</v>
      </c>
      <c r="P856" s="15" t="s">
        <v>2008</v>
      </c>
      <c r="Q856" s="25" t="str">
        <f t="shared" si="26"/>
        <v>35.05.09.18.1</v>
      </c>
    </row>
    <row r="857" spans="1:17" x14ac:dyDescent="0.2">
      <c r="A857" s="21" t="s">
        <v>543</v>
      </c>
      <c r="B857" s="21" t="s">
        <v>562</v>
      </c>
      <c r="C857" s="19" t="s">
        <v>703</v>
      </c>
      <c r="D857" s="21" t="s">
        <v>2560</v>
      </c>
      <c r="E857" s="23"/>
      <c r="F857" s="23"/>
      <c r="G857" s="23"/>
      <c r="H857" s="11" t="s">
        <v>2560</v>
      </c>
      <c r="I857" s="13"/>
      <c r="J857" s="26" t="s">
        <v>876</v>
      </c>
      <c r="K857" s="29"/>
      <c r="L857" s="11"/>
      <c r="M857" s="16"/>
      <c r="N857" s="16" t="s">
        <v>1931</v>
      </c>
      <c r="O857" s="17"/>
      <c r="P857" s="15"/>
      <c r="Q857" s="25" t="str">
        <f t="shared" si="26"/>
        <v xml:space="preserve"> </v>
      </c>
    </row>
    <row r="858" spans="1:17" ht="85.5" x14ac:dyDescent="0.2">
      <c r="A858" s="21" t="s">
        <v>543</v>
      </c>
      <c r="B858" s="21" t="s">
        <v>562</v>
      </c>
      <c r="C858" s="19" t="s">
        <v>703</v>
      </c>
      <c r="D858" s="21" t="s">
        <v>702</v>
      </c>
      <c r="E858" s="23"/>
      <c r="F858" s="23"/>
      <c r="G858" s="23"/>
      <c r="H858" s="11" t="s">
        <v>2560</v>
      </c>
      <c r="I858" s="13"/>
      <c r="J858" s="12" t="s">
        <v>4708</v>
      </c>
      <c r="K858" s="29"/>
      <c r="L858" s="11"/>
      <c r="M858" s="16"/>
      <c r="N858" s="16" t="s">
        <v>1931</v>
      </c>
      <c r="O858" s="17"/>
      <c r="P858" s="15"/>
      <c r="Q858" s="25" t="str">
        <f t="shared" si="26"/>
        <v xml:space="preserve"> </v>
      </c>
    </row>
    <row r="859" spans="1:17" ht="28.5" x14ac:dyDescent="0.2">
      <c r="A859" s="21" t="s">
        <v>543</v>
      </c>
      <c r="B859" s="21" t="s">
        <v>562</v>
      </c>
      <c r="C859" s="19" t="s">
        <v>703</v>
      </c>
      <c r="D859" s="21" t="s">
        <v>702</v>
      </c>
      <c r="E859" s="23"/>
      <c r="F859" s="23"/>
      <c r="G859" s="23"/>
      <c r="H859" s="11" t="s">
        <v>704</v>
      </c>
      <c r="I859" s="13"/>
      <c r="J859" s="12" t="s">
        <v>877</v>
      </c>
      <c r="K859" s="29"/>
      <c r="L859" s="11" t="s">
        <v>244</v>
      </c>
      <c r="M859" s="16">
        <v>1.3</v>
      </c>
      <c r="N859" s="16">
        <v>0.98</v>
      </c>
      <c r="O859" s="17">
        <v>44470</v>
      </c>
      <c r="P859" s="15" t="s">
        <v>1985</v>
      </c>
      <c r="Q859" s="25" t="str">
        <f t="shared" si="26"/>
        <v>35.05.10.01.1</v>
      </c>
    </row>
    <row r="860" spans="1:17" ht="28.5" x14ac:dyDescent="0.2">
      <c r="A860" s="21" t="s">
        <v>543</v>
      </c>
      <c r="B860" s="21" t="s">
        <v>562</v>
      </c>
      <c r="C860" s="19" t="s">
        <v>703</v>
      </c>
      <c r="D860" s="21" t="s">
        <v>702</v>
      </c>
      <c r="E860" s="23"/>
      <c r="F860" s="23"/>
      <c r="G860" s="23"/>
      <c r="H860" s="11" t="s">
        <v>706</v>
      </c>
      <c r="I860" s="13"/>
      <c r="J860" s="12" t="s">
        <v>878</v>
      </c>
      <c r="K860" s="29"/>
      <c r="L860" s="11" t="s">
        <v>244</v>
      </c>
      <c r="M860" s="16">
        <v>1.86</v>
      </c>
      <c r="N860" s="16">
        <v>1.4</v>
      </c>
      <c r="O860" s="17">
        <v>45292</v>
      </c>
      <c r="P860" s="15" t="s">
        <v>2008</v>
      </c>
      <c r="Q860" s="25" t="str">
        <f t="shared" si="26"/>
        <v>35.05.10.02.1</v>
      </c>
    </row>
    <row r="861" spans="1:17" ht="28.5" x14ac:dyDescent="0.2">
      <c r="A861" s="21" t="s">
        <v>543</v>
      </c>
      <c r="B861" s="21" t="s">
        <v>562</v>
      </c>
      <c r="C861" s="19" t="s">
        <v>703</v>
      </c>
      <c r="D861" s="21" t="s">
        <v>702</v>
      </c>
      <c r="E861" s="23"/>
      <c r="F861" s="23"/>
      <c r="G861" s="23"/>
      <c r="H861" s="11" t="s">
        <v>708</v>
      </c>
      <c r="I861" s="13"/>
      <c r="J861" s="12" t="s">
        <v>879</v>
      </c>
      <c r="K861" s="29"/>
      <c r="L861" s="11" t="s">
        <v>244</v>
      </c>
      <c r="M861" s="16">
        <v>2.61</v>
      </c>
      <c r="N861" s="16">
        <v>1.96</v>
      </c>
      <c r="O861" s="17">
        <v>45292</v>
      </c>
      <c r="P861" s="15" t="s">
        <v>2008</v>
      </c>
      <c r="Q861" s="25" t="str">
        <f t="shared" si="26"/>
        <v>35.05.10.03.1</v>
      </c>
    </row>
    <row r="862" spans="1:17" ht="28.5" x14ac:dyDescent="0.2">
      <c r="A862" s="21" t="s">
        <v>543</v>
      </c>
      <c r="B862" s="21" t="s">
        <v>562</v>
      </c>
      <c r="C862" s="19" t="s">
        <v>703</v>
      </c>
      <c r="D862" s="21" t="s">
        <v>702</v>
      </c>
      <c r="E862" s="23"/>
      <c r="F862" s="23"/>
      <c r="G862" s="23"/>
      <c r="H862" s="11" t="s">
        <v>710</v>
      </c>
      <c r="I862" s="13"/>
      <c r="J862" s="12" t="s">
        <v>880</v>
      </c>
      <c r="K862" s="29"/>
      <c r="L862" s="11" t="s">
        <v>244</v>
      </c>
      <c r="M862" s="16">
        <v>3.76</v>
      </c>
      <c r="N862" s="16">
        <v>3.2</v>
      </c>
      <c r="O862" s="17">
        <v>45292</v>
      </c>
      <c r="P862" s="15" t="s">
        <v>2008</v>
      </c>
      <c r="Q862" s="25" t="str">
        <f t="shared" si="26"/>
        <v>35.05.10.04.1</v>
      </c>
    </row>
    <row r="863" spans="1:17" ht="28.5" x14ac:dyDescent="0.2">
      <c r="A863" s="21" t="s">
        <v>543</v>
      </c>
      <c r="B863" s="21" t="s">
        <v>562</v>
      </c>
      <c r="C863" s="19" t="s">
        <v>703</v>
      </c>
      <c r="D863" s="21" t="s">
        <v>702</v>
      </c>
      <c r="E863" s="23"/>
      <c r="F863" s="23"/>
      <c r="G863" s="23"/>
      <c r="H863" s="11" t="s">
        <v>712</v>
      </c>
      <c r="I863" s="13"/>
      <c r="J863" s="12" t="s">
        <v>881</v>
      </c>
      <c r="K863" s="29"/>
      <c r="L863" s="11" t="s">
        <v>244</v>
      </c>
      <c r="M863" s="16">
        <v>5.22</v>
      </c>
      <c r="N863" s="16">
        <v>4.4400000000000004</v>
      </c>
      <c r="O863" s="17">
        <v>45292</v>
      </c>
      <c r="P863" s="15" t="s">
        <v>2008</v>
      </c>
      <c r="Q863" s="25" t="str">
        <f t="shared" si="26"/>
        <v>35.05.10.05.1</v>
      </c>
    </row>
    <row r="864" spans="1:17" ht="28.5" x14ac:dyDescent="0.2">
      <c r="A864" s="21" t="s">
        <v>543</v>
      </c>
      <c r="B864" s="21" t="s">
        <v>562</v>
      </c>
      <c r="C864" s="19" t="s">
        <v>703</v>
      </c>
      <c r="D864" s="21" t="s">
        <v>702</v>
      </c>
      <c r="E864" s="23"/>
      <c r="F864" s="23"/>
      <c r="G864" s="23"/>
      <c r="H864" s="11" t="s">
        <v>714</v>
      </c>
      <c r="I864" s="13"/>
      <c r="J864" s="12" t="s">
        <v>882</v>
      </c>
      <c r="K864" s="29"/>
      <c r="L864" s="11" t="s">
        <v>244</v>
      </c>
      <c r="M864" s="16">
        <v>6.52</v>
      </c>
      <c r="N864" s="16">
        <v>5.87</v>
      </c>
      <c r="O864" s="17">
        <v>45292</v>
      </c>
      <c r="P864" s="15" t="s">
        <v>2008</v>
      </c>
      <c r="Q864" s="25" t="str">
        <f t="shared" si="26"/>
        <v>35.05.10.06.1</v>
      </c>
    </row>
    <row r="865" spans="1:17" ht="72" x14ac:dyDescent="0.2">
      <c r="A865" s="21" t="s">
        <v>543</v>
      </c>
      <c r="B865" s="21" t="s">
        <v>562</v>
      </c>
      <c r="C865" s="19" t="s">
        <v>703</v>
      </c>
      <c r="D865" s="21" t="s">
        <v>716</v>
      </c>
      <c r="E865" s="23"/>
      <c r="F865" s="23"/>
      <c r="G865" s="23"/>
      <c r="H865" s="11" t="s">
        <v>2560</v>
      </c>
      <c r="I865" s="13"/>
      <c r="J865" s="12" t="s">
        <v>3651</v>
      </c>
      <c r="K865" s="29"/>
      <c r="L865" s="11"/>
      <c r="M865" s="16"/>
      <c r="N865" s="16" t="s">
        <v>1931</v>
      </c>
      <c r="O865" s="17"/>
      <c r="P865" s="15"/>
      <c r="Q865" s="25" t="str">
        <f t="shared" si="26"/>
        <v xml:space="preserve"> </v>
      </c>
    </row>
    <row r="866" spans="1:17" ht="28.5" x14ac:dyDescent="0.2">
      <c r="A866" s="21" t="s">
        <v>543</v>
      </c>
      <c r="B866" s="21" t="s">
        <v>562</v>
      </c>
      <c r="C866" s="19" t="s">
        <v>703</v>
      </c>
      <c r="D866" s="21" t="s">
        <v>716</v>
      </c>
      <c r="E866" s="23"/>
      <c r="F866" s="23"/>
      <c r="G866" s="23"/>
      <c r="H866" s="11" t="s">
        <v>717</v>
      </c>
      <c r="I866" s="13"/>
      <c r="J866" s="12" t="s">
        <v>883</v>
      </c>
      <c r="K866" s="29"/>
      <c r="L866" s="11" t="s">
        <v>244</v>
      </c>
      <c r="M866" s="16">
        <v>6.02</v>
      </c>
      <c r="N866" s="16">
        <v>5.42</v>
      </c>
      <c r="O866" s="17">
        <v>45292</v>
      </c>
      <c r="P866" s="15" t="s">
        <v>2008</v>
      </c>
      <c r="Q866" s="25" t="str">
        <f t="shared" si="26"/>
        <v>35.05.10.10.1</v>
      </c>
    </row>
    <row r="867" spans="1:17" ht="28.5" x14ac:dyDescent="0.2">
      <c r="A867" s="21" t="s">
        <v>543</v>
      </c>
      <c r="B867" s="21" t="s">
        <v>562</v>
      </c>
      <c r="C867" s="19" t="s">
        <v>703</v>
      </c>
      <c r="D867" s="21" t="s">
        <v>716</v>
      </c>
      <c r="E867" s="23"/>
      <c r="F867" s="23"/>
      <c r="G867" s="23"/>
      <c r="H867" s="11" t="s">
        <v>719</v>
      </c>
      <c r="I867" s="13"/>
      <c r="J867" s="12" t="s">
        <v>884</v>
      </c>
      <c r="K867" s="29"/>
      <c r="L867" s="11" t="s">
        <v>244</v>
      </c>
      <c r="M867" s="16">
        <v>10.039999999999999</v>
      </c>
      <c r="N867" s="16">
        <v>9.0299999999999994</v>
      </c>
      <c r="O867" s="17">
        <v>45292</v>
      </c>
      <c r="P867" s="15" t="s">
        <v>2008</v>
      </c>
      <c r="Q867" s="25" t="str">
        <f t="shared" si="26"/>
        <v>35.05.10.11.1</v>
      </c>
    </row>
    <row r="868" spans="1:17" ht="28.5" x14ac:dyDescent="0.2">
      <c r="A868" s="21" t="s">
        <v>543</v>
      </c>
      <c r="B868" s="21" t="s">
        <v>562</v>
      </c>
      <c r="C868" s="19" t="s">
        <v>703</v>
      </c>
      <c r="D868" s="21" t="s">
        <v>716</v>
      </c>
      <c r="E868" s="23"/>
      <c r="F868" s="23"/>
      <c r="G868" s="23"/>
      <c r="H868" s="11" t="s">
        <v>721</v>
      </c>
      <c r="I868" s="13"/>
      <c r="J868" s="12" t="s">
        <v>885</v>
      </c>
      <c r="K868" s="29"/>
      <c r="L868" s="11" t="s">
        <v>244</v>
      </c>
      <c r="M868" s="16">
        <v>18.57</v>
      </c>
      <c r="N868" s="16">
        <v>16.71</v>
      </c>
      <c r="O868" s="17">
        <v>45292</v>
      </c>
      <c r="P868" s="15" t="s">
        <v>2008</v>
      </c>
      <c r="Q868" s="25" t="str">
        <f t="shared" si="26"/>
        <v>35.05.10.12.1</v>
      </c>
    </row>
    <row r="869" spans="1:17" ht="28.5" x14ac:dyDescent="0.2">
      <c r="A869" s="21" t="s">
        <v>543</v>
      </c>
      <c r="B869" s="21" t="s">
        <v>562</v>
      </c>
      <c r="C869" s="19" t="s">
        <v>703</v>
      </c>
      <c r="D869" s="21" t="s">
        <v>716</v>
      </c>
      <c r="E869" s="23"/>
      <c r="F869" s="23"/>
      <c r="G869" s="23"/>
      <c r="H869" s="11" t="s">
        <v>723</v>
      </c>
      <c r="I869" s="13"/>
      <c r="J869" s="12" t="s">
        <v>886</v>
      </c>
      <c r="K869" s="29"/>
      <c r="L869" s="11" t="s">
        <v>244</v>
      </c>
      <c r="M869" s="16">
        <v>35.130000000000003</v>
      </c>
      <c r="N869" s="16">
        <v>28.1</v>
      </c>
      <c r="O869" s="17">
        <v>45292</v>
      </c>
      <c r="P869" s="15" t="s">
        <v>2008</v>
      </c>
      <c r="Q869" s="25" t="str">
        <f t="shared" si="26"/>
        <v>35.05.10.13.1</v>
      </c>
    </row>
    <row r="870" spans="1:17" ht="28.5" x14ac:dyDescent="0.2">
      <c r="A870" s="21" t="s">
        <v>543</v>
      </c>
      <c r="B870" s="21" t="s">
        <v>562</v>
      </c>
      <c r="C870" s="19" t="s">
        <v>703</v>
      </c>
      <c r="D870" s="21" t="s">
        <v>716</v>
      </c>
      <c r="E870" s="23"/>
      <c r="F870" s="23"/>
      <c r="G870" s="23"/>
      <c r="H870" s="11" t="s">
        <v>725</v>
      </c>
      <c r="I870" s="13"/>
      <c r="J870" s="12" t="s">
        <v>887</v>
      </c>
      <c r="K870" s="29"/>
      <c r="L870" s="11" t="s">
        <v>244</v>
      </c>
      <c r="M870" s="16">
        <v>50.19</v>
      </c>
      <c r="N870" s="16">
        <v>45.17</v>
      </c>
      <c r="O870" s="17">
        <v>45292</v>
      </c>
      <c r="P870" s="15" t="s">
        <v>2008</v>
      </c>
      <c r="Q870" s="25" t="str">
        <f t="shared" si="26"/>
        <v>35.05.10.14.1</v>
      </c>
    </row>
    <row r="871" spans="1:17" ht="142.5" x14ac:dyDescent="0.2">
      <c r="A871" s="21" t="s">
        <v>543</v>
      </c>
      <c r="B871" s="21" t="s">
        <v>562</v>
      </c>
      <c r="C871" s="19" t="s">
        <v>703</v>
      </c>
      <c r="D871" s="21" t="s">
        <v>727</v>
      </c>
      <c r="E871" s="23"/>
      <c r="F871" s="23"/>
      <c r="G871" s="23"/>
      <c r="H871" s="11" t="s">
        <v>2560</v>
      </c>
      <c r="I871" s="13"/>
      <c r="J871" s="12" t="s">
        <v>4709</v>
      </c>
      <c r="K871" s="29"/>
      <c r="L871" s="11"/>
      <c r="M871" s="16"/>
      <c r="N871" s="16" t="s">
        <v>1931</v>
      </c>
      <c r="O871" s="17"/>
      <c r="P871" s="15"/>
      <c r="Q871" s="25" t="str">
        <f t="shared" si="26"/>
        <v xml:space="preserve"> </v>
      </c>
    </row>
    <row r="872" spans="1:17" ht="42.75" x14ac:dyDescent="0.2">
      <c r="A872" s="21" t="s">
        <v>543</v>
      </c>
      <c r="B872" s="21" t="s">
        <v>562</v>
      </c>
      <c r="C872" s="19" t="s">
        <v>703</v>
      </c>
      <c r="D872" s="21" t="s">
        <v>727</v>
      </c>
      <c r="E872" s="23"/>
      <c r="F872" s="23"/>
      <c r="G872" s="23"/>
      <c r="H872" s="11" t="s">
        <v>728</v>
      </c>
      <c r="I872" s="13"/>
      <c r="J872" s="12" t="s">
        <v>4710</v>
      </c>
      <c r="K872" s="29"/>
      <c r="L872" s="11" t="s">
        <v>244</v>
      </c>
      <c r="M872" s="16">
        <v>1.91</v>
      </c>
      <c r="N872" s="16">
        <v>1.72</v>
      </c>
      <c r="O872" s="17">
        <v>45292</v>
      </c>
      <c r="P872" s="15" t="s">
        <v>2008</v>
      </c>
      <c r="Q872" s="25" t="str">
        <f t="shared" si="26"/>
        <v>35.05.10.20.1</v>
      </c>
    </row>
    <row r="873" spans="1:17" ht="42.75" x14ac:dyDescent="0.2">
      <c r="A873" s="21" t="s">
        <v>543</v>
      </c>
      <c r="B873" s="21" t="s">
        <v>562</v>
      </c>
      <c r="C873" s="19" t="s">
        <v>703</v>
      </c>
      <c r="D873" s="21" t="s">
        <v>727</v>
      </c>
      <c r="E873" s="23"/>
      <c r="F873" s="23"/>
      <c r="G873" s="23"/>
      <c r="H873" s="11" t="s">
        <v>729</v>
      </c>
      <c r="I873" s="13"/>
      <c r="J873" s="12" t="s">
        <v>4711</v>
      </c>
      <c r="K873" s="29"/>
      <c r="L873" s="11" t="s">
        <v>244</v>
      </c>
      <c r="M873" s="16">
        <v>2.61</v>
      </c>
      <c r="N873" s="16">
        <v>2.35</v>
      </c>
      <c r="O873" s="17">
        <v>45292</v>
      </c>
      <c r="P873" s="15" t="s">
        <v>2008</v>
      </c>
      <c r="Q873" s="25" t="str">
        <f t="shared" si="26"/>
        <v>35.05.10.22.1</v>
      </c>
    </row>
    <row r="874" spans="1:17" ht="42.75" x14ac:dyDescent="0.2">
      <c r="A874" s="21" t="s">
        <v>543</v>
      </c>
      <c r="B874" s="21" t="s">
        <v>562</v>
      </c>
      <c r="C874" s="19" t="s">
        <v>703</v>
      </c>
      <c r="D874" s="21" t="s">
        <v>727</v>
      </c>
      <c r="E874" s="23"/>
      <c r="F874" s="23"/>
      <c r="G874" s="23"/>
      <c r="H874" s="11" t="s">
        <v>730</v>
      </c>
      <c r="I874" s="13"/>
      <c r="J874" s="12" t="s">
        <v>4712</v>
      </c>
      <c r="K874" s="29"/>
      <c r="L874" s="11" t="s">
        <v>244</v>
      </c>
      <c r="M874" s="16">
        <v>18.52</v>
      </c>
      <c r="N874" s="16">
        <v>16.670000000000002</v>
      </c>
      <c r="O874" s="17">
        <v>45292</v>
      </c>
      <c r="P874" s="15" t="s">
        <v>2008</v>
      </c>
      <c r="Q874" s="25" t="str">
        <f t="shared" si="26"/>
        <v>35.05.10.23.1</v>
      </c>
    </row>
    <row r="875" spans="1:17" ht="42.75" x14ac:dyDescent="0.2">
      <c r="A875" s="21" t="s">
        <v>543</v>
      </c>
      <c r="B875" s="21" t="s">
        <v>562</v>
      </c>
      <c r="C875" s="19" t="s">
        <v>703</v>
      </c>
      <c r="D875" s="21" t="s">
        <v>727</v>
      </c>
      <c r="E875" s="23"/>
      <c r="F875" s="23"/>
      <c r="G875" s="23"/>
      <c r="H875" s="11" t="s">
        <v>731</v>
      </c>
      <c r="I875" s="13"/>
      <c r="J875" s="12" t="s">
        <v>4713</v>
      </c>
      <c r="K875" s="29"/>
      <c r="L875" s="11" t="s">
        <v>244</v>
      </c>
      <c r="M875" s="16">
        <v>19.62</v>
      </c>
      <c r="N875" s="16">
        <v>17.670000000000002</v>
      </c>
      <c r="O875" s="17">
        <v>45292</v>
      </c>
      <c r="P875" s="15" t="s">
        <v>2008</v>
      </c>
      <c r="Q875" s="25" t="str">
        <f t="shared" si="26"/>
        <v>35.05.10.24.1</v>
      </c>
    </row>
    <row r="876" spans="1:17" ht="144" x14ac:dyDescent="0.2">
      <c r="A876" s="21" t="s">
        <v>543</v>
      </c>
      <c r="B876" s="21" t="s">
        <v>562</v>
      </c>
      <c r="C876" s="19" t="s">
        <v>703</v>
      </c>
      <c r="D876" s="21" t="s">
        <v>732</v>
      </c>
      <c r="E876" s="23"/>
      <c r="F876" s="23"/>
      <c r="G876" s="23"/>
      <c r="H876" s="11" t="s">
        <v>2560</v>
      </c>
      <c r="I876" s="13"/>
      <c r="J876" s="12" t="s">
        <v>3652</v>
      </c>
      <c r="K876" s="29"/>
      <c r="L876" s="11"/>
      <c r="M876" s="16"/>
      <c r="N876" s="16" t="s">
        <v>1931</v>
      </c>
      <c r="O876" s="17"/>
      <c r="P876" s="15"/>
      <c r="Q876" s="25" t="str">
        <f t="shared" si="26"/>
        <v xml:space="preserve"> </v>
      </c>
    </row>
    <row r="877" spans="1:17" ht="42.75" x14ac:dyDescent="0.2">
      <c r="A877" s="21" t="s">
        <v>543</v>
      </c>
      <c r="B877" s="21" t="s">
        <v>562</v>
      </c>
      <c r="C877" s="19" t="s">
        <v>703</v>
      </c>
      <c r="D877" s="21" t="s">
        <v>732</v>
      </c>
      <c r="E877" s="23"/>
      <c r="F877" s="23"/>
      <c r="G877" s="23"/>
      <c r="H877" s="11" t="s">
        <v>733</v>
      </c>
      <c r="I877" s="13"/>
      <c r="J877" s="12" t="s">
        <v>888</v>
      </c>
      <c r="K877" s="29"/>
      <c r="L877" s="11" t="s">
        <v>244</v>
      </c>
      <c r="M877" s="16">
        <v>18.07</v>
      </c>
      <c r="N877" s="16">
        <v>16.260000000000002</v>
      </c>
      <c r="O877" s="17">
        <v>45292</v>
      </c>
      <c r="P877" s="15" t="s">
        <v>2008</v>
      </c>
      <c r="Q877" s="25" t="str">
        <f t="shared" si="26"/>
        <v>35.05.10.30.1</v>
      </c>
    </row>
    <row r="878" spans="1:17" ht="42.75" x14ac:dyDescent="0.2">
      <c r="A878" s="21" t="s">
        <v>543</v>
      </c>
      <c r="B878" s="21" t="s">
        <v>562</v>
      </c>
      <c r="C878" s="19" t="s">
        <v>703</v>
      </c>
      <c r="D878" s="21" t="s">
        <v>732</v>
      </c>
      <c r="E878" s="23"/>
      <c r="F878" s="23"/>
      <c r="G878" s="23"/>
      <c r="H878" s="11" t="s">
        <v>735</v>
      </c>
      <c r="I878" s="13"/>
      <c r="J878" s="12" t="s">
        <v>889</v>
      </c>
      <c r="K878" s="29"/>
      <c r="L878" s="11" t="s">
        <v>244</v>
      </c>
      <c r="M878" s="16">
        <v>28.61</v>
      </c>
      <c r="N878" s="16">
        <v>25.75</v>
      </c>
      <c r="O878" s="17">
        <v>45292</v>
      </c>
      <c r="P878" s="15" t="s">
        <v>2008</v>
      </c>
      <c r="Q878" s="25" t="str">
        <f t="shared" si="26"/>
        <v>35.05.10.31.1</v>
      </c>
    </row>
    <row r="879" spans="1:17" ht="42.75" x14ac:dyDescent="0.2">
      <c r="A879" s="21" t="s">
        <v>543</v>
      </c>
      <c r="B879" s="21" t="s">
        <v>562</v>
      </c>
      <c r="C879" s="19" t="s">
        <v>703</v>
      </c>
      <c r="D879" s="21" t="s">
        <v>732</v>
      </c>
      <c r="E879" s="23"/>
      <c r="F879" s="23"/>
      <c r="G879" s="23"/>
      <c r="H879" s="11" t="s">
        <v>737</v>
      </c>
      <c r="I879" s="13"/>
      <c r="J879" s="12" t="s">
        <v>890</v>
      </c>
      <c r="K879" s="29"/>
      <c r="L879" s="11" t="s">
        <v>244</v>
      </c>
      <c r="M879" s="16">
        <v>36.130000000000003</v>
      </c>
      <c r="N879" s="16">
        <v>32.520000000000003</v>
      </c>
      <c r="O879" s="17">
        <v>45292</v>
      </c>
      <c r="P879" s="15" t="s">
        <v>2008</v>
      </c>
      <c r="Q879" s="25" t="str">
        <f t="shared" si="26"/>
        <v>35.05.10.32.1</v>
      </c>
    </row>
    <row r="880" spans="1:17" ht="42.75" x14ac:dyDescent="0.2">
      <c r="A880" s="21" t="s">
        <v>543</v>
      </c>
      <c r="B880" s="21" t="s">
        <v>562</v>
      </c>
      <c r="C880" s="19" t="s">
        <v>703</v>
      </c>
      <c r="D880" s="21" t="s">
        <v>732</v>
      </c>
      <c r="E880" s="23"/>
      <c r="F880" s="23"/>
      <c r="G880" s="23"/>
      <c r="H880" s="11" t="s">
        <v>739</v>
      </c>
      <c r="I880" s="13"/>
      <c r="J880" s="12" t="s">
        <v>891</v>
      </c>
      <c r="K880" s="29"/>
      <c r="L880" s="11" t="s">
        <v>244</v>
      </c>
      <c r="M880" s="16">
        <v>48.18</v>
      </c>
      <c r="N880" s="16">
        <v>43.36</v>
      </c>
      <c r="O880" s="17">
        <v>45292</v>
      </c>
      <c r="P880" s="15" t="s">
        <v>2008</v>
      </c>
      <c r="Q880" s="25" t="str">
        <f t="shared" si="26"/>
        <v>35.05.10.33.1</v>
      </c>
    </row>
    <row r="881" spans="1:17" ht="45" x14ac:dyDescent="0.2">
      <c r="A881" s="21" t="s">
        <v>543</v>
      </c>
      <c r="B881" s="21" t="s">
        <v>3021</v>
      </c>
      <c r="C881" s="19"/>
      <c r="D881" s="21" t="s">
        <v>2560</v>
      </c>
      <c r="E881" s="23"/>
      <c r="F881" s="23"/>
      <c r="G881" s="23"/>
      <c r="H881" s="11"/>
      <c r="I881" s="13"/>
      <c r="J881" s="26" t="s">
        <v>3326</v>
      </c>
      <c r="K881" s="29"/>
      <c r="L881" s="11"/>
      <c r="M881" s="16"/>
      <c r="N881" s="16"/>
      <c r="O881" s="17"/>
      <c r="P881" s="15"/>
      <c r="Q881" s="25"/>
    </row>
    <row r="882" spans="1:17" ht="29.25" customHeight="1" x14ac:dyDescent="0.2">
      <c r="A882" s="21" t="s">
        <v>543</v>
      </c>
      <c r="B882" s="21" t="s">
        <v>3021</v>
      </c>
      <c r="C882" s="22" t="s">
        <v>3022</v>
      </c>
      <c r="D882" s="21" t="s">
        <v>2560</v>
      </c>
      <c r="E882" s="23"/>
      <c r="F882" s="23"/>
      <c r="G882" s="23"/>
      <c r="H882" s="11"/>
      <c r="I882" s="13"/>
      <c r="J882" s="26" t="s">
        <v>3327</v>
      </c>
      <c r="K882" s="29"/>
      <c r="L882" s="11"/>
      <c r="M882" s="16"/>
      <c r="N882" s="16"/>
      <c r="O882" s="17"/>
      <c r="P882" s="15"/>
      <c r="Q882" s="25"/>
    </row>
    <row r="883" spans="1:17" ht="158.25" customHeight="1" x14ac:dyDescent="0.2">
      <c r="A883" s="21" t="s">
        <v>543</v>
      </c>
      <c r="B883" s="21" t="s">
        <v>3021</v>
      </c>
      <c r="C883" s="19" t="s">
        <v>3022</v>
      </c>
      <c r="D883" s="21" t="s">
        <v>3023</v>
      </c>
      <c r="E883" s="23"/>
      <c r="F883" s="23"/>
      <c r="G883" s="23"/>
      <c r="H883" s="11"/>
      <c r="I883" s="13" t="s">
        <v>1</v>
      </c>
      <c r="J883" s="12" t="s">
        <v>3653</v>
      </c>
      <c r="K883" s="29" t="s">
        <v>3417</v>
      </c>
      <c r="L883" s="11"/>
      <c r="M883" s="16"/>
      <c r="N883" s="16"/>
      <c r="O883" s="17"/>
      <c r="P883" s="15"/>
      <c r="Q883" s="25"/>
    </row>
    <row r="884" spans="1:17" ht="28.5" x14ac:dyDescent="0.2">
      <c r="A884" s="21" t="s">
        <v>543</v>
      </c>
      <c r="B884" s="21" t="s">
        <v>3021</v>
      </c>
      <c r="C884" s="19" t="s">
        <v>3022</v>
      </c>
      <c r="D884" s="21" t="s">
        <v>3023</v>
      </c>
      <c r="E884" s="23"/>
      <c r="F884" s="23"/>
      <c r="G884" s="23"/>
      <c r="H884" s="11" t="s">
        <v>3024</v>
      </c>
      <c r="I884" s="13" t="s">
        <v>1</v>
      </c>
      <c r="J884" s="12" t="s">
        <v>3328</v>
      </c>
      <c r="K884" s="11"/>
      <c r="L884" s="29" t="s">
        <v>244</v>
      </c>
      <c r="M884" s="11">
        <v>7</v>
      </c>
      <c r="N884" s="16">
        <v>6.29</v>
      </c>
      <c r="O884" s="17">
        <v>45292</v>
      </c>
      <c r="P884" s="15" t="s">
        <v>2008</v>
      </c>
      <c r="Q884" s="25"/>
    </row>
    <row r="885" spans="1:17" ht="28.5" x14ac:dyDescent="0.2">
      <c r="A885" s="21" t="s">
        <v>543</v>
      </c>
      <c r="B885" s="21" t="s">
        <v>3021</v>
      </c>
      <c r="C885" s="19" t="s">
        <v>3022</v>
      </c>
      <c r="D885" s="21" t="s">
        <v>3023</v>
      </c>
      <c r="E885" s="23"/>
      <c r="F885" s="23"/>
      <c r="G885" s="23"/>
      <c r="H885" s="11" t="s">
        <v>3025</v>
      </c>
      <c r="I885" s="13" t="s">
        <v>1</v>
      </c>
      <c r="J885" s="12" t="s">
        <v>3329</v>
      </c>
      <c r="K885" s="11"/>
      <c r="L885" s="29" t="s">
        <v>244</v>
      </c>
      <c r="M885" s="11">
        <v>7.84</v>
      </c>
      <c r="N885" s="16">
        <v>7.06</v>
      </c>
      <c r="O885" s="17">
        <v>45292</v>
      </c>
      <c r="P885" s="15" t="s">
        <v>2008</v>
      </c>
      <c r="Q885" s="25"/>
    </row>
    <row r="886" spans="1:17" ht="28.5" x14ac:dyDescent="0.2">
      <c r="A886" s="21" t="s">
        <v>543</v>
      </c>
      <c r="B886" s="21" t="s">
        <v>3021</v>
      </c>
      <c r="C886" s="19" t="s">
        <v>3022</v>
      </c>
      <c r="D886" s="21" t="s">
        <v>3023</v>
      </c>
      <c r="E886" s="23"/>
      <c r="F886" s="23"/>
      <c r="G886" s="23"/>
      <c r="H886" s="11" t="s">
        <v>3026</v>
      </c>
      <c r="I886" s="13" t="s">
        <v>1</v>
      </c>
      <c r="J886" s="12" t="s">
        <v>3330</v>
      </c>
      <c r="K886" s="11"/>
      <c r="L886" s="29" t="s">
        <v>244</v>
      </c>
      <c r="M886" s="11">
        <v>12.83</v>
      </c>
      <c r="N886" s="16">
        <v>11.54</v>
      </c>
      <c r="O886" s="17">
        <v>45292</v>
      </c>
      <c r="P886" s="15" t="s">
        <v>2008</v>
      </c>
      <c r="Q886" s="25"/>
    </row>
    <row r="887" spans="1:17" ht="28.5" x14ac:dyDescent="0.2">
      <c r="A887" s="21" t="s">
        <v>543</v>
      </c>
      <c r="B887" s="21" t="s">
        <v>3021</v>
      </c>
      <c r="C887" s="19" t="s">
        <v>3022</v>
      </c>
      <c r="D887" s="21" t="s">
        <v>3023</v>
      </c>
      <c r="E887" s="23"/>
      <c r="F887" s="23"/>
      <c r="G887" s="23"/>
      <c r="H887" s="11" t="s">
        <v>3027</v>
      </c>
      <c r="I887" s="13" t="s">
        <v>1</v>
      </c>
      <c r="J887" s="12" t="s">
        <v>3331</v>
      </c>
      <c r="K887" s="11"/>
      <c r="L887" s="29" t="s">
        <v>244</v>
      </c>
      <c r="M887" s="11">
        <v>19.420000000000002</v>
      </c>
      <c r="N887" s="16">
        <v>17.48</v>
      </c>
      <c r="O887" s="17">
        <v>45292</v>
      </c>
      <c r="P887" s="15" t="s">
        <v>2008</v>
      </c>
      <c r="Q887" s="25"/>
    </row>
    <row r="888" spans="1:17" ht="28.5" x14ac:dyDescent="0.2">
      <c r="A888" s="21" t="s">
        <v>543</v>
      </c>
      <c r="B888" s="21" t="s">
        <v>3021</v>
      </c>
      <c r="C888" s="19" t="s">
        <v>3022</v>
      </c>
      <c r="D888" s="21" t="s">
        <v>3023</v>
      </c>
      <c r="E888" s="23"/>
      <c r="F888" s="23"/>
      <c r="G888" s="23"/>
      <c r="H888" s="11" t="s">
        <v>3028</v>
      </c>
      <c r="I888" s="13" t="s">
        <v>1</v>
      </c>
      <c r="J888" s="12" t="s">
        <v>3332</v>
      </c>
      <c r="K888" s="11"/>
      <c r="L888" s="29" t="s">
        <v>244</v>
      </c>
      <c r="M888" s="11">
        <v>29.92</v>
      </c>
      <c r="N888" s="16">
        <v>26.93</v>
      </c>
      <c r="O888" s="17">
        <v>45292</v>
      </c>
      <c r="P888" s="15" t="s">
        <v>2008</v>
      </c>
      <c r="Q888" s="25"/>
    </row>
    <row r="889" spans="1:17" ht="28.5" x14ac:dyDescent="0.2">
      <c r="A889" s="21" t="s">
        <v>543</v>
      </c>
      <c r="B889" s="21" t="s">
        <v>3021</v>
      </c>
      <c r="C889" s="19" t="s">
        <v>3022</v>
      </c>
      <c r="D889" s="21" t="s">
        <v>3023</v>
      </c>
      <c r="E889" s="23"/>
      <c r="F889" s="23"/>
      <c r="G889" s="23"/>
      <c r="H889" s="11" t="s">
        <v>3029</v>
      </c>
      <c r="I889" s="13" t="s">
        <v>1</v>
      </c>
      <c r="J889" s="12" t="s">
        <v>3333</v>
      </c>
      <c r="K889" s="11"/>
      <c r="L889" s="29" t="s">
        <v>244</v>
      </c>
      <c r="M889" s="11">
        <v>41.87</v>
      </c>
      <c r="N889" s="16">
        <v>37.69</v>
      </c>
      <c r="O889" s="17">
        <v>45292</v>
      </c>
      <c r="P889" s="15" t="s">
        <v>2008</v>
      </c>
      <c r="Q889" s="25"/>
    </row>
    <row r="890" spans="1:17" ht="45" x14ac:dyDescent="0.2">
      <c r="A890" s="21" t="s">
        <v>543</v>
      </c>
      <c r="B890" s="21" t="s">
        <v>3021</v>
      </c>
      <c r="C890" s="19" t="s">
        <v>3038</v>
      </c>
      <c r="D890" s="21" t="s">
        <v>2560</v>
      </c>
      <c r="E890" s="23"/>
      <c r="F890" s="23"/>
      <c r="G890" s="23"/>
      <c r="H890" s="11"/>
      <c r="I890" s="13"/>
      <c r="J890" s="26" t="s">
        <v>3334</v>
      </c>
      <c r="K890" s="11"/>
      <c r="L890" s="11"/>
      <c r="M890" s="16"/>
      <c r="N890" s="16"/>
      <c r="O890" s="15"/>
      <c r="P890" s="15"/>
      <c r="Q890" s="25"/>
    </row>
    <row r="891" spans="1:17" ht="156.75" x14ac:dyDescent="0.2">
      <c r="A891" s="21" t="s">
        <v>543</v>
      </c>
      <c r="B891" s="21" t="s">
        <v>3021</v>
      </c>
      <c r="C891" s="19" t="s">
        <v>3038</v>
      </c>
      <c r="D891" s="21" t="s">
        <v>3041</v>
      </c>
      <c r="E891" s="23"/>
      <c r="F891" s="23"/>
      <c r="G891" s="23"/>
      <c r="H891" s="11"/>
      <c r="I891" s="13" t="s">
        <v>1</v>
      </c>
      <c r="J891" s="26" t="s">
        <v>3654</v>
      </c>
      <c r="K891" s="12" t="s">
        <v>3418</v>
      </c>
      <c r="L891" s="29"/>
      <c r="M891" s="11"/>
      <c r="N891" s="16"/>
      <c r="O891" s="46"/>
      <c r="P891" s="17"/>
      <c r="Q891" s="25"/>
    </row>
    <row r="892" spans="1:17" ht="28.5" x14ac:dyDescent="0.2">
      <c r="A892" s="21" t="s">
        <v>543</v>
      </c>
      <c r="B892" s="21" t="s">
        <v>3021</v>
      </c>
      <c r="C892" s="19" t="s">
        <v>3038</v>
      </c>
      <c r="D892" s="21" t="s">
        <v>3041</v>
      </c>
      <c r="E892" s="23"/>
      <c r="F892" s="23"/>
      <c r="G892" s="23"/>
      <c r="H892" s="11" t="s">
        <v>3057</v>
      </c>
      <c r="I892" s="13" t="s">
        <v>1</v>
      </c>
      <c r="J892" s="12" t="s">
        <v>3335</v>
      </c>
      <c r="K892" s="11"/>
      <c r="L892" s="11" t="s">
        <v>244</v>
      </c>
      <c r="M892" s="16">
        <v>5.27</v>
      </c>
      <c r="N892" s="16">
        <v>4.75</v>
      </c>
      <c r="O892" s="17">
        <v>45292</v>
      </c>
      <c r="P892" s="15" t="s">
        <v>2008</v>
      </c>
      <c r="Q892" s="25"/>
    </row>
    <row r="893" spans="1:17" ht="28.5" x14ac:dyDescent="0.2">
      <c r="A893" s="21" t="s">
        <v>543</v>
      </c>
      <c r="B893" s="21" t="s">
        <v>3021</v>
      </c>
      <c r="C893" s="19" t="s">
        <v>3038</v>
      </c>
      <c r="D893" s="21" t="s">
        <v>3041</v>
      </c>
      <c r="E893" s="23"/>
      <c r="F893" s="23"/>
      <c r="G893" s="23"/>
      <c r="H893" s="11" t="s">
        <v>3058</v>
      </c>
      <c r="I893" s="13" t="s">
        <v>1</v>
      </c>
      <c r="J893" s="12" t="s">
        <v>3336</v>
      </c>
      <c r="K893" s="11"/>
      <c r="L893" s="29" t="s">
        <v>244</v>
      </c>
      <c r="M893" s="11">
        <v>13.81</v>
      </c>
      <c r="N893" s="16">
        <v>12.43</v>
      </c>
      <c r="O893" s="17">
        <v>45292</v>
      </c>
      <c r="P893" s="15" t="s">
        <v>2008</v>
      </c>
      <c r="Q893" s="25"/>
    </row>
    <row r="894" spans="1:17" ht="28.5" x14ac:dyDescent="0.2">
      <c r="A894" s="21" t="s">
        <v>543</v>
      </c>
      <c r="B894" s="21" t="s">
        <v>3021</v>
      </c>
      <c r="C894" s="19" t="s">
        <v>3038</v>
      </c>
      <c r="D894" s="21" t="s">
        <v>3041</v>
      </c>
      <c r="E894" s="23"/>
      <c r="F894" s="23"/>
      <c r="G894" s="23"/>
      <c r="H894" s="11" t="s">
        <v>3059</v>
      </c>
      <c r="I894" s="13" t="s">
        <v>1</v>
      </c>
      <c r="J894" s="12" t="s">
        <v>3337</v>
      </c>
      <c r="K894" s="11"/>
      <c r="L894" s="11" t="s">
        <v>244</v>
      </c>
      <c r="M894" s="16">
        <v>22.42</v>
      </c>
      <c r="N894" s="16">
        <v>20.18</v>
      </c>
      <c r="O894" s="17">
        <v>45292</v>
      </c>
      <c r="P894" s="15" t="s">
        <v>2008</v>
      </c>
      <c r="Q894" s="25"/>
    </row>
    <row r="895" spans="1:17" ht="28.5" x14ac:dyDescent="0.2">
      <c r="A895" s="21" t="s">
        <v>543</v>
      </c>
      <c r="B895" s="21" t="s">
        <v>3021</v>
      </c>
      <c r="C895" s="19" t="s">
        <v>3038</v>
      </c>
      <c r="D895" s="21" t="s">
        <v>3041</v>
      </c>
      <c r="E895" s="23"/>
      <c r="F895" s="23"/>
      <c r="G895" s="23"/>
      <c r="H895" s="11" t="s">
        <v>3060</v>
      </c>
      <c r="I895" s="13" t="s">
        <v>1</v>
      </c>
      <c r="J895" s="12" t="s">
        <v>3338</v>
      </c>
      <c r="K895" s="11"/>
      <c r="L895" s="29" t="s">
        <v>244</v>
      </c>
      <c r="M895" s="11">
        <v>26.31</v>
      </c>
      <c r="N895" s="16">
        <v>23.68</v>
      </c>
      <c r="O895" s="17">
        <v>45292</v>
      </c>
      <c r="P895" s="15" t="s">
        <v>2008</v>
      </c>
      <c r="Q895" s="25"/>
    </row>
    <row r="896" spans="1:17" ht="28.5" x14ac:dyDescent="0.2">
      <c r="A896" s="21" t="s">
        <v>543</v>
      </c>
      <c r="B896" s="21" t="s">
        <v>3021</v>
      </c>
      <c r="C896" s="19" t="s">
        <v>3038</v>
      </c>
      <c r="D896" s="21" t="s">
        <v>3041</v>
      </c>
      <c r="E896" s="23"/>
      <c r="F896" s="23"/>
      <c r="G896" s="23"/>
      <c r="H896" s="11" t="s">
        <v>3061</v>
      </c>
      <c r="I896" s="13" t="s">
        <v>1</v>
      </c>
      <c r="J896" s="12" t="s">
        <v>3339</v>
      </c>
      <c r="K896" s="29"/>
      <c r="L896" s="11" t="s">
        <v>244</v>
      </c>
      <c r="M896" s="16">
        <v>25.49</v>
      </c>
      <c r="N896" s="16">
        <v>22.94</v>
      </c>
      <c r="O896" s="17">
        <v>45292</v>
      </c>
      <c r="P896" s="15" t="s">
        <v>2008</v>
      </c>
      <c r="Q896" s="25"/>
    </row>
    <row r="897" spans="1:17" ht="45" x14ac:dyDescent="0.2">
      <c r="A897" s="21" t="s">
        <v>543</v>
      </c>
      <c r="B897" s="21" t="s">
        <v>3021</v>
      </c>
      <c r="C897" s="19" t="s">
        <v>3039</v>
      </c>
      <c r="D897" s="21" t="s">
        <v>2560</v>
      </c>
      <c r="E897" s="23"/>
      <c r="F897" s="23"/>
      <c r="G897" s="23"/>
      <c r="H897" s="11"/>
      <c r="I897" s="13"/>
      <c r="J897" s="26" t="s">
        <v>3340</v>
      </c>
      <c r="K897" s="29"/>
      <c r="L897" s="11"/>
      <c r="M897" s="16"/>
      <c r="N897" s="16"/>
      <c r="O897" s="17"/>
      <c r="P897" s="15"/>
      <c r="Q897" s="25"/>
    </row>
    <row r="898" spans="1:17" ht="158.25" x14ac:dyDescent="0.2">
      <c r="A898" s="21" t="s">
        <v>543</v>
      </c>
      <c r="B898" s="21" t="s">
        <v>3021</v>
      </c>
      <c r="C898" s="19" t="s">
        <v>3039</v>
      </c>
      <c r="D898" s="21" t="s">
        <v>3042</v>
      </c>
      <c r="E898" s="23"/>
      <c r="F898" s="23"/>
      <c r="G898" s="23"/>
      <c r="H898" s="11"/>
      <c r="I898" s="13" t="s">
        <v>1</v>
      </c>
      <c r="J898" s="26" t="s">
        <v>3655</v>
      </c>
      <c r="K898" s="29" t="s">
        <v>3419</v>
      </c>
      <c r="L898" s="11"/>
      <c r="M898" s="16"/>
      <c r="N898" s="16"/>
      <c r="O898" s="17"/>
      <c r="P898" s="15"/>
      <c r="Q898" s="25"/>
    </row>
    <row r="899" spans="1:17" ht="28.5" x14ac:dyDescent="0.2">
      <c r="A899" s="21" t="s">
        <v>543</v>
      </c>
      <c r="B899" s="21" t="s">
        <v>3021</v>
      </c>
      <c r="C899" s="19" t="s">
        <v>3039</v>
      </c>
      <c r="D899" s="21" t="s">
        <v>3042</v>
      </c>
      <c r="E899" s="23"/>
      <c r="F899" s="23"/>
      <c r="G899" s="23"/>
      <c r="H899" s="11" t="s">
        <v>3068</v>
      </c>
      <c r="I899" s="13" t="s">
        <v>1</v>
      </c>
      <c r="J899" s="12" t="s">
        <v>3341</v>
      </c>
      <c r="K899" s="29"/>
      <c r="L899" s="11" t="s">
        <v>244</v>
      </c>
      <c r="M899" s="16">
        <v>7.27</v>
      </c>
      <c r="N899" s="16">
        <v>6.54</v>
      </c>
      <c r="O899" s="17">
        <v>45292</v>
      </c>
      <c r="P899" s="15" t="s">
        <v>2008</v>
      </c>
      <c r="Q899" s="25"/>
    </row>
    <row r="900" spans="1:17" ht="28.5" x14ac:dyDescent="0.2">
      <c r="A900" s="21" t="s">
        <v>543</v>
      </c>
      <c r="B900" s="21" t="s">
        <v>3021</v>
      </c>
      <c r="C900" s="19" t="s">
        <v>3039</v>
      </c>
      <c r="D900" s="21" t="s">
        <v>3042</v>
      </c>
      <c r="E900" s="23"/>
      <c r="F900" s="23"/>
      <c r="G900" s="23"/>
      <c r="H900" s="11" t="s">
        <v>3069</v>
      </c>
      <c r="I900" s="13" t="s">
        <v>1</v>
      </c>
      <c r="J900" s="12" t="s">
        <v>3342</v>
      </c>
      <c r="K900" s="29"/>
      <c r="L900" s="11" t="s">
        <v>244</v>
      </c>
      <c r="M900" s="16">
        <v>23.96</v>
      </c>
      <c r="N900" s="16">
        <v>21.56</v>
      </c>
      <c r="O900" s="17">
        <v>45292</v>
      </c>
      <c r="P900" s="15" t="s">
        <v>2008</v>
      </c>
      <c r="Q900" s="25"/>
    </row>
    <row r="901" spans="1:17" ht="28.5" x14ac:dyDescent="0.2">
      <c r="A901" s="21" t="s">
        <v>543</v>
      </c>
      <c r="B901" s="21" t="s">
        <v>3021</v>
      </c>
      <c r="C901" s="19" t="s">
        <v>3039</v>
      </c>
      <c r="D901" s="21" t="s">
        <v>3042</v>
      </c>
      <c r="E901" s="23"/>
      <c r="F901" s="23"/>
      <c r="G901" s="23"/>
      <c r="H901" s="11" t="s">
        <v>3070</v>
      </c>
      <c r="I901" s="13" t="s">
        <v>1</v>
      </c>
      <c r="J901" s="12" t="s">
        <v>3343</v>
      </c>
      <c r="K901" s="29"/>
      <c r="L901" s="11" t="s">
        <v>244</v>
      </c>
      <c r="M901" s="16">
        <v>41.15</v>
      </c>
      <c r="N901" s="16">
        <v>37.04</v>
      </c>
      <c r="O901" s="17">
        <v>45292</v>
      </c>
      <c r="P901" s="15" t="s">
        <v>2008</v>
      </c>
      <c r="Q901" s="25"/>
    </row>
    <row r="902" spans="1:17" ht="28.5" x14ac:dyDescent="0.2">
      <c r="A902" s="21" t="s">
        <v>543</v>
      </c>
      <c r="B902" s="21" t="s">
        <v>3021</v>
      </c>
      <c r="C902" s="19" t="s">
        <v>3039</v>
      </c>
      <c r="D902" s="21" t="s">
        <v>3042</v>
      </c>
      <c r="E902" s="23"/>
      <c r="F902" s="23"/>
      <c r="G902" s="23"/>
      <c r="H902" s="11" t="s">
        <v>3071</v>
      </c>
      <c r="I902" s="13" t="s">
        <v>1</v>
      </c>
      <c r="J902" s="12" t="s">
        <v>3344</v>
      </c>
      <c r="K902" s="29"/>
      <c r="L902" s="11" t="s">
        <v>244</v>
      </c>
      <c r="M902" s="16">
        <v>67.44</v>
      </c>
      <c r="N902" s="16">
        <v>60.69</v>
      </c>
      <c r="O902" s="17">
        <v>45292</v>
      </c>
      <c r="P902" s="15" t="s">
        <v>2008</v>
      </c>
      <c r="Q902" s="25"/>
    </row>
    <row r="903" spans="1:17" ht="28.5" x14ac:dyDescent="0.2">
      <c r="A903" s="21" t="s">
        <v>543</v>
      </c>
      <c r="B903" s="21" t="s">
        <v>3021</v>
      </c>
      <c r="C903" s="19" t="s">
        <v>3039</v>
      </c>
      <c r="D903" s="21" t="s">
        <v>3042</v>
      </c>
      <c r="E903" s="23"/>
      <c r="F903" s="23"/>
      <c r="G903" s="23"/>
      <c r="H903" s="11" t="s">
        <v>3072</v>
      </c>
      <c r="I903" s="13" t="s">
        <v>1</v>
      </c>
      <c r="J903" s="12" t="s">
        <v>3345</v>
      </c>
      <c r="K903" s="29"/>
      <c r="L903" s="11" t="s">
        <v>244</v>
      </c>
      <c r="M903" s="16">
        <v>62.93</v>
      </c>
      <c r="N903" s="16">
        <v>56.64</v>
      </c>
      <c r="O903" s="17">
        <v>45292</v>
      </c>
      <c r="P903" s="15" t="s">
        <v>2008</v>
      </c>
      <c r="Q903" s="25"/>
    </row>
    <row r="904" spans="1:17" ht="28.5" x14ac:dyDescent="0.2">
      <c r="A904" s="21" t="s">
        <v>543</v>
      </c>
      <c r="B904" s="21" t="s">
        <v>3021</v>
      </c>
      <c r="C904" s="19" t="s">
        <v>3039</v>
      </c>
      <c r="D904" s="21" t="s">
        <v>3042</v>
      </c>
      <c r="E904" s="23"/>
      <c r="F904" s="23"/>
      <c r="G904" s="23"/>
      <c r="H904" s="11" t="s">
        <v>3073</v>
      </c>
      <c r="I904" s="13" t="s">
        <v>1</v>
      </c>
      <c r="J904" s="12" t="s">
        <v>3346</v>
      </c>
      <c r="K904" s="29"/>
      <c r="L904" s="11" t="s">
        <v>244</v>
      </c>
      <c r="M904" s="16">
        <v>20.74</v>
      </c>
      <c r="N904" s="16">
        <v>18.670000000000002</v>
      </c>
      <c r="O904" s="17">
        <v>45292</v>
      </c>
      <c r="P904" s="15" t="s">
        <v>2008</v>
      </c>
      <c r="Q904" s="25"/>
    </row>
    <row r="905" spans="1:17" ht="45" x14ac:dyDescent="0.2">
      <c r="A905" s="21" t="s">
        <v>543</v>
      </c>
      <c r="B905" s="21" t="s">
        <v>3021</v>
      </c>
      <c r="C905" s="19" t="s">
        <v>3040</v>
      </c>
      <c r="D905" s="21" t="s">
        <v>2560</v>
      </c>
      <c r="E905" s="23"/>
      <c r="F905" s="23"/>
      <c r="G905" s="23"/>
      <c r="H905" s="11"/>
      <c r="I905" s="13"/>
      <c r="J905" s="26" t="s">
        <v>3347</v>
      </c>
      <c r="K905" s="29"/>
      <c r="L905" s="11"/>
      <c r="M905" s="16"/>
      <c r="N905" s="16"/>
      <c r="O905" s="17"/>
      <c r="P905" s="15"/>
      <c r="Q905" s="25"/>
    </row>
    <row r="906" spans="1:17" ht="172.5" customHeight="1" x14ac:dyDescent="0.2">
      <c r="A906" s="21" t="s">
        <v>543</v>
      </c>
      <c r="B906" s="21" t="s">
        <v>3021</v>
      </c>
      <c r="C906" s="19" t="s">
        <v>3040</v>
      </c>
      <c r="D906" s="21" t="s">
        <v>3043</v>
      </c>
      <c r="E906" s="23"/>
      <c r="F906" s="23"/>
      <c r="G906" s="23"/>
      <c r="H906" s="11"/>
      <c r="I906" s="13" t="s">
        <v>1</v>
      </c>
      <c r="J906" s="12" t="s">
        <v>3656</v>
      </c>
      <c r="K906" s="29" t="s">
        <v>3418</v>
      </c>
      <c r="L906" s="11"/>
      <c r="M906" s="16"/>
      <c r="N906" s="16"/>
      <c r="O906" s="17"/>
      <c r="P906" s="15"/>
      <c r="Q906" s="25"/>
    </row>
    <row r="907" spans="1:17" ht="42.75" x14ac:dyDescent="0.2">
      <c r="A907" s="21" t="s">
        <v>543</v>
      </c>
      <c r="B907" s="21" t="s">
        <v>3021</v>
      </c>
      <c r="C907" s="19" t="s">
        <v>3040</v>
      </c>
      <c r="D907" s="21" t="s">
        <v>3043</v>
      </c>
      <c r="E907" s="23"/>
      <c r="F907" s="23"/>
      <c r="G907" s="23"/>
      <c r="H907" s="11" t="s">
        <v>3081</v>
      </c>
      <c r="I907" s="13" t="s">
        <v>1</v>
      </c>
      <c r="J907" s="12" t="s">
        <v>3348</v>
      </c>
      <c r="K907" s="29"/>
      <c r="L907" s="11" t="s">
        <v>244</v>
      </c>
      <c r="M907" s="16">
        <v>7.66</v>
      </c>
      <c r="N907" s="16">
        <v>6.9</v>
      </c>
      <c r="O907" s="17">
        <v>45292</v>
      </c>
      <c r="P907" s="15" t="s">
        <v>2008</v>
      </c>
      <c r="Q907" s="25"/>
    </row>
    <row r="908" spans="1:17" ht="42.75" x14ac:dyDescent="0.2">
      <c r="A908" s="21" t="s">
        <v>543</v>
      </c>
      <c r="B908" s="21" t="s">
        <v>3021</v>
      </c>
      <c r="C908" s="19" t="s">
        <v>3040</v>
      </c>
      <c r="D908" s="21" t="s">
        <v>3043</v>
      </c>
      <c r="E908" s="23"/>
      <c r="F908" s="23"/>
      <c r="G908" s="23"/>
      <c r="H908" s="11" t="s">
        <v>3082</v>
      </c>
      <c r="I908" s="13" t="s">
        <v>1</v>
      </c>
      <c r="J908" s="12" t="s">
        <v>3349</v>
      </c>
      <c r="K908" s="29"/>
      <c r="L908" s="11" t="s">
        <v>244</v>
      </c>
      <c r="M908" s="16">
        <v>10.54</v>
      </c>
      <c r="N908" s="16">
        <v>9.49</v>
      </c>
      <c r="O908" s="17">
        <v>45292</v>
      </c>
      <c r="P908" s="15" t="s">
        <v>2008</v>
      </c>
      <c r="Q908" s="25"/>
    </row>
    <row r="909" spans="1:17" ht="42.75" x14ac:dyDescent="0.2">
      <c r="A909" s="21" t="s">
        <v>543</v>
      </c>
      <c r="B909" s="21" t="s">
        <v>3021</v>
      </c>
      <c r="C909" s="19" t="s">
        <v>3040</v>
      </c>
      <c r="D909" s="21" t="s">
        <v>3043</v>
      </c>
      <c r="E909" s="23"/>
      <c r="F909" s="23"/>
      <c r="G909" s="23"/>
      <c r="H909" s="11" t="s">
        <v>3083</v>
      </c>
      <c r="I909" s="13" t="s">
        <v>1</v>
      </c>
      <c r="J909" s="12" t="s">
        <v>3350</v>
      </c>
      <c r="K909" s="29"/>
      <c r="L909" s="11" t="s">
        <v>244</v>
      </c>
      <c r="M909" s="16">
        <v>33.17</v>
      </c>
      <c r="N909" s="16">
        <v>29.86</v>
      </c>
      <c r="O909" s="17">
        <v>45292</v>
      </c>
      <c r="P909" s="15" t="s">
        <v>2008</v>
      </c>
      <c r="Q909" s="25"/>
    </row>
    <row r="910" spans="1:17" ht="42.75" x14ac:dyDescent="0.2">
      <c r="A910" s="21" t="s">
        <v>543</v>
      </c>
      <c r="B910" s="21" t="s">
        <v>3021</v>
      </c>
      <c r="C910" s="19" t="s">
        <v>3040</v>
      </c>
      <c r="D910" s="21" t="s">
        <v>3043</v>
      </c>
      <c r="E910" s="23"/>
      <c r="F910" s="23"/>
      <c r="G910" s="23"/>
      <c r="H910" s="11" t="s">
        <v>3084</v>
      </c>
      <c r="I910" s="13" t="s">
        <v>1</v>
      </c>
      <c r="J910" s="12" t="s">
        <v>3351</v>
      </c>
      <c r="K910" s="29"/>
      <c r="L910" s="11" t="s">
        <v>244</v>
      </c>
      <c r="M910" s="16">
        <v>34.14</v>
      </c>
      <c r="N910" s="16">
        <v>30.72</v>
      </c>
      <c r="O910" s="17">
        <v>45292</v>
      </c>
      <c r="P910" s="15" t="s">
        <v>2008</v>
      </c>
      <c r="Q910" s="25"/>
    </row>
    <row r="911" spans="1:17" s="25" customFormat="1" ht="87" customHeight="1" x14ac:dyDescent="0.2">
      <c r="A911" s="21" t="s">
        <v>543</v>
      </c>
      <c r="B911" s="21" t="s">
        <v>2796</v>
      </c>
      <c r="C911" s="22" t="s">
        <v>2560</v>
      </c>
      <c r="D911" s="21" t="s">
        <v>2560</v>
      </c>
      <c r="E911" s="23"/>
      <c r="F911" s="23"/>
      <c r="G911" s="23"/>
      <c r="H911" s="11" t="s">
        <v>2560</v>
      </c>
      <c r="I911" s="13"/>
      <c r="J911" s="32" t="s">
        <v>3437</v>
      </c>
      <c r="K911" s="11"/>
      <c r="L911" s="11"/>
      <c r="M911" s="16"/>
      <c r="N911" s="16" t="s">
        <v>1931</v>
      </c>
      <c r="O911" s="17"/>
      <c r="P911" s="15"/>
      <c r="Q911" s="25" t="str">
        <f t="shared" si="26"/>
        <v xml:space="preserve"> </v>
      </c>
    </row>
    <row r="912" spans="1:17" s="25" customFormat="1" ht="30" x14ac:dyDescent="0.2">
      <c r="A912" s="21" t="s">
        <v>543</v>
      </c>
      <c r="B912" s="21" t="s">
        <v>2796</v>
      </c>
      <c r="C912" s="22" t="s">
        <v>2797</v>
      </c>
      <c r="D912" s="21" t="s">
        <v>2560</v>
      </c>
      <c r="E912" s="23"/>
      <c r="F912" s="23"/>
      <c r="G912" s="23"/>
      <c r="H912" s="11" t="s">
        <v>2560</v>
      </c>
      <c r="I912" s="13"/>
      <c r="J912" s="26" t="s">
        <v>2946</v>
      </c>
      <c r="K912" s="11"/>
      <c r="L912" s="11"/>
      <c r="M912" s="16"/>
      <c r="N912" s="16" t="s">
        <v>1931</v>
      </c>
      <c r="O912" s="17"/>
      <c r="P912" s="15"/>
      <c r="Q912" s="25" t="str">
        <f t="shared" si="26"/>
        <v xml:space="preserve"> </v>
      </c>
    </row>
    <row r="913" spans="1:17" s="25" customFormat="1" ht="58.5" x14ac:dyDescent="0.2">
      <c r="A913" s="21" t="s">
        <v>543</v>
      </c>
      <c r="B913" s="21" t="s">
        <v>2796</v>
      </c>
      <c r="C913" s="22" t="s">
        <v>2797</v>
      </c>
      <c r="D913" s="21" t="s">
        <v>2802</v>
      </c>
      <c r="E913" s="23"/>
      <c r="F913" s="23"/>
      <c r="G913" s="23"/>
      <c r="H913" s="11"/>
      <c r="I913" s="13"/>
      <c r="J913" s="26" t="s">
        <v>3438</v>
      </c>
      <c r="K913" s="11"/>
      <c r="L913" s="11"/>
      <c r="M913" s="16"/>
      <c r="N913" s="16" t="s">
        <v>1931</v>
      </c>
      <c r="O913" s="17"/>
      <c r="P913" s="15"/>
      <c r="Q913" s="25" t="str">
        <f t="shared" si="26"/>
        <v>35.07</v>
      </c>
    </row>
    <row r="914" spans="1:17" s="25" customFormat="1" ht="28.5" x14ac:dyDescent="0.2">
      <c r="A914" s="21" t="s">
        <v>543</v>
      </c>
      <c r="B914" s="21" t="s">
        <v>2796</v>
      </c>
      <c r="C914" s="22" t="s">
        <v>2797</v>
      </c>
      <c r="D914" s="21" t="s">
        <v>2802</v>
      </c>
      <c r="E914" s="23"/>
      <c r="F914" s="23"/>
      <c r="G914" s="23"/>
      <c r="H914" s="11" t="s">
        <v>2798</v>
      </c>
      <c r="I914" s="13"/>
      <c r="J914" s="12" t="s">
        <v>2947</v>
      </c>
      <c r="K914" s="11"/>
      <c r="L914" s="11" t="s">
        <v>244</v>
      </c>
      <c r="M914" s="16">
        <v>10.54</v>
      </c>
      <c r="N914" s="16">
        <v>9.49</v>
      </c>
      <c r="O914" s="17">
        <v>45292</v>
      </c>
      <c r="P914" s="15" t="s">
        <v>2008</v>
      </c>
      <c r="Q914" s="25" t="str">
        <f t="shared" si="26"/>
        <v>35.07.01.10.1</v>
      </c>
    </row>
    <row r="915" spans="1:17" s="25" customFormat="1" ht="28.5" x14ac:dyDescent="0.2">
      <c r="A915" s="21" t="s">
        <v>543</v>
      </c>
      <c r="B915" s="21" t="s">
        <v>2796</v>
      </c>
      <c r="C915" s="22" t="s">
        <v>2797</v>
      </c>
      <c r="D915" s="21" t="s">
        <v>2802</v>
      </c>
      <c r="E915" s="23"/>
      <c r="F915" s="23"/>
      <c r="G915" s="23"/>
      <c r="H915" s="11" t="s">
        <v>2799</v>
      </c>
      <c r="I915" s="13"/>
      <c r="J915" s="12" t="s">
        <v>2948</v>
      </c>
      <c r="K915" s="11"/>
      <c r="L915" s="11" t="s">
        <v>244</v>
      </c>
      <c r="M915" s="16">
        <v>20.58</v>
      </c>
      <c r="N915" s="16">
        <v>18.52</v>
      </c>
      <c r="O915" s="17">
        <v>45292</v>
      </c>
      <c r="P915" s="15" t="s">
        <v>2008</v>
      </c>
      <c r="Q915" s="25" t="str">
        <f t="shared" si="26"/>
        <v>35.07.01.11.1</v>
      </c>
    </row>
    <row r="916" spans="1:17" s="25" customFormat="1" ht="28.5" x14ac:dyDescent="0.2">
      <c r="A916" s="21" t="s">
        <v>543</v>
      </c>
      <c r="B916" s="21" t="s">
        <v>2796</v>
      </c>
      <c r="C916" s="22" t="s">
        <v>2797</v>
      </c>
      <c r="D916" s="21" t="s">
        <v>2802</v>
      </c>
      <c r="E916" s="23"/>
      <c r="F916" s="23"/>
      <c r="G916" s="23"/>
      <c r="H916" s="11" t="s">
        <v>2800</v>
      </c>
      <c r="I916" s="13"/>
      <c r="J916" s="12" t="s">
        <v>2949</v>
      </c>
      <c r="K916" s="11"/>
      <c r="L916" s="11" t="s">
        <v>244</v>
      </c>
      <c r="M916" s="16">
        <v>35.880000000000003</v>
      </c>
      <c r="N916" s="16">
        <v>32.299999999999997</v>
      </c>
      <c r="O916" s="17">
        <v>45292</v>
      </c>
      <c r="P916" s="15" t="s">
        <v>2008</v>
      </c>
      <c r="Q916" s="25" t="str">
        <f t="shared" si="26"/>
        <v>35.07.01.12.1</v>
      </c>
    </row>
    <row r="917" spans="1:17" s="25" customFormat="1" ht="28.5" x14ac:dyDescent="0.2">
      <c r="A917" s="21" t="s">
        <v>543</v>
      </c>
      <c r="B917" s="21" t="s">
        <v>2796</v>
      </c>
      <c r="C917" s="22" t="s">
        <v>2797</v>
      </c>
      <c r="D917" s="21" t="s">
        <v>2802</v>
      </c>
      <c r="E917" s="23"/>
      <c r="F917" s="23"/>
      <c r="G917" s="23"/>
      <c r="H917" s="11" t="s">
        <v>2803</v>
      </c>
      <c r="I917" s="13"/>
      <c r="J917" s="12" t="s">
        <v>2950</v>
      </c>
      <c r="K917" s="11"/>
      <c r="L917" s="11" t="s">
        <v>244</v>
      </c>
      <c r="M917" s="16">
        <v>56.46</v>
      </c>
      <c r="N917" s="16">
        <v>50.82</v>
      </c>
      <c r="O917" s="17">
        <v>45292</v>
      </c>
      <c r="P917" s="15" t="s">
        <v>2008</v>
      </c>
      <c r="Q917" s="25" t="str">
        <f t="shared" si="26"/>
        <v>35.07.01.13.1</v>
      </c>
    </row>
    <row r="918" spans="1:17" s="25" customFormat="1" ht="28.5" x14ac:dyDescent="0.2">
      <c r="A918" s="21" t="s">
        <v>543</v>
      </c>
      <c r="B918" s="21" t="s">
        <v>2796</v>
      </c>
      <c r="C918" s="22" t="s">
        <v>2797</v>
      </c>
      <c r="D918" s="21" t="s">
        <v>2802</v>
      </c>
      <c r="E918" s="23"/>
      <c r="F918" s="23"/>
      <c r="G918" s="23"/>
      <c r="H918" s="11" t="s">
        <v>2804</v>
      </c>
      <c r="I918" s="13"/>
      <c r="J918" s="12" t="s">
        <v>2951</v>
      </c>
      <c r="K918" s="11"/>
      <c r="L918" s="11" t="s">
        <v>244</v>
      </c>
      <c r="M918" s="16">
        <v>78.36</v>
      </c>
      <c r="N918" s="16">
        <v>70.52</v>
      </c>
      <c r="O918" s="17">
        <v>45292</v>
      </c>
      <c r="P918" s="15" t="s">
        <v>2008</v>
      </c>
      <c r="Q918" s="25" t="str">
        <f t="shared" si="26"/>
        <v>35.07.01.14.1</v>
      </c>
    </row>
    <row r="919" spans="1:17" s="25" customFormat="1" ht="28.5" x14ac:dyDescent="0.2">
      <c r="A919" s="21" t="s">
        <v>543</v>
      </c>
      <c r="B919" s="21" t="s">
        <v>2796</v>
      </c>
      <c r="C919" s="22" t="s">
        <v>2797</v>
      </c>
      <c r="D919" s="21" t="s">
        <v>2802</v>
      </c>
      <c r="E919" s="23"/>
      <c r="F919" s="23"/>
      <c r="G919" s="23"/>
      <c r="H919" s="11" t="s">
        <v>2805</v>
      </c>
      <c r="I919" s="13"/>
      <c r="J919" s="12" t="s">
        <v>2952</v>
      </c>
      <c r="K919" s="11"/>
      <c r="L919" s="11" t="s">
        <v>244</v>
      </c>
      <c r="M919" s="16">
        <v>119.64</v>
      </c>
      <c r="N919" s="16">
        <v>107.7</v>
      </c>
      <c r="O919" s="17">
        <v>45292</v>
      </c>
      <c r="P919" s="15" t="s">
        <v>2008</v>
      </c>
      <c r="Q919" s="25" t="str">
        <f t="shared" ref="Q919:Q926" si="27">IF(H919="",IF(B919="",A919,B919),H919)</f>
        <v>35.07.01.15.1</v>
      </c>
    </row>
    <row r="920" spans="1:17" s="25" customFormat="1" ht="30" x14ac:dyDescent="0.2">
      <c r="A920" s="21" t="s">
        <v>543</v>
      </c>
      <c r="B920" s="21" t="s">
        <v>2796</v>
      </c>
      <c r="C920" s="22" t="s">
        <v>2806</v>
      </c>
      <c r="D920" s="21" t="s">
        <v>2560</v>
      </c>
      <c r="E920" s="23"/>
      <c r="F920" s="23"/>
      <c r="G920" s="23"/>
      <c r="H920" s="11" t="s">
        <v>2560</v>
      </c>
      <c r="I920" s="13"/>
      <c r="J920" s="26" t="s">
        <v>2953</v>
      </c>
      <c r="K920" s="11"/>
      <c r="L920" s="11"/>
      <c r="M920" s="16"/>
      <c r="N920" s="16" t="s">
        <v>1931</v>
      </c>
      <c r="O920" s="17"/>
      <c r="P920" s="15"/>
      <c r="Q920" s="25" t="str">
        <f t="shared" si="27"/>
        <v xml:space="preserve"> </v>
      </c>
    </row>
    <row r="921" spans="1:17" s="25" customFormat="1" ht="58.5" x14ac:dyDescent="0.2">
      <c r="A921" s="21" t="s">
        <v>543</v>
      </c>
      <c r="B921" s="21" t="s">
        <v>2796</v>
      </c>
      <c r="C921" s="22" t="s">
        <v>2806</v>
      </c>
      <c r="D921" s="21" t="s">
        <v>2807</v>
      </c>
      <c r="E921" s="23"/>
      <c r="F921" s="23"/>
      <c r="G921" s="23"/>
      <c r="H921" s="11"/>
      <c r="I921" s="13"/>
      <c r="J921" s="26" t="s">
        <v>3439</v>
      </c>
      <c r="K921" s="11"/>
      <c r="L921" s="11"/>
      <c r="M921" s="16"/>
      <c r="N921" s="16" t="s">
        <v>1931</v>
      </c>
      <c r="O921" s="17"/>
      <c r="P921" s="15"/>
      <c r="Q921" s="25" t="str">
        <f t="shared" si="27"/>
        <v>35.07</v>
      </c>
    </row>
    <row r="922" spans="1:17" s="25" customFormat="1" ht="28.5" x14ac:dyDescent="0.2">
      <c r="A922" s="21" t="s">
        <v>543</v>
      </c>
      <c r="B922" s="21" t="s">
        <v>2796</v>
      </c>
      <c r="C922" s="22" t="s">
        <v>2806</v>
      </c>
      <c r="D922" s="21" t="s">
        <v>2807</v>
      </c>
      <c r="E922" s="23"/>
      <c r="F922" s="23"/>
      <c r="G922" s="23"/>
      <c r="H922" s="11" t="s">
        <v>2808</v>
      </c>
      <c r="I922" s="13"/>
      <c r="J922" s="12" t="s">
        <v>2954</v>
      </c>
      <c r="K922" s="11"/>
      <c r="L922" s="11" t="s">
        <v>244</v>
      </c>
      <c r="M922" s="16">
        <v>12.45</v>
      </c>
      <c r="N922" s="16">
        <v>11.2</v>
      </c>
      <c r="O922" s="17">
        <v>45292</v>
      </c>
      <c r="P922" s="15" t="s">
        <v>2008</v>
      </c>
      <c r="Q922" s="25" t="str">
        <f t="shared" si="27"/>
        <v>35.07.09.30.1</v>
      </c>
    </row>
    <row r="923" spans="1:17" s="25" customFormat="1" ht="28.5" x14ac:dyDescent="0.2">
      <c r="A923" s="21" t="s">
        <v>543</v>
      </c>
      <c r="B923" s="21" t="s">
        <v>2796</v>
      </c>
      <c r="C923" s="22" t="s">
        <v>2806</v>
      </c>
      <c r="D923" s="21" t="s">
        <v>2807</v>
      </c>
      <c r="E923" s="23"/>
      <c r="F923" s="23"/>
      <c r="G923" s="23"/>
      <c r="H923" s="11" t="s">
        <v>2809</v>
      </c>
      <c r="I923" s="13"/>
      <c r="J923" s="12" t="s">
        <v>2955</v>
      </c>
      <c r="K923" s="11"/>
      <c r="L923" s="11" t="s">
        <v>244</v>
      </c>
      <c r="M923" s="16">
        <v>20.68</v>
      </c>
      <c r="N923" s="16">
        <v>18.61</v>
      </c>
      <c r="O923" s="17">
        <v>45292</v>
      </c>
      <c r="P923" s="15" t="s">
        <v>2008</v>
      </c>
      <c r="Q923" s="25" t="str">
        <f t="shared" si="27"/>
        <v>35.07.09.31.1</v>
      </c>
    </row>
    <row r="924" spans="1:17" s="25" customFormat="1" ht="28.5" x14ac:dyDescent="0.2">
      <c r="A924" s="21" t="s">
        <v>543</v>
      </c>
      <c r="B924" s="21" t="s">
        <v>2796</v>
      </c>
      <c r="C924" s="22" t="s">
        <v>2806</v>
      </c>
      <c r="D924" s="21" t="s">
        <v>2807</v>
      </c>
      <c r="E924" s="23"/>
      <c r="F924" s="23"/>
      <c r="G924" s="23"/>
      <c r="H924" s="11" t="s">
        <v>2810</v>
      </c>
      <c r="I924" s="13"/>
      <c r="J924" s="12" t="s">
        <v>2958</v>
      </c>
      <c r="K924" s="11"/>
      <c r="L924" s="11" t="s">
        <v>244</v>
      </c>
      <c r="M924" s="16">
        <v>31.01</v>
      </c>
      <c r="N924" s="16">
        <v>27.91</v>
      </c>
      <c r="O924" s="17">
        <v>45292</v>
      </c>
      <c r="P924" s="15" t="s">
        <v>2008</v>
      </c>
      <c r="Q924" s="25" t="str">
        <f t="shared" si="27"/>
        <v>35.07.09.32.1</v>
      </c>
    </row>
    <row r="925" spans="1:17" s="25" customFormat="1" ht="28.5" x14ac:dyDescent="0.2">
      <c r="A925" s="21" t="s">
        <v>543</v>
      </c>
      <c r="B925" s="21" t="s">
        <v>2796</v>
      </c>
      <c r="C925" s="22" t="s">
        <v>2806</v>
      </c>
      <c r="D925" s="21" t="s">
        <v>2807</v>
      </c>
      <c r="E925" s="23"/>
      <c r="F925" s="23"/>
      <c r="G925" s="23"/>
      <c r="H925" s="11" t="s">
        <v>2811</v>
      </c>
      <c r="I925" s="13"/>
      <c r="J925" s="12" t="s">
        <v>2957</v>
      </c>
      <c r="K925" s="11"/>
      <c r="L925" s="11" t="s">
        <v>244</v>
      </c>
      <c r="M925" s="16">
        <v>59.22</v>
      </c>
      <c r="N925" s="16">
        <v>53.3</v>
      </c>
      <c r="O925" s="17">
        <v>45292</v>
      </c>
      <c r="P925" s="15" t="s">
        <v>2008</v>
      </c>
      <c r="Q925" s="25" t="str">
        <f t="shared" si="27"/>
        <v>35.07.09.33.1</v>
      </c>
    </row>
    <row r="926" spans="1:17" s="25" customFormat="1" ht="28.5" x14ac:dyDescent="0.2">
      <c r="A926" s="21" t="s">
        <v>543</v>
      </c>
      <c r="B926" s="21" t="s">
        <v>2796</v>
      </c>
      <c r="C926" s="22" t="s">
        <v>2806</v>
      </c>
      <c r="D926" s="21" t="s">
        <v>2807</v>
      </c>
      <c r="E926" s="23"/>
      <c r="F926" s="23"/>
      <c r="G926" s="23"/>
      <c r="H926" s="11" t="s">
        <v>2812</v>
      </c>
      <c r="I926" s="13"/>
      <c r="J926" s="12" t="s">
        <v>2956</v>
      </c>
      <c r="K926" s="11"/>
      <c r="L926" s="11" t="s">
        <v>244</v>
      </c>
      <c r="M926" s="16">
        <v>80.3</v>
      </c>
      <c r="N926" s="16">
        <v>72.27</v>
      </c>
      <c r="O926" s="17">
        <v>45292</v>
      </c>
      <c r="P926" s="15" t="s">
        <v>2008</v>
      </c>
      <c r="Q926" s="25" t="str">
        <f t="shared" si="27"/>
        <v>35.07.09.34.1</v>
      </c>
    </row>
    <row r="927" spans="1:17" s="25" customFormat="1" ht="30" x14ac:dyDescent="0.2">
      <c r="A927" s="21" t="s">
        <v>543</v>
      </c>
      <c r="B927" s="21" t="s">
        <v>2796</v>
      </c>
      <c r="C927" s="22" t="s">
        <v>2813</v>
      </c>
      <c r="D927" s="21" t="s">
        <v>2560</v>
      </c>
      <c r="E927" s="23"/>
      <c r="F927" s="23"/>
      <c r="G927" s="23"/>
      <c r="H927" s="11" t="s">
        <v>2560</v>
      </c>
      <c r="I927" s="13"/>
      <c r="J927" s="26" t="s">
        <v>2959</v>
      </c>
      <c r="K927" s="11"/>
      <c r="L927" s="11"/>
      <c r="M927" s="16"/>
      <c r="N927" s="16" t="s">
        <v>1931</v>
      </c>
      <c r="O927" s="17"/>
      <c r="P927" s="15"/>
      <c r="Q927" s="25" t="str">
        <f t="shared" ref="Q927:Q930" si="28">IF(H927="",IF(B927="",A927,B927),H927)</f>
        <v xml:space="preserve"> </v>
      </c>
    </row>
    <row r="928" spans="1:17" s="25" customFormat="1" ht="58.5" x14ac:dyDescent="0.2">
      <c r="A928" s="21" t="s">
        <v>543</v>
      </c>
      <c r="B928" s="21" t="s">
        <v>2796</v>
      </c>
      <c r="C928" s="22" t="s">
        <v>2813</v>
      </c>
      <c r="D928" s="21" t="s">
        <v>2814</v>
      </c>
      <c r="E928" s="23"/>
      <c r="F928" s="23"/>
      <c r="G928" s="23"/>
      <c r="H928" s="11"/>
      <c r="I928" s="13"/>
      <c r="J928" s="26" t="s">
        <v>3440</v>
      </c>
      <c r="K928" s="11"/>
      <c r="L928" s="11"/>
      <c r="M928" s="16"/>
      <c r="N928" s="16" t="s">
        <v>1931</v>
      </c>
      <c r="O928" s="17"/>
      <c r="P928" s="15"/>
      <c r="Q928" s="25" t="str">
        <f t="shared" si="28"/>
        <v>35.07</v>
      </c>
    </row>
    <row r="929" spans="1:17" s="25" customFormat="1" ht="28.5" x14ac:dyDescent="0.2">
      <c r="A929" s="21" t="s">
        <v>543</v>
      </c>
      <c r="B929" s="21" t="s">
        <v>2796</v>
      </c>
      <c r="C929" s="22" t="s">
        <v>2813</v>
      </c>
      <c r="D929" s="21" t="s">
        <v>2814</v>
      </c>
      <c r="E929" s="23"/>
      <c r="F929" s="23"/>
      <c r="G929" s="23"/>
      <c r="H929" s="11" t="s">
        <v>2883</v>
      </c>
      <c r="I929" s="13"/>
      <c r="J929" s="12" t="s">
        <v>2960</v>
      </c>
      <c r="K929" s="11"/>
      <c r="L929" s="11" t="s">
        <v>244</v>
      </c>
      <c r="M929" s="16">
        <v>7.48</v>
      </c>
      <c r="N929" s="16">
        <v>6.73</v>
      </c>
      <c r="O929" s="17">
        <v>45292</v>
      </c>
      <c r="P929" s="15" t="s">
        <v>2008</v>
      </c>
      <c r="Q929" s="25" t="str">
        <f t="shared" si="28"/>
        <v>35.07.11.10.1</v>
      </c>
    </row>
    <row r="930" spans="1:17" s="25" customFormat="1" ht="28.5" x14ac:dyDescent="0.2">
      <c r="A930" s="21" t="s">
        <v>543</v>
      </c>
      <c r="B930" s="21" t="s">
        <v>2796</v>
      </c>
      <c r="C930" s="22" t="s">
        <v>2813</v>
      </c>
      <c r="D930" s="21" t="s">
        <v>2814</v>
      </c>
      <c r="E930" s="23"/>
      <c r="F930" s="23"/>
      <c r="G930" s="23"/>
      <c r="H930" s="11" t="s">
        <v>2884</v>
      </c>
      <c r="I930" s="13"/>
      <c r="J930" s="12" t="s">
        <v>2961</v>
      </c>
      <c r="K930" s="11"/>
      <c r="L930" s="11" t="s">
        <v>244</v>
      </c>
      <c r="M930" s="16">
        <v>20.98</v>
      </c>
      <c r="N930" s="16">
        <v>18.88</v>
      </c>
      <c r="O930" s="17">
        <v>45292</v>
      </c>
      <c r="P930" s="15" t="s">
        <v>2008</v>
      </c>
      <c r="Q930" s="25" t="str">
        <f t="shared" si="28"/>
        <v>35.07.11.11.1</v>
      </c>
    </row>
    <row r="931" spans="1:17" ht="101.25" x14ac:dyDescent="0.2">
      <c r="A931" s="21" t="s">
        <v>543</v>
      </c>
      <c r="B931" s="21" t="s">
        <v>741</v>
      </c>
      <c r="C931" s="22" t="s">
        <v>2560</v>
      </c>
      <c r="D931" s="21" t="s">
        <v>2560</v>
      </c>
      <c r="E931" s="23"/>
      <c r="F931" s="23"/>
      <c r="G931" s="23"/>
      <c r="H931" s="11" t="s">
        <v>2560</v>
      </c>
      <c r="I931" s="13"/>
      <c r="J931" s="12" t="s">
        <v>3657</v>
      </c>
      <c r="K931" s="29"/>
      <c r="L931" s="11"/>
      <c r="M931" s="16"/>
      <c r="N931" s="16" t="s">
        <v>1931</v>
      </c>
      <c r="O931" s="17"/>
      <c r="P931" s="15"/>
      <c r="Q931" s="25" t="str">
        <f t="shared" si="26"/>
        <v xml:space="preserve"> </v>
      </c>
    </row>
    <row r="932" spans="1:17" ht="30" x14ac:dyDescent="0.2">
      <c r="A932" s="21" t="s">
        <v>543</v>
      </c>
      <c r="B932" s="21" t="s">
        <v>741</v>
      </c>
      <c r="C932" s="22" t="s">
        <v>3047</v>
      </c>
      <c r="D932" s="21" t="s">
        <v>2560</v>
      </c>
      <c r="E932" s="23"/>
      <c r="F932" s="23"/>
      <c r="G932" s="23"/>
      <c r="H932" s="11"/>
      <c r="I932" s="13"/>
      <c r="J932" s="26" t="s">
        <v>3352</v>
      </c>
      <c r="K932" s="29"/>
      <c r="L932" s="11"/>
      <c r="M932" s="16"/>
      <c r="N932" s="16"/>
      <c r="O932" s="17"/>
      <c r="P932" s="15"/>
      <c r="Q932" s="25"/>
    </row>
    <row r="933" spans="1:17" ht="144" x14ac:dyDescent="0.2">
      <c r="A933" s="21" t="s">
        <v>543</v>
      </c>
      <c r="B933" s="21" t="s">
        <v>741</v>
      </c>
      <c r="C933" s="22" t="s">
        <v>3047</v>
      </c>
      <c r="D933" s="21" t="s">
        <v>3048</v>
      </c>
      <c r="E933" s="23"/>
      <c r="F933" s="23"/>
      <c r="G933" s="23"/>
      <c r="H933" s="11"/>
      <c r="I933" s="13" t="s">
        <v>1</v>
      </c>
      <c r="J933" s="12" t="s">
        <v>3658</v>
      </c>
      <c r="K933" s="29" t="s">
        <v>3686</v>
      </c>
      <c r="L933" s="11"/>
      <c r="M933" s="16"/>
      <c r="N933" s="16"/>
      <c r="O933" s="17"/>
      <c r="P933" s="15"/>
      <c r="Q933" s="25"/>
    </row>
    <row r="934" spans="1:17" ht="28.5" x14ac:dyDescent="0.2">
      <c r="A934" s="21" t="s">
        <v>543</v>
      </c>
      <c r="B934" s="21" t="s">
        <v>741</v>
      </c>
      <c r="C934" s="22" t="s">
        <v>3047</v>
      </c>
      <c r="D934" s="21" t="s">
        <v>3048</v>
      </c>
      <c r="E934" s="23"/>
      <c r="F934" s="23"/>
      <c r="G934" s="23"/>
      <c r="H934" s="11" t="s">
        <v>3049</v>
      </c>
      <c r="I934" s="13" t="s">
        <v>1</v>
      </c>
      <c r="J934" s="12" t="s">
        <v>3354</v>
      </c>
      <c r="K934" s="29"/>
      <c r="L934" s="11" t="s">
        <v>244</v>
      </c>
      <c r="M934" s="16">
        <v>5.73</v>
      </c>
      <c r="N934" s="16">
        <v>5.16</v>
      </c>
      <c r="O934" s="17">
        <v>45292</v>
      </c>
      <c r="P934" s="15" t="s">
        <v>2008</v>
      </c>
      <c r="Q934" s="25"/>
    </row>
    <row r="935" spans="1:17" ht="28.5" x14ac:dyDescent="0.2">
      <c r="A935" s="21" t="s">
        <v>543</v>
      </c>
      <c r="B935" s="21" t="s">
        <v>741</v>
      </c>
      <c r="C935" s="22" t="s">
        <v>3047</v>
      </c>
      <c r="D935" s="21" t="s">
        <v>3048</v>
      </c>
      <c r="E935" s="23"/>
      <c r="F935" s="23"/>
      <c r="G935" s="23"/>
      <c r="H935" s="11" t="s">
        <v>3050</v>
      </c>
      <c r="I935" s="13" t="s">
        <v>1</v>
      </c>
      <c r="J935" s="12" t="s">
        <v>3355</v>
      </c>
      <c r="K935" s="29"/>
      <c r="L935" s="11" t="s">
        <v>244</v>
      </c>
      <c r="M935" s="16">
        <v>7.25</v>
      </c>
      <c r="N935" s="16">
        <v>6.52</v>
      </c>
      <c r="O935" s="17">
        <v>45292</v>
      </c>
      <c r="P935" s="15" t="s">
        <v>2008</v>
      </c>
      <c r="Q935" s="25"/>
    </row>
    <row r="936" spans="1:17" ht="28.5" x14ac:dyDescent="0.2">
      <c r="A936" s="21" t="s">
        <v>543</v>
      </c>
      <c r="B936" s="21" t="s">
        <v>741</v>
      </c>
      <c r="C936" s="22" t="s">
        <v>3047</v>
      </c>
      <c r="D936" s="21" t="s">
        <v>3048</v>
      </c>
      <c r="E936" s="23"/>
      <c r="F936" s="23"/>
      <c r="G936" s="23"/>
      <c r="H936" s="11" t="s">
        <v>3051</v>
      </c>
      <c r="I936" s="13" t="s">
        <v>1</v>
      </c>
      <c r="J936" s="12" t="s">
        <v>3356</v>
      </c>
      <c r="K936" s="29"/>
      <c r="L936" s="11" t="s">
        <v>244</v>
      </c>
      <c r="M936" s="16">
        <v>12.1</v>
      </c>
      <c r="N936" s="16">
        <v>10.89</v>
      </c>
      <c r="O936" s="17">
        <v>45292</v>
      </c>
      <c r="P936" s="15" t="s">
        <v>2008</v>
      </c>
      <c r="Q936" s="25"/>
    </row>
    <row r="937" spans="1:17" ht="28.5" x14ac:dyDescent="0.2">
      <c r="A937" s="21" t="s">
        <v>543</v>
      </c>
      <c r="B937" s="21" t="s">
        <v>741</v>
      </c>
      <c r="C937" s="22" t="s">
        <v>3047</v>
      </c>
      <c r="D937" s="21" t="s">
        <v>3048</v>
      </c>
      <c r="E937" s="23"/>
      <c r="F937" s="23"/>
      <c r="G937" s="23"/>
      <c r="H937" s="11" t="s">
        <v>3052</v>
      </c>
      <c r="I937" s="13" t="s">
        <v>1</v>
      </c>
      <c r="J937" s="12" t="s">
        <v>3357</v>
      </c>
      <c r="K937" s="29"/>
      <c r="L937" s="11" t="s">
        <v>244</v>
      </c>
      <c r="M937" s="16">
        <v>21.73</v>
      </c>
      <c r="N937" s="16">
        <v>19.559999999999999</v>
      </c>
      <c r="O937" s="17">
        <v>45292</v>
      </c>
      <c r="P937" s="15" t="s">
        <v>2008</v>
      </c>
      <c r="Q937" s="25"/>
    </row>
    <row r="938" spans="1:17" ht="28.5" x14ac:dyDescent="0.2">
      <c r="A938" s="21" t="s">
        <v>543</v>
      </c>
      <c r="B938" s="21" t="s">
        <v>741</v>
      </c>
      <c r="C938" s="22" t="s">
        <v>3047</v>
      </c>
      <c r="D938" s="21" t="s">
        <v>3048</v>
      </c>
      <c r="E938" s="23"/>
      <c r="F938" s="23"/>
      <c r="G938" s="23"/>
      <c r="H938" s="11" t="s">
        <v>3053</v>
      </c>
      <c r="I938" s="13" t="s">
        <v>1</v>
      </c>
      <c r="J938" s="12" t="s">
        <v>3358</v>
      </c>
      <c r="K938" s="29"/>
      <c r="L938" s="11" t="s">
        <v>244</v>
      </c>
      <c r="M938" s="16">
        <v>32.15</v>
      </c>
      <c r="N938" s="16">
        <v>28.94</v>
      </c>
      <c r="O938" s="17">
        <v>45292</v>
      </c>
      <c r="P938" s="15" t="s">
        <v>2008</v>
      </c>
      <c r="Q938" s="25"/>
    </row>
    <row r="939" spans="1:17" ht="28.5" x14ac:dyDescent="0.2">
      <c r="A939" s="21" t="s">
        <v>543</v>
      </c>
      <c r="B939" s="21" t="s">
        <v>741</v>
      </c>
      <c r="C939" s="22" t="s">
        <v>3047</v>
      </c>
      <c r="D939" s="21" t="s">
        <v>3048</v>
      </c>
      <c r="E939" s="23"/>
      <c r="F939" s="23"/>
      <c r="G939" s="23"/>
      <c r="H939" s="11" t="s">
        <v>3054</v>
      </c>
      <c r="I939" s="13" t="s">
        <v>1</v>
      </c>
      <c r="J939" s="12" t="s">
        <v>4714</v>
      </c>
      <c r="K939" s="29"/>
      <c r="L939" s="11" t="s">
        <v>244</v>
      </c>
      <c r="M939" s="16">
        <v>33.51</v>
      </c>
      <c r="N939" s="16">
        <v>30.16</v>
      </c>
      <c r="O939" s="17">
        <v>45292</v>
      </c>
      <c r="P939" s="15" t="s">
        <v>2008</v>
      </c>
      <c r="Q939" s="25"/>
    </row>
    <row r="940" spans="1:17" ht="28.5" x14ac:dyDescent="0.2">
      <c r="A940" s="21" t="s">
        <v>543</v>
      </c>
      <c r="B940" s="21" t="s">
        <v>741</v>
      </c>
      <c r="C940" s="22" t="s">
        <v>3047</v>
      </c>
      <c r="D940" s="21" t="s">
        <v>3048</v>
      </c>
      <c r="E940" s="23"/>
      <c r="F940" s="23"/>
      <c r="G940" s="23"/>
      <c r="H940" s="11" t="s">
        <v>3055</v>
      </c>
      <c r="I940" s="13" t="s">
        <v>1</v>
      </c>
      <c r="J940" s="12" t="s">
        <v>3353</v>
      </c>
      <c r="K940" s="29"/>
      <c r="L940" s="11" t="s">
        <v>244</v>
      </c>
      <c r="M940" s="16">
        <v>32.65</v>
      </c>
      <c r="N940" s="16">
        <v>29.39</v>
      </c>
      <c r="O940" s="17">
        <v>45292</v>
      </c>
      <c r="P940" s="15" t="s">
        <v>2008</v>
      </c>
      <c r="Q940" s="25"/>
    </row>
    <row r="941" spans="1:17" ht="30" x14ac:dyDescent="0.2">
      <c r="A941" s="21" t="s">
        <v>543</v>
      </c>
      <c r="B941" s="21" t="s">
        <v>741</v>
      </c>
      <c r="C941" s="22" t="s">
        <v>3100</v>
      </c>
      <c r="D941" s="21" t="s">
        <v>2560</v>
      </c>
      <c r="E941" s="23"/>
      <c r="F941" s="23"/>
      <c r="G941" s="23"/>
      <c r="H941" s="11"/>
      <c r="I941" s="13"/>
      <c r="J941" s="26" t="s">
        <v>3359</v>
      </c>
      <c r="K941" s="29"/>
      <c r="L941" s="11"/>
      <c r="M941" s="16"/>
      <c r="N941" s="16"/>
      <c r="O941" s="17"/>
      <c r="P941" s="15"/>
      <c r="Q941" s="25"/>
    </row>
    <row r="942" spans="1:17" ht="204" customHeight="1" x14ac:dyDescent="0.2">
      <c r="A942" s="21" t="s">
        <v>543</v>
      </c>
      <c r="B942" s="21" t="s">
        <v>741</v>
      </c>
      <c r="C942" s="22" t="s">
        <v>3100</v>
      </c>
      <c r="D942" s="21" t="s">
        <v>3101</v>
      </c>
      <c r="E942" s="23"/>
      <c r="F942" s="23"/>
      <c r="G942" s="23"/>
      <c r="H942" s="11"/>
      <c r="I942" s="13" t="s">
        <v>1</v>
      </c>
      <c r="J942" s="12" t="s">
        <v>3659</v>
      </c>
      <c r="K942" s="29" t="s">
        <v>3686</v>
      </c>
      <c r="L942" s="11"/>
      <c r="M942" s="16"/>
      <c r="N942" s="16"/>
      <c r="O942" s="17"/>
      <c r="P942" s="15"/>
      <c r="Q942" s="25"/>
    </row>
    <row r="943" spans="1:17" ht="42.75" x14ac:dyDescent="0.2">
      <c r="A943" s="21" t="s">
        <v>543</v>
      </c>
      <c r="B943" s="21" t="s">
        <v>741</v>
      </c>
      <c r="C943" s="22" t="s">
        <v>3100</v>
      </c>
      <c r="D943" s="21" t="s">
        <v>3101</v>
      </c>
      <c r="E943" s="23"/>
      <c r="F943" s="23"/>
      <c r="G943" s="23"/>
      <c r="H943" s="11" t="s">
        <v>3103</v>
      </c>
      <c r="I943" s="13" t="s">
        <v>1</v>
      </c>
      <c r="J943" s="12" t="s">
        <v>3362</v>
      </c>
      <c r="K943" s="29"/>
      <c r="L943" s="11" t="s">
        <v>244</v>
      </c>
      <c r="M943" s="16">
        <v>5.73</v>
      </c>
      <c r="N943" s="16">
        <v>5.16</v>
      </c>
      <c r="O943" s="17">
        <v>45292</v>
      </c>
      <c r="P943" s="15" t="s">
        <v>2008</v>
      </c>
      <c r="Q943" s="25"/>
    </row>
    <row r="944" spans="1:17" ht="42.75" x14ac:dyDescent="0.2">
      <c r="A944" s="21" t="s">
        <v>543</v>
      </c>
      <c r="B944" s="21" t="s">
        <v>741</v>
      </c>
      <c r="C944" s="22" t="s">
        <v>3100</v>
      </c>
      <c r="D944" s="21" t="s">
        <v>3101</v>
      </c>
      <c r="E944" s="23"/>
      <c r="F944" s="23"/>
      <c r="G944" s="23"/>
      <c r="H944" s="11" t="s">
        <v>3104</v>
      </c>
      <c r="I944" s="13" t="s">
        <v>1</v>
      </c>
      <c r="J944" s="12" t="s">
        <v>3363</v>
      </c>
      <c r="K944" s="29"/>
      <c r="L944" s="11" t="s">
        <v>244</v>
      </c>
      <c r="M944" s="16">
        <v>7.25</v>
      </c>
      <c r="N944" s="16">
        <v>6.52</v>
      </c>
      <c r="O944" s="17">
        <v>45292</v>
      </c>
      <c r="P944" s="15" t="s">
        <v>2008</v>
      </c>
      <c r="Q944" s="25"/>
    </row>
    <row r="945" spans="1:17" ht="42.75" x14ac:dyDescent="0.2">
      <c r="A945" s="21" t="s">
        <v>543</v>
      </c>
      <c r="B945" s="21" t="s">
        <v>741</v>
      </c>
      <c r="C945" s="22" t="s">
        <v>3100</v>
      </c>
      <c r="D945" s="21" t="s">
        <v>3101</v>
      </c>
      <c r="E945" s="23"/>
      <c r="F945" s="23"/>
      <c r="G945" s="23"/>
      <c r="H945" s="11" t="s">
        <v>3105</v>
      </c>
      <c r="I945" s="13" t="s">
        <v>1</v>
      </c>
      <c r="J945" s="12" t="s">
        <v>3364</v>
      </c>
      <c r="K945" s="29"/>
      <c r="L945" s="11" t="s">
        <v>244</v>
      </c>
      <c r="M945" s="16">
        <v>12.1</v>
      </c>
      <c r="N945" s="16">
        <v>10.89</v>
      </c>
      <c r="O945" s="17">
        <v>45292</v>
      </c>
      <c r="P945" s="15" t="s">
        <v>2008</v>
      </c>
      <c r="Q945" s="25"/>
    </row>
    <row r="946" spans="1:17" ht="42.75" x14ac:dyDescent="0.2">
      <c r="A946" s="21" t="s">
        <v>543</v>
      </c>
      <c r="B946" s="21" t="s">
        <v>741</v>
      </c>
      <c r="C946" s="22" t="s">
        <v>3100</v>
      </c>
      <c r="D946" s="21" t="s">
        <v>3101</v>
      </c>
      <c r="E946" s="23"/>
      <c r="F946" s="23"/>
      <c r="G946" s="23"/>
      <c r="H946" s="11" t="s">
        <v>3106</v>
      </c>
      <c r="I946" s="13" t="s">
        <v>1</v>
      </c>
      <c r="J946" s="12" t="s">
        <v>3365</v>
      </c>
      <c r="K946" s="29"/>
      <c r="L946" s="11" t="s">
        <v>244</v>
      </c>
      <c r="M946" s="16">
        <v>21.73</v>
      </c>
      <c r="N946" s="16">
        <v>19.559999999999999</v>
      </c>
      <c r="O946" s="17">
        <v>45292</v>
      </c>
      <c r="P946" s="15" t="s">
        <v>2008</v>
      </c>
      <c r="Q946" s="25"/>
    </row>
    <row r="947" spans="1:17" ht="42.75" x14ac:dyDescent="0.2">
      <c r="A947" s="21" t="s">
        <v>543</v>
      </c>
      <c r="B947" s="21" t="s">
        <v>741</v>
      </c>
      <c r="C947" s="22" t="s">
        <v>3100</v>
      </c>
      <c r="D947" s="21" t="s">
        <v>3101</v>
      </c>
      <c r="E947" s="23"/>
      <c r="F947" s="23"/>
      <c r="G947" s="23"/>
      <c r="H947" s="11" t="s">
        <v>3107</v>
      </c>
      <c r="I947" s="13" t="s">
        <v>1</v>
      </c>
      <c r="J947" s="12" t="s">
        <v>3361</v>
      </c>
      <c r="K947" s="29"/>
      <c r="L947" s="11" t="s">
        <v>244</v>
      </c>
      <c r="M947" s="16">
        <v>32.11</v>
      </c>
      <c r="N947" s="16">
        <v>28.9</v>
      </c>
      <c r="O947" s="17">
        <v>45292</v>
      </c>
      <c r="P947" s="15" t="s">
        <v>2008</v>
      </c>
      <c r="Q947" s="25"/>
    </row>
    <row r="948" spans="1:17" ht="42.75" x14ac:dyDescent="0.2">
      <c r="A948" s="21" t="s">
        <v>543</v>
      </c>
      <c r="B948" s="21" t="s">
        <v>741</v>
      </c>
      <c r="C948" s="22" t="s">
        <v>3100</v>
      </c>
      <c r="D948" s="21" t="s">
        <v>3101</v>
      </c>
      <c r="E948" s="23"/>
      <c r="F948" s="23"/>
      <c r="G948" s="23"/>
      <c r="H948" s="11" t="s">
        <v>3108</v>
      </c>
      <c r="I948" s="13" t="s">
        <v>1</v>
      </c>
      <c r="J948" s="12" t="s">
        <v>3360</v>
      </c>
      <c r="K948" s="29"/>
      <c r="L948" s="11" t="s">
        <v>244</v>
      </c>
      <c r="M948" s="16">
        <v>32.71</v>
      </c>
      <c r="N948" s="16">
        <v>29.44</v>
      </c>
      <c r="O948" s="17">
        <v>45292</v>
      </c>
      <c r="P948" s="15" t="s">
        <v>2008</v>
      </c>
      <c r="Q948" s="25"/>
    </row>
    <row r="949" spans="1:17" x14ac:dyDescent="0.2">
      <c r="A949" s="21" t="s">
        <v>543</v>
      </c>
      <c r="B949" s="21" t="s">
        <v>741</v>
      </c>
      <c r="C949" s="19" t="s">
        <v>742</v>
      </c>
      <c r="D949" s="21" t="s">
        <v>2560</v>
      </c>
      <c r="E949" s="23"/>
      <c r="F949" s="23"/>
      <c r="G949" s="23"/>
      <c r="H949" s="11" t="s">
        <v>2560</v>
      </c>
      <c r="I949" s="13"/>
      <c r="J949" s="26" t="s">
        <v>892</v>
      </c>
      <c r="K949" s="29"/>
      <c r="L949" s="11"/>
      <c r="M949" s="16"/>
      <c r="N949" s="16" t="s">
        <v>1931</v>
      </c>
      <c r="O949" s="17"/>
      <c r="P949" s="15"/>
      <c r="Q949" s="25" t="str">
        <f t="shared" si="26"/>
        <v xml:space="preserve"> </v>
      </c>
    </row>
    <row r="950" spans="1:17" x14ac:dyDescent="0.2">
      <c r="A950" s="21" t="s">
        <v>543</v>
      </c>
      <c r="B950" s="21" t="s">
        <v>741</v>
      </c>
      <c r="C950" s="19" t="s">
        <v>742</v>
      </c>
      <c r="D950" s="21" t="s">
        <v>2560</v>
      </c>
      <c r="E950" s="23"/>
      <c r="F950" s="23"/>
      <c r="G950" s="23"/>
      <c r="H950" s="11" t="s">
        <v>744</v>
      </c>
      <c r="I950" s="13"/>
      <c r="J950" s="12" t="s">
        <v>893</v>
      </c>
      <c r="K950" s="29"/>
      <c r="L950" s="11" t="s">
        <v>244</v>
      </c>
      <c r="M950" s="16">
        <v>25.09</v>
      </c>
      <c r="N950" s="16">
        <v>22.58</v>
      </c>
      <c r="O950" s="17">
        <v>45292</v>
      </c>
      <c r="P950" s="15" t="s">
        <v>2008</v>
      </c>
      <c r="Q950" s="25" t="str">
        <f t="shared" si="26"/>
        <v>35.10.06.01.1</v>
      </c>
    </row>
    <row r="951" spans="1:17" ht="30" x14ac:dyDescent="0.2">
      <c r="A951" s="21" t="s">
        <v>543</v>
      </c>
      <c r="B951" s="21" t="s">
        <v>741</v>
      </c>
      <c r="C951" s="19" t="s">
        <v>3098</v>
      </c>
      <c r="D951" s="21" t="s">
        <v>2560</v>
      </c>
      <c r="E951" s="23"/>
      <c r="F951" s="23"/>
      <c r="G951" s="23"/>
      <c r="H951" s="11"/>
      <c r="I951" s="13"/>
      <c r="J951" s="26" t="s">
        <v>3366</v>
      </c>
      <c r="K951" s="29"/>
      <c r="L951" s="11"/>
      <c r="M951" s="16"/>
      <c r="N951" s="16"/>
      <c r="O951" s="17"/>
      <c r="P951" s="15"/>
      <c r="Q951" s="25"/>
    </row>
    <row r="952" spans="1:17" ht="215.25" x14ac:dyDescent="0.2">
      <c r="A952" s="21" t="s">
        <v>543</v>
      </c>
      <c r="B952" s="21" t="s">
        <v>741</v>
      </c>
      <c r="C952" s="19" t="s">
        <v>3098</v>
      </c>
      <c r="D952" s="19" t="s">
        <v>3099</v>
      </c>
      <c r="E952" s="23"/>
      <c r="F952" s="23"/>
      <c r="G952" s="23"/>
      <c r="H952" s="11"/>
      <c r="I952" s="13" t="s">
        <v>1</v>
      </c>
      <c r="J952" s="12" t="s">
        <v>3660</v>
      </c>
      <c r="K952" s="29" t="s">
        <v>3686</v>
      </c>
      <c r="L952" s="11"/>
      <c r="M952" s="16"/>
      <c r="N952" s="16"/>
      <c r="O952" s="17"/>
      <c r="P952" s="15"/>
      <c r="Q952" s="25"/>
    </row>
    <row r="953" spans="1:17" ht="42.75" x14ac:dyDescent="0.2">
      <c r="A953" s="21" t="s">
        <v>543</v>
      </c>
      <c r="B953" s="21" t="s">
        <v>741</v>
      </c>
      <c r="C953" s="19" t="s">
        <v>3098</v>
      </c>
      <c r="D953" s="19" t="s">
        <v>3099</v>
      </c>
      <c r="E953" s="23"/>
      <c r="F953" s="23"/>
      <c r="G953" s="23"/>
      <c r="H953" s="11" t="s">
        <v>3115</v>
      </c>
      <c r="I953" s="13" t="s">
        <v>1</v>
      </c>
      <c r="J953" s="12" t="s">
        <v>3367</v>
      </c>
      <c r="K953" s="29"/>
      <c r="L953" s="11" t="s">
        <v>244</v>
      </c>
      <c r="M953" s="16">
        <v>5.51</v>
      </c>
      <c r="N953" s="16">
        <v>4.96</v>
      </c>
      <c r="O953" s="17">
        <v>45292</v>
      </c>
      <c r="P953" s="15" t="s">
        <v>2008</v>
      </c>
      <c r="Q953" s="25"/>
    </row>
    <row r="954" spans="1:17" ht="42.75" x14ac:dyDescent="0.2">
      <c r="A954" s="21" t="s">
        <v>543</v>
      </c>
      <c r="B954" s="21" t="s">
        <v>741</v>
      </c>
      <c r="C954" s="19" t="s">
        <v>3098</v>
      </c>
      <c r="D954" s="19" t="s">
        <v>3099</v>
      </c>
      <c r="E954" s="23"/>
      <c r="F954" s="23"/>
      <c r="G954" s="23"/>
      <c r="H954" s="11" t="s">
        <v>3116</v>
      </c>
      <c r="I954" s="13" t="s">
        <v>1</v>
      </c>
      <c r="J954" s="12" t="s">
        <v>3368</v>
      </c>
      <c r="K954" s="29"/>
      <c r="L954" s="11" t="s">
        <v>244</v>
      </c>
      <c r="M954" s="16">
        <v>7.25</v>
      </c>
      <c r="N954" s="16">
        <v>6.52</v>
      </c>
      <c r="O954" s="17">
        <v>45292</v>
      </c>
      <c r="P954" s="15" t="s">
        <v>2008</v>
      </c>
      <c r="Q954" s="25"/>
    </row>
    <row r="955" spans="1:17" ht="42.75" x14ac:dyDescent="0.2">
      <c r="A955" s="21" t="s">
        <v>543</v>
      </c>
      <c r="B955" s="21" t="s">
        <v>741</v>
      </c>
      <c r="C955" s="19" t="s">
        <v>3098</v>
      </c>
      <c r="D955" s="19" t="s">
        <v>3099</v>
      </c>
      <c r="E955" s="23"/>
      <c r="F955" s="23"/>
      <c r="G955" s="23"/>
      <c r="H955" s="11" t="s">
        <v>3117</v>
      </c>
      <c r="I955" s="13" t="s">
        <v>1</v>
      </c>
      <c r="J955" s="12" t="s">
        <v>3369</v>
      </c>
      <c r="K955" s="29"/>
      <c r="L955" s="11" t="s">
        <v>244</v>
      </c>
      <c r="M955" s="16">
        <v>10.49</v>
      </c>
      <c r="N955" s="16">
        <v>9.44</v>
      </c>
      <c r="O955" s="17">
        <v>45292</v>
      </c>
      <c r="P955" s="15" t="s">
        <v>2008</v>
      </c>
      <c r="Q955" s="25"/>
    </row>
    <row r="956" spans="1:17" ht="30" x14ac:dyDescent="0.2">
      <c r="A956" s="21" t="s">
        <v>543</v>
      </c>
      <c r="B956" s="21" t="s">
        <v>3044</v>
      </c>
      <c r="C956" s="22" t="s">
        <v>2560</v>
      </c>
      <c r="D956" s="21" t="s">
        <v>2560</v>
      </c>
      <c r="E956" s="23"/>
      <c r="F956" s="23"/>
      <c r="G956" s="23"/>
      <c r="H956" s="11"/>
      <c r="I956" s="13"/>
      <c r="J956" s="26" t="s">
        <v>3370</v>
      </c>
      <c r="K956" s="29"/>
      <c r="L956" s="11"/>
      <c r="M956" s="16"/>
      <c r="N956" s="16"/>
      <c r="O956" s="17"/>
      <c r="P956" s="15"/>
      <c r="Q956" s="25"/>
    </row>
    <row r="957" spans="1:17" ht="72.75" x14ac:dyDescent="0.2">
      <c r="A957" s="21" t="s">
        <v>543</v>
      </c>
      <c r="B957" s="21" t="s">
        <v>3044</v>
      </c>
      <c r="C957" s="19" t="s">
        <v>3121</v>
      </c>
      <c r="D957" s="21" t="s">
        <v>2560</v>
      </c>
      <c r="E957" s="23"/>
      <c r="F957" s="23"/>
      <c r="G957" s="23"/>
      <c r="H957" s="11"/>
      <c r="I957" s="13"/>
      <c r="J957" s="26" t="s">
        <v>3661</v>
      </c>
      <c r="K957" s="29"/>
      <c r="L957" s="11"/>
      <c r="M957" s="16"/>
      <c r="N957" s="16"/>
      <c r="O957" s="17"/>
      <c r="P957" s="15"/>
      <c r="Q957" s="25"/>
    </row>
    <row r="958" spans="1:17" ht="114" x14ac:dyDescent="0.2">
      <c r="A958" s="21" t="s">
        <v>543</v>
      </c>
      <c r="B958" s="21" t="s">
        <v>3044</v>
      </c>
      <c r="C958" s="19" t="s">
        <v>3121</v>
      </c>
      <c r="D958" s="21" t="s">
        <v>2560</v>
      </c>
      <c r="E958" s="23"/>
      <c r="F958" s="23"/>
      <c r="G958" s="23"/>
      <c r="H958" s="11" t="s">
        <v>3206</v>
      </c>
      <c r="I958" s="13" t="s">
        <v>1</v>
      </c>
      <c r="J958" s="12" t="s">
        <v>3444</v>
      </c>
      <c r="K958" s="29" t="s">
        <v>3687</v>
      </c>
      <c r="L958" s="11" t="s">
        <v>895</v>
      </c>
      <c r="M958" s="16"/>
      <c r="N958" s="16">
        <v>63.37</v>
      </c>
      <c r="O958" s="17">
        <v>45292</v>
      </c>
      <c r="P958" s="15" t="s">
        <v>1985</v>
      </c>
      <c r="Q958" s="25"/>
    </row>
    <row r="959" spans="1:17" s="25" customFormat="1" ht="30" x14ac:dyDescent="0.2">
      <c r="A959" s="21" t="s">
        <v>543</v>
      </c>
      <c r="B959" s="21" t="s">
        <v>3512</v>
      </c>
      <c r="C959" s="22" t="s">
        <v>2560</v>
      </c>
      <c r="D959" s="21" t="s">
        <v>2560</v>
      </c>
      <c r="E959" s="23"/>
      <c r="F959" s="23"/>
      <c r="G959" s="23"/>
      <c r="H959" s="11" t="s">
        <v>2560</v>
      </c>
      <c r="I959" s="13"/>
      <c r="J959" s="26" t="s">
        <v>3575</v>
      </c>
      <c r="K959" s="29"/>
      <c r="L959" s="11"/>
      <c r="M959" s="16"/>
      <c r="N959" s="16" t="s">
        <v>1931</v>
      </c>
      <c r="O959" s="17"/>
      <c r="P959" s="15"/>
      <c r="Q959" s="25" t="str">
        <f t="shared" ref="Q959" si="29">IF(H959="",IF(B959="",A959,B959),H959)</f>
        <v xml:space="preserve"> </v>
      </c>
    </row>
    <row r="960" spans="1:17" s="36" customFormat="1" ht="210" x14ac:dyDescent="0.2">
      <c r="A960" s="21" t="s">
        <v>543</v>
      </c>
      <c r="B960" s="21" t="s">
        <v>3512</v>
      </c>
      <c r="C960" s="22" t="s">
        <v>3513</v>
      </c>
      <c r="D960" s="21" t="s">
        <v>2560</v>
      </c>
      <c r="E960" s="23"/>
      <c r="F960" s="23"/>
      <c r="G960" s="23"/>
      <c r="H960" s="11"/>
      <c r="I960" s="13"/>
      <c r="J960" s="26" t="s">
        <v>4715</v>
      </c>
      <c r="K960" s="29"/>
      <c r="L960" s="11"/>
      <c r="M960" s="16"/>
      <c r="N960" s="16"/>
      <c r="O960" s="17"/>
      <c r="P960" s="15"/>
      <c r="Q960" s="25"/>
    </row>
    <row r="961" spans="1:17" s="36" customFormat="1" ht="114" x14ac:dyDescent="0.2">
      <c r="A961" s="21" t="s">
        <v>543</v>
      </c>
      <c r="B961" s="21" t="s">
        <v>3512</v>
      </c>
      <c r="C961" s="22" t="s">
        <v>3513</v>
      </c>
      <c r="D961" s="21" t="s">
        <v>3514</v>
      </c>
      <c r="E961" s="23"/>
      <c r="F961" s="23"/>
      <c r="G961" s="23"/>
      <c r="H961" s="11"/>
      <c r="I961" s="13" t="s">
        <v>1</v>
      </c>
      <c r="J961" s="26" t="s">
        <v>4716</v>
      </c>
      <c r="K961" s="29" t="s">
        <v>3688</v>
      </c>
      <c r="L961" s="11"/>
      <c r="M961" s="16"/>
      <c r="N961" s="16"/>
      <c r="O961" s="17"/>
      <c r="P961" s="15"/>
      <c r="Q961" s="25"/>
    </row>
    <row r="962" spans="1:17" s="36" customFormat="1" ht="57" x14ac:dyDescent="0.2">
      <c r="A962" s="21" t="s">
        <v>543</v>
      </c>
      <c r="B962" s="21" t="s">
        <v>3512</v>
      </c>
      <c r="C962" s="22" t="s">
        <v>3513</v>
      </c>
      <c r="D962" s="21" t="s">
        <v>3514</v>
      </c>
      <c r="E962" s="23"/>
      <c r="F962" s="23"/>
      <c r="G962" s="23"/>
      <c r="H962" s="11" t="s">
        <v>3517</v>
      </c>
      <c r="I962" s="13" t="s">
        <v>1</v>
      </c>
      <c r="J962" s="12" t="s">
        <v>4717</v>
      </c>
      <c r="K962" s="29"/>
      <c r="L962" s="11" t="s">
        <v>244</v>
      </c>
      <c r="M962" s="16">
        <v>5.0599999999999996</v>
      </c>
      <c r="N962" s="16">
        <v>4.5599999999999996</v>
      </c>
      <c r="O962" s="17">
        <v>45292</v>
      </c>
      <c r="P962" s="15" t="s">
        <v>2008</v>
      </c>
      <c r="Q962" s="25"/>
    </row>
    <row r="963" spans="1:17" s="36" customFormat="1" ht="57" x14ac:dyDescent="0.2">
      <c r="A963" s="21" t="s">
        <v>543</v>
      </c>
      <c r="B963" s="21" t="s">
        <v>3512</v>
      </c>
      <c r="C963" s="22" t="s">
        <v>3513</v>
      </c>
      <c r="D963" s="21" t="s">
        <v>3514</v>
      </c>
      <c r="E963" s="23"/>
      <c r="F963" s="23"/>
      <c r="G963" s="23"/>
      <c r="H963" s="11" t="s">
        <v>3518</v>
      </c>
      <c r="I963" s="13" t="s">
        <v>1</v>
      </c>
      <c r="J963" s="12" t="s">
        <v>4718</v>
      </c>
      <c r="K963" s="29"/>
      <c r="L963" s="11" t="s">
        <v>244</v>
      </c>
      <c r="M963" s="16">
        <v>8.32</v>
      </c>
      <c r="N963" s="16">
        <v>7.49</v>
      </c>
      <c r="O963" s="17">
        <v>45292</v>
      </c>
      <c r="P963" s="15" t="s">
        <v>2008</v>
      </c>
      <c r="Q963" s="25"/>
    </row>
    <row r="964" spans="1:17" s="36" customFormat="1" ht="57" x14ac:dyDescent="0.2">
      <c r="A964" s="21" t="s">
        <v>543</v>
      </c>
      <c r="B964" s="21" t="s">
        <v>3512</v>
      </c>
      <c r="C964" s="22" t="s">
        <v>3513</v>
      </c>
      <c r="D964" s="21" t="s">
        <v>3514</v>
      </c>
      <c r="E964" s="23"/>
      <c r="F964" s="23"/>
      <c r="G964" s="23"/>
      <c r="H964" s="11" t="s">
        <v>3519</v>
      </c>
      <c r="I964" s="13" t="s">
        <v>1</v>
      </c>
      <c r="J964" s="12" t="s">
        <v>4719</v>
      </c>
      <c r="K964" s="29"/>
      <c r="L964" s="11" t="s">
        <v>244</v>
      </c>
      <c r="M964" s="16">
        <v>8.83</v>
      </c>
      <c r="N964" s="16">
        <v>7.95</v>
      </c>
      <c r="O964" s="17">
        <v>45292</v>
      </c>
      <c r="P964" s="15" t="s">
        <v>2008</v>
      </c>
      <c r="Q964" s="25"/>
    </row>
    <row r="965" spans="1:17" s="36" customFormat="1" ht="57" x14ac:dyDescent="0.2">
      <c r="A965" s="21" t="s">
        <v>543</v>
      </c>
      <c r="B965" s="21" t="s">
        <v>3512</v>
      </c>
      <c r="C965" s="22" t="s">
        <v>3513</v>
      </c>
      <c r="D965" s="21" t="s">
        <v>3514</v>
      </c>
      <c r="E965" s="23"/>
      <c r="F965" s="23"/>
      <c r="G965" s="23"/>
      <c r="H965" s="11" t="s">
        <v>3520</v>
      </c>
      <c r="I965" s="13" t="s">
        <v>1</v>
      </c>
      <c r="J965" s="12" t="s">
        <v>4720</v>
      </c>
      <c r="K965" s="29"/>
      <c r="L965" s="11" t="s">
        <v>244</v>
      </c>
      <c r="M965" s="16">
        <v>16.13</v>
      </c>
      <c r="N965" s="16">
        <v>14.51</v>
      </c>
      <c r="O965" s="17">
        <v>45292</v>
      </c>
      <c r="P965" s="15" t="s">
        <v>2008</v>
      </c>
      <c r="Q965" s="25"/>
    </row>
    <row r="966" spans="1:17" ht="99.75" x14ac:dyDescent="0.2">
      <c r="A966" s="21" t="s">
        <v>543</v>
      </c>
      <c r="B966" s="21" t="s">
        <v>3045</v>
      </c>
      <c r="C966" s="22"/>
      <c r="D966" s="21" t="s">
        <v>2560</v>
      </c>
      <c r="E966" s="23"/>
      <c r="F966" s="23"/>
      <c r="G966" s="23"/>
      <c r="H966" s="11"/>
      <c r="I966" s="13" t="s">
        <v>1</v>
      </c>
      <c r="J966" s="26" t="s">
        <v>3371</v>
      </c>
      <c r="K966" s="29" t="s">
        <v>3420</v>
      </c>
      <c r="L966" s="11"/>
      <c r="M966" s="16"/>
      <c r="N966" s="16"/>
      <c r="O966" s="17"/>
      <c r="P966" s="15"/>
      <c r="Q966" s="25"/>
    </row>
    <row r="967" spans="1:17" ht="42.75" x14ac:dyDescent="0.2">
      <c r="A967" s="21" t="s">
        <v>543</v>
      </c>
      <c r="B967" s="21" t="s">
        <v>3045</v>
      </c>
      <c r="C967" s="22"/>
      <c r="D967" s="21" t="s">
        <v>2560</v>
      </c>
      <c r="E967" s="23"/>
      <c r="F967" s="23"/>
      <c r="G967" s="23"/>
      <c r="H967" s="11" t="s">
        <v>3125</v>
      </c>
      <c r="I967" s="13" t="s">
        <v>1</v>
      </c>
      <c r="J967" s="12" t="s">
        <v>3422</v>
      </c>
      <c r="K967" s="29" t="s">
        <v>3421</v>
      </c>
      <c r="L967" s="11" t="s">
        <v>244</v>
      </c>
      <c r="M967" s="16">
        <v>2.21</v>
      </c>
      <c r="N967" s="16">
        <v>1.99</v>
      </c>
      <c r="O967" s="17">
        <v>45292</v>
      </c>
      <c r="P967" s="15" t="s">
        <v>2008</v>
      </c>
      <c r="Q967" s="25"/>
    </row>
    <row r="968" spans="1:17" ht="28.5" x14ac:dyDescent="0.2">
      <c r="A968" s="21" t="s">
        <v>543</v>
      </c>
      <c r="B968" s="21" t="s">
        <v>3045</v>
      </c>
      <c r="C968" s="22"/>
      <c r="D968" s="21" t="s">
        <v>2560</v>
      </c>
      <c r="E968" s="23"/>
      <c r="F968" s="23"/>
      <c r="G968" s="23"/>
      <c r="H968" s="11" t="s">
        <v>3126</v>
      </c>
      <c r="I968" s="13" t="s">
        <v>1</v>
      </c>
      <c r="J968" s="12" t="s">
        <v>3423</v>
      </c>
      <c r="K968" s="29" t="s">
        <v>3421</v>
      </c>
      <c r="L968" s="11" t="s">
        <v>244</v>
      </c>
      <c r="M968" s="16">
        <v>3.47</v>
      </c>
      <c r="N968" s="16">
        <v>3.13</v>
      </c>
      <c r="O968" s="17">
        <v>45292</v>
      </c>
      <c r="P968" s="15" t="s">
        <v>2008</v>
      </c>
      <c r="Q968" s="25"/>
    </row>
    <row r="969" spans="1:17" x14ac:dyDescent="0.2">
      <c r="A969" s="21" t="s">
        <v>543</v>
      </c>
      <c r="B969" s="21" t="s">
        <v>1146</v>
      </c>
      <c r="C969" s="22" t="s">
        <v>2560</v>
      </c>
      <c r="D969" s="21" t="s">
        <v>2560</v>
      </c>
      <c r="E969" s="23"/>
      <c r="F969" s="23"/>
      <c r="G969" s="23"/>
      <c r="H969" s="11" t="s">
        <v>2560</v>
      </c>
      <c r="I969" s="13"/>
      <c r="J969" s="26" t="s">
        <v>1352</v>
      </c>
      <c r="K969" s="29"/>
      <c r="L969" s="11"/>
      <c r="M969" s="16"/>
      <c r="N969" s="16" t="s">
        <v>1931</v>
      </c>
      <c r="O969" s="17"/>
      <c r="P969" s="15"/>
      <c r="Q969" s="25" t="str">
        <f t="shared" si="26"/>
        <v xml:space="preserve"> </v>
      </c>
    </row>
    <row r="970" spans="1:17" ht="171" x14ac:dyDescent="0.2">
      <c r="A970" s="21" t="s">
        <v>543</v>
      </c>
      <c r="B970" s="21" t="s">
        <v>1146</v>
      </c>
      <c r="C970" s="19" t="s">
        <v>1148</v>
      </c>
      <c r="D970" s="21" t="s">
        <v>2560</v>
      </c>
      <c r="E970" s="23"/>
      <c r="F970" s="23"/>
      <c r="G970" s="23"/>
      <c r="H970" s="11" t="s">
        <v>2560</v>
      </c>
      <c r="I970" s="13" t="s">
        <v>1</v>
      </c>
      <c r="J970" s="26" t="s">
        <v>1651</v>
      </c>
      <c r="K970" s="37" t="s">
        <v>3689</v>
      </c>
      <c r="L970" s="11"/>
      <c r="M970" s="16"/>
      <c r="N970" s="16" t="s">
        <v>1931</v>
      </c>
      <c r="O970" s="17"/>
      <c r="P970" s="15"/>
      <c r="Q970" s="25" t="str">
        <f t="shared" si="26"/>
        <v xml:space="preserve"> </v>
      </c>
    </row>
    <row r="971" spans="1:17" ht="71.25" x14ac:dyDescent="0.2">
      <c r="A971" s="21" t="s">
        <v>543</v>
      </c>
      <c r="B971" s="21" t="s">
        <v>1146</v>
      </c>
      <c r="C971" s="19" t="s">
        <v>1148</v>
      </c>
      <c r="D971" s="21" t="s">
        <v>2560</v>
      </c>
      <c r="E971" s="23"/>
      <c r="F971" s="23"/>
      <c r="G971" s="23"/>
      <c r="H971" s="11" t="s">
        <v>1149</v>
      </c>
      <c r="I971" s="13" t="s">
        <v>1</v>
      </c>
      <c r="J971" s="12" t="s">
        <v>1353</v>
      </c>
      <c r="K971" s="29" t="s">
        <v>3741</v>
      </c>
      <c r="L971" s="11" t="s">
        <v>227</v>
      </c>
      <c r="M971" s="16">
        <v>164.81</v>
      </c>
      <c r="N971" s="16">
        <v>156.57</v>
      </c>
      <c r="O971" s="17">
        <v>45292</v>
      </c>
      <c r="P971" s="15" t="s">
        <v>2008</v>
      </c>
      <c r="Q971" s="25" t="str">
        <f t="shared" si="26"/>
        <v>35.25.01.00.1</v>
      </c>
    </row>
    <row r="972" spans="1:17" ht="42.75" x14ac:dyDescent="0.2">
      <c r="A972" s="21" t="s">
        <v>543</v>
      </c>
      <c r="B972" s="21" t="s">
        <v>1146</v>
      </c>
      <c r="C972" s="19" t="s">
        <v>1148</v>
      </c>
      <c r="D972" s="21" t="s">
        <v>2560</v>
      </c>
      <c r="E972" s="23"/>
      <c r="F972" s="23"/>
      <c r="G972" s="23"/>
      <c r="H972" s="11" t="s">
        <v>1498</v>
      </c>
      <c r="I972" s="13" t="s">
        <v>1</v>
      </c>
      <c r="J972" s="12" t="s">
        <v>4721</v>
      </c>
      <c r="K972" s="29" t="s">
        <v>3741</v>
      </c>
      <c r="L972" s="11" t="s">
        <v>244</v>
      </c>
      <c r="M972" s="16">
        <v>98.87</v>
      </c>
      <c r="N972" s="16">
        <v>93.93</v>
      </c>
      <c r="O972" s="17">
        <v>45292</v>
      </c>
      <c r="P972" s="15" t="s">
        <v>2008</v>
      </c>
      <c r="Q972" s="25" t="str">
        <f t="shared" si="26"/>
        <v>35.25.01.01.1</v>
      </c>
    </row>
    <row r="973" spans="1:17" ht="42.75" x14ac:dyDescent="0.2">
      <c r="A973" s="21" t="s">
        <v>543</v>
      </c>
      <c r="B973" s="21" t="s">
        <v>1146</v>
      </c>
      <c r="C973" s="19" t="s">
        <v>1148</v>
      </c>
      <c r="D973" s="21" t="s">
        <v>2560</v>
      </c>
      <c r="E973" s="23"/>
      <c r="F973" s="23"/>
      <c r="G973" s="23"/>
      <c r="H973" s="11" t="s">
        <v>1499</v>
      </c>
      <c r="I973" s="13" t="s">
        <v>1</v>
      </c>
      <c r="J973" s="12" t="s">
        <v>4722</v>
      </c>
      <c r="K973" s="29" t="s">
        <v>3741</v>
      </c>
      <c r="L973" s="11" t="s">
        <v>244</v>
      </c>
      <c r="M973" s="16">
        <v>67.75</v>
      </c>
      <c r="N973" s="16">
        <v>64.37</v>
      </c>
      <c r="O973" s="17">
        <v>45292</v>
      </c>
      <c r="P973" s="15" t="s">
        <v>2008</v>
      </c>
      <c r="Q973" s="25" t="str">
        <f t="shared" si="26"/>
        <v>35.25.01.02.1</v>
      </c>
    </row>
    <row r="974" spans="1:17" s="25" customFormat="1" ht="71.25" x14ac:dyDescent="0.2">
      <c r="A974" s="21" t="s">
        <v>543</v>
      </c>
      <c r="B974" s="21" t="s">
        <v>1146</v>
      </c>
      <c r="C974" s="19" t="s">
        <v>3524</v>
      </c>
      <c r="D974" s="21" t="s">
        <v>2560</v>
      </c>
      <c r="E974" s="23"/>
      <c r="F974" s="23"/>
      <c r="G974" s="23"/>
      <c r="H974" s="11" t="s">
        <v>2560</v>
      </c>
      <c r="I974" s="13" t="s">
        <v>1</v>
      </c>
      <c r="J974" s="26" t="s">
        <v>3576</v>
      </c>
      <c r="K974" s="29" t="s">
        <v>3766</v>
      </c>
      <c r="L974" s="11"/>
      <c r="M974" s="16"/>
      <c r="N974" s="16"/>
      <c r="O974" s="17"/>
      <c r="P974" s="15"/>
      <c r="Q974" s="25" t="str">
        <f t="shared" ref="Q974:Q975" si="30">IF(H974="",IF(B974="",A974,B974),H974)</f>
        <v xml:space="preserve"> </v>
      </c>
    </row>
    <row r="975" spans="1:17" s="36" customFormat="1" ht="57" x14ac:dyDescent="0.2">
      <c r="A975" s="21" t="s">
        <v>543</v>
      </c>
      <c r="B975" s="21" t="s">
        <v>1146</v>
      </c>
      <c r="C975" s="19" t="s">
        <v>3524</v>
      </c>
      <c r="D975" s="21" t="s">
        <v>2560</v>
      </c>
      <c r="E975" s="23"/>
      <c r="F975" s="23"/>
      <c r="G975" s="23"/>
      <c r="H975" s="11" t="s">
        <v>3526</v>
      </c>
      <c r="I975" s="13" t="s">
        <v>1</v>
      </c>
      <c r="J975" s="12" t="s">
        <v>3577</v>
      </c>
      <c r="K975" s="29" t="s">
        <v>3742</v>
      </c>
      <c r="L975" s="11" t="s">
        <v>244</v>
      </c>
      <c r="M975" s="16">
        <v>53.44</v>
      </c>
      <c r="N975" s="16">
        <v>48.1</v>
      </c>
      <c r="O975" s="17">
        <v>45292</v>
      </c>
      <c r="P975" s="15" t="s">
        <v>2008</v>
      </c>
      <c r="Q975" s="25" t="str">
        <f t="shared" si="30"/>
        <v>35.25.02.01.1</v>
      </c>
    </row>
    <row r="976" spans="1:17" s="36" customFormat="1" ht="57" x14ac:dyDescent="0.2">
      <c r="A976" s="21" t="s">
        <v>543</v>
      </c>
      <c r="B976" s="21" t="s">
        <v>1146</v>
      </c>
      <c r="C976" s="19" t="s">
        <v>3524</v>
      </c>
      <c r="D976" s="21" t="s">
        <v>2560</v>
      </c>
      <c r="E976" s="23"/>
      <c r="F976" s="23"/>
      <c r="G976" s="23"/>
      <c r="H976" s="11" t="s">
        <v>3527</v>
      </c>
      <c r="I976" s="13" t="s">
        <v>1</v>
      </c>
      <c r="J976" s="12" t="s">
        <v>3578</v>
      </c>
      <c r="K976" s="29" t="s">
        <v>3743</v>
      </c>
      <c r="L976" s="11" t="s">
        <v>244</v>
      </c>
      <c r="M976" s="16">
        <v>68.23</v>
      </c>
      <c r="N976" s="16">
        <v>61.41</v>
      </c>
      <c r="O976" s="17">
        <v>45292</v>
      </c>
      <c r="P976" s="15" t="s">
        <v>2008</v>
      </c>
      <c r="Q976" s="25" t="str">
        <f t="shared" ref="Q976" si="31">IF(H976="",IF(B976="",A976,B976),H976)</f>
        <v>35.25.02.02.1</v>
      </c>
    </row>
    <row r="977" spans="1:17" s="36" customFormat="1" ht="57" x14ac:dyDescent="0.2">
      <c r="A977" s="21" t="s">
        <v>543</v>
      </c>
      <c r="B977" s="21" t="s">
        <v>1146</v>
      </c>
      <c r="C977" s="19" t="s">
        <v>3524</v>
      </c>
      <c r="D977" s="21" t="s">
        <v>2560</v>
      </c>
      <c r="E977" s="23"/>
      <c r="F977" s="23"/>
      <c r="G977" s="23"/>
      <c r="H977" s="11" t="s">
        <v>3558</v>
      </c>
      <c r="I977" s="13" t="s">
        <v>1</v>
      </c>
      <c r="J977" s="12" t="s">
        <v>3579</v>
      </c>
      <c r="K977" s="29" t="s">
        <v>3742</v>
      </c>
      <c r="L977" s="11" t="s">
        <v>244</v>
      </c>
      <c r="M977" s="16">
        <v>34.06</v>
      </c>
      <c r="N977" s="16">
        <v>30.64</v>
      </c>
      <c r="O977" s="17">
        <v>45292</v>
      </c>
      <c r="P977" s="15" t="s">
        <v>2008</v>
      </c>
      <c r="Q977" s="25" t="str">
        <f t="shared" ref="Q977" si="32">IF(H977="",IF(B977="",A977,B977),H977)</f>
        <v>35.25.02.03.1</v>
      </c>
    </row>
    <row r="978" spans="1:17" ht="105" x14ac:dyDescent="0.2">
      <c r="A978" s="21" t="s">
        <v>543</v>
      </c>
      <c r="B978" s="21" t="s">
        <v>3046</v>
      </c>
      <c r="C978" s="22" t="s">
        <v>2560</v>
      </c>
      <c r="D978" s="21" t="s">
        <v>2560</v>
      </c>
      <c r="E978" s="23"/>
      <c r="F978" s="23"/>
      <c r="G978" s="23"/>
      <c r="H978" s="11"/>
      <c r="I978" s="13"/>
      <c r="J978" s="26" t="s">
        <v>4723</v>
      </c>
      <c r="K978" s="29"/>
      <c r="L978" s="11"/>
      <c r="M978" s="16"/>
      <c r="N978" s="16"/>
      <c r="O978" s="17"/>
      <c r="P978" s="15"/>
      <c r="Q978" s="25"/>
    </row>
    <row r="979" spans="1:17" ht="42.75" x14ac:dyDescent="0.2">
      <c r="A979" s="21" t="s">
        <v>543</v>
      </c>
      <c r="B979" s="21" t="s">
        <v>3046</v>
      </c>
      <c r="C979" s="22" t="s">
        <v>2560</v>
      </c>
      <c r="D979" s="21" t="s">
        <v>2560</v>
      </c>
      <c r="E979" s="23"/>
      <c r="F979" s="23"/>
      <c r="G979" s="23"/>
      <c r="H979" s="11" t="s">
        <v>3127</v>
      </c>
      <c r="I979" s="13"/>
      <c r="J979" s="12" t="s">
        <v>3372</v>
      </c>
      <c r="K979" s="29"/>
      <c r="L979" s="11" t="s">
        <v>3374</v>
      </c>
      <c r="M979" s="16"/>
      <c r="N979" s="16">
        <v>12.83</v>
      </c>
      <c r="O979" s="17">
        <v>45292</v>
      </c>
      <c r="P979" s="15" t="s">
        <v>1985</v>
      </c>
      <c r="Q979" s="25"/>
    </row>
    <row r="980" spans="1:17" ht="28.5" x14ac:dyDescent="0.2">
      <c r="A980" s="21" t="s">
        <v>543</v>
      </c>
      <c r="B980" s="21" t="s">
        <v>3046</v>
      </c>
      <c r="C980" s="22" t="s">
        <v>2560</v>
      </c>
      <c r="D980" s="21" t="s">
        <v>2560</v>
      </c>
      <c r="E980" s="23"/>
      <c r="F980" s="23"/>
      <c r="G980" s="23"/>
      <c r="H980" s="11" t="s">
        <v>3128</v>
      </c>
      <c r="I980" s="13"/>
      <c r="J980" s="12" t="s">
        <v>3373</v>
      </c>
      <c r="K980" s="29"/>
      <c r="L980" s="11" t="s">
        <v>2467</v>
      </c>
      <c r="M980" s="16"/>
      <c r="N980" s="16">
        <v>24.59</v>
      </c>
      <c r="O980" s="17">
        <v>45292</v>
      </c>
      <c r="P980" s="15" t="s">
        <v>1985</v>
      </c>
      <c r="Q980" s="25"/>
    </row>
    <row r="981" spans="1:17" ht="86.25" x14ac:dyDescent="0.2">
      <c r="A981" s="21" t="s">
        <v>4862</v>
      </c>
      <c r="B981" s="66" t="s">
        <v>2560</v>
      </c>
      <c r="C981" s="67" t="s">
        <v>2560</v>
      </c>
      <c r="D981" s="66" t="s">
        <v>2560</v>
      </c>
      <c r="E981" s="68"/>
      <c r="F981" s="68"/>
      <c r="G981" s="68"/>
      <c r="H981" s="51" t="s">
        <v>2560</v>
      </c>
      <c r="I981" s="49"/>
      <c r="J981" s="26" t="s">
        <v>4963</v>
      </c>
      <c r="K981" s="12"/>
      <c r="L981" s="51"/>
      <c r="M981" s="50"/>
      <c r="N981" s="50" t="s">
        <v>1931</v>
      </c>
      <c r="O981" s="52"/>
      <c r="P981" s="15"/>
      <c r="Q981" s="25" t="str">
        <f>IF(H981="",IF(B981="",A981,B981),H981)</f>
        <v xml:space="preserve"> </v>
      </c>
    </row>
    <row r="982" spans="1:17" s="25" customFormat="1" ht="200.25" x14ac:dyDescent="0.2">
      <c r="A982" s="21" t="s">
        <v>4862</v>
      </c>
      <c r="B982" s="21" t="s">
        <v>4863</v>
      </c>
      <c r="C982" s="22" t="s">
        <v>4868</v>
      </c>
      <c r="D982" s="21" t="s">
        <v>2560</v>
      </c>
      <c r="E982" s="23"/>
      <c r="F982" s="23"/>
      <c r="G982" s="23"/>
      <c r="H982" s="11" t="s">
        <v>2560</v>
      </c>
      <c r="I982" s="13"/>
      <c r="J982" s="26" t="s">
        <v>4964</v>
      </c>
      <c r="K982" s="12"/>
      <c r="L982" s="11"/>
      <c r="M982" s="16"/>
      <c r="N982" s="16" t="s">
        <v>1931</v>
      </c>
      <c r="O982" s="17"/>
      <c r="P982" s="15"/>
      <c r="Q982" s="25" t="str">
        <f>IF(H982="",IF(B982="",A982,B982),H982)</f>
        <v xml:space="preserve"> </v>
      </c>
    </row>
    <row r="983" spans="1:17" s="25" customFormat="1" ht="42.75" x14ac:dyDescent="0.2">
      <c r="A983" s="21" t="s">
        <v>4862</v>
      </c>
      <c r="B983" s="21" t="s">
        <v>4863</v>
      </c>
      <c r="C983" s="22" t="s">
        <v>4868</v>
      </c>
      <c r="D983" s="21" t="s">
        <v>2560</v>
      </c>
      <c r="E983" s="23"/>
      <c r="F983" s="23"/>
      <c r="G983" s="23"/>
      <c r="H983" s="11" t="s">
        <v>4864</v>
      </c>
      <c r="I983" s="13"/>
      <c r="J983" s="12" t="s">
        <v>4895</v>
      </c>
      <c r="K983" s="11"/>
      <c r="L983" s="11"/>
      <c r="M983" s="16"/>
      <c r="N983" s="16"/>
      <c r="O983" s="17">
        <v>45839</v>
      </c>
      <c r="P983" s="15" t="s">
        <v>1995</v>
      </c>
      <c r="Q983" s="25" t="str">
        <f>IF(H983="",IF(B983="",A983,B983),H983)</f>
        <v>36.02.00.00.1</v>
      </c>
    </row>
    <row r="984" spans="1:17" ht="200.25" x14ac:dyDescent="0.2">
      <c r="A984" s="21" t="s">
        <v>431</v>
      </c>
      <c r="B984" s="21" t="s">
        <v>2560</v>
      </c>
      <c r="C984" s="22" t="s">
        <v>2560</v>
      </c>
      <c r="D984" s="21" t="s">
        <v>2560</v>
      </c>
      <c r="E984" s="23"/>
      <c r="F984" s="23"/>
      <c r="G984" s="23"/>
      <c r="H984" s="11" t="s">
        <v>2560</v>
      </c>
      <c r="I984" s="13"/>
      <c r="J984" s="12" t="s">
        <v>3662</v>
      </c>
      <c r="K984" s="11"/>
      <c r="L984" s="11"/>
      <c r="M984" s="16"/>
      <c r="N984" s="16" t="s">
        <v>1931</v>
      </c>
      <c r="O984" s="17"/>
      <c r="P984" s="15"/>
      <c r="Q984" s="25" t="str">
        <f t="shared" si="26"/>
        <v xml:space="preserve"> </v>
      </c>
    </row>
    <row r="985" spans="1:17" x14ac:dyDescent="0.2">
      <c r="A985" s="21" t="s">
        <v>431</v>
      </c>
      <c r="B985" s="21" t="s">
        <v>432</v>
      </c>
      <c r="C985" s="22" t="s">
        <v>2560</v>
      </c>
      <c r="D985" s="21" t="s">
        <v>2560</v>
      </c>
      <c r="E985" s="23"/>
      <c r="F985" s="23"/>
      <c r="G985" s="23"/>
      <c r="H985" s="11" t="s">
        <v>2560</v>
      </c>
      <c r="I985" s="13"/>
      <c r="J985" s="19" t="s">
        <v>503</v>
      </c>
      <c r="K985" s="11"/>
      <c r="L985" s="11"/>
      <c r="M985" s="16"/>
      <c r="N985" s="16" t="s">
        <v>1931</v>
      </c>
      <c r="O985" s="17"/>
      <c r="P985" s="15"/>
      <c r="Q985" s="25" t="str">
        <f t="shared" si="26"/>
        <v xml:space="preserve"> </v>
      </c>
    </row>
    <row r="986" spans="1:17" ht="28.5" x14ac:dyDescent="0.2">
      <c r="A986" s="21" t="s">
        <v>431</v>
      </c>
      <c r="B986" s="21" t="s">
        <v>432</v>
      </c>
      <c r="C986" s="22" t="s">
        <v>2560</v>
      </c>
      <c r="D986" s="21" t="s">
        <v>2560</v>
      </c>
      <c r="E986" s="23"/>
      <c r="F986" s="23"/>
      <c r="G986" s="23"/>
      <c r="H986" s="11" t="s">
        <v>180</v>
      </c>
      <c r="I986" s="13" t="s">
        <v>1</v>
      </c>
      <c r="J986" s="11" t="s">
        <v>279</v>
      </c>
      <c r="K986" s="12" t="s">
        <v>3717</v>
      </c>
      <c r="L986" s="11"/>
      <c r="M986" s="16">
        <v>378.4</v>
      </c>
      <c r="N986" s="16">
        <v>359.48</v>
      </c>
      <c r="O986" s="17">
        <v>45292</v>
      </c>
      <c r="P986" s="15" t="s">
        <v>2008</v>
      </c>
      <c r="Q986" s="25" t="str">
        <f t="shared" si="26"/>
        <v>99.01.01.01.1</v>
      </c>
    </row>
    <row r="987" spans="1:17" x14ac:dyDescent="0.2">
      <c r="A987" s="21" t="s">
        <v>431</v>
      </c>
      <c r="B987" s="21" t="s">
        <v>432</v>
      </c>
      <c r="C987" s="22" t="s">
        <v>2560</v>
      </c>
      <c r="D987" s="21" t="s">
        <v>2560</v>
      </c>
      <c r="E987" s="23"/>
      <c r="F987" s="23"/>
      <c r="G987" s="23"/>
      <c r="H987" s="11" t="s">
        <v>182</v>
      </c>
      <c r="I987" s="13"/>
      <c r="J987" s="11" t="s">
        <v>280</v>
      </c>
      <c r="K987" s="11"/>
      <c r="L987" s="11"/>
      <c r="M987" s="16">
        <v>70.260000000000005</v>
      </c>
      <c r="N987" s="16">
        <v>66.75</v>
      </c>
      <c r="O987" s="17">
        <v>45292</v>
      </c>
      <c r="P987" s="15" t="s">
        <v>2008</v>
      </c>
      <c r="Q987" s="25" t="str">
        <f t="shared" si="26"/>
        <v>99.01.01.02.1</v>
      </c>
    </row>
    <row r="988" spans="1:17" ht="28.5" x14ac:dyDescent="0.2">
      <c r="A988" s="21" t="s">
        <v>431</v>
      </c>
      <c r="B988" s="21" t="s">
        <v>432</v>
      </c>
      <c r="C988" s="22" t="s">
        <v>2560</v>
      </c>
      <c r="D988" s="21" t="s">
        <v>2560</v>
      </c>
      <c r="E988" s="23"/>
      <c r="F988" s="23"/>
      <c r="G988" s="23"/>
      <c r="H988" s="11" t="s">
        <v>184</v>
      </c>
      <c r="I988" s="13"/>
      <c r="J988" s="12" t="s">
        <v>281</v>
      </c>
      <c r="K988" s="11"/>
      <c r="L988" s="11"/>
      <c r="M988" s="16">
        <v>20.07</v>
      </c>
      <c r="N988" s="16">
        <v>19.07</v>
      </c>
      <c r="O988" s="17">
        <v>45292</v>
      </c>
      <c r="P988" s="15" t="s">
        <v>2008</v>
      </c>
      <c r="Q988" s="25" t="str">
        <f t="shared" si="26"/>
        <v>99.01.01.03.1</v>
      </c>
    </row>
    <row r="989" spans="1:17" x14ac:dyDescent="0.2">
      <c r="A989" s="21" t="s">
        <v>431</v>
      </c>
      <c r="B989" s="21" t="s">
        <v>3131</v>
      </c>
      <c r="C989" s="22" t="s">
        <v>2560</v>
      </c>
      <c r="D989" s="21" t="s">
        <v>2560</v>
      </c>
      <c r="E989" s="23"/>
      <c r="F989" s="23"/>
      <c r="G989" s="23"/>
      <c r="H989" s="11"/>
      <c r="I989" s="13"/>
      <c r="J989" s="26" t="s">
        <v>3375</v>
      </c>
      <c r="K989" s="11"/>
      <c r="L989" s="11"/>
      <c r="M989" s="16"/>
      <c r="N989" s="16"/>
      <c r="O989" s="17"/>
      <c r="P989" s="15"/>
      <c r="Q989" s="25"/>
    </row>
    <row r="990" spans="1:17" ht="137.44999999999999" customHeight="1" x14ac:dyDescent="0.2">
      <c r="A990" s="21" t="s">
        <v>431</v>
      </c>
      <c r="B990" s="21" t="s">
        <v>3131</v>
      </c>
      <c r="C990" s="21" t="s">
        <v>3177</v>
      </c>
      <c r="D990" s="21" t="s">
        <v>2560</v>
      </c>
      <c r="E990" s="23"/>
      <c r="F990" s="23"/>
      <c r="G990" s="23"/>
      <c r="H990" s="11"/>
      <c r="I990" s="13"/>
      <c r="J990" s="26" t="s">
        <v>4848</v>
      </c>
      <c r="K990" s="11"/>
      <c r="L990" s="11"/>
      <c r="M990" s="16"/>
      <c r="N990" s="16"/>
      <c r="O990" s="17"/>
      <c r="P990" s="15"/>
      <c r="Q990" s="25"/>
    </row>
    <row r="991" spans="1:17" x14ac:dyDescent="0.2">
      <c r="A991" s="21" t="s">
        <v>431</v>
      </c>
      <c r="B991" s="21" t="s">
        <v>3131</v>
      </c>
      <c r="C991" s="21" t="s">
        <v>3177</v>
      </c>
      <c r="D991" s="21" t="s">
        <v>2560</v>
      </c>
      <c r="E991" s="23"/>
      <c r="F991" s="23"/>
      <c r="G991" s="23"/>
      <c r="H991" s="11" t="s">
        <v>3136</v>
      </c>
      <c r="I991" s="13"/>
      <c r="J991" s="12" t="s">
        <v>3376</v>
      </c>
      <c r="K991" s="11"/>
      <c r="L991" s="11" t="s">
        <v>3377</v>
      </c>
      <c r="M991" s="16">
        <v>0.6</v>
      </c>
      <c r="N991" s="16">
        <v>0.54</v>
      </c>
      <c r="O991" s="17">
        <v>45658</v>
      </c>
      <c r="P991" s="15" t="s">
        <v>4808</v>
      </c>
      <c r="Q991" s="25"/>
    </row>
    <row r="992" spans="1:17" s="25" customFormat="1" ht="114" x14ac:dyDescent="0.2">
      <c r="A992" s="21" t="s">
        <v>431</v>
      </c>
      <c r="B992" s="21" t="s">
        <v>4866</v>
      </c>
      <c r="C992" s="22" t="s">
        <v>4867</v>
      </c>
      <c r="D992" s="21" t="s">
        <v>2560</v>
      </c>
      <c r="E992" s="23"/>
      <c r="F992" s="23"/>
      <c r="G992" s="23"/>
      <c r="H992" s="11" t="s">
        <v>2560</v>
      </c>
      <c r="I992" s="13"/>
      <c r="J992" s="26" t="s">
        <v>4960</v>
      </c>
      <c r="K992" s="12" t="s">
        <v>4967</v>
      </c>
      <c r="L992" s="11"/>
      <c r="M992" s="16"/>
      <c r="N992" s="16" t="s">
        <v>1931</v>
      </c>
      <c r="O992" s="17"/>
      <c r="P992" s="15"/>
      <c r="Q992" s="25" t="str">
        <f t="shared" ref="Q992:Q993" si="33">IF(H992="",IF(B992="",A992,B992),H992)</f>
        <v xml:space="preserve"> </v>
      </c>
    </row>
    <row r="993" spans="1:17" s="25" customFormat="1" ht="42.75" x14ac:dyDescent="0.2">
      <c r="A993" s="21" t="s">
        <v>431</v>
      </c>
      <c r="B993" s="21" t="s">
        <v>4866</v>
      </c>
      <c r="C993" s="22" t="s">
        <v>4867</v>
      </c>
      <c r="D993" s="21" t="s">
        <v>2560</v>
      </c>
      <c r="E993" s="23"/>
      <c r="F993" s="23"/>
      <c r="G993" s="23"/>
      <c r="H993" s="11" t="s">
        <v>4869</v>
      </c>
      <c r="I993" s="13" t="s">
        <v>1</v>
      </c>
      <c r="J993" s="12" t="s">
        <v>4897</v>
      </c>
      <c r="K993" s="12"/>
      <c r="L993" s="11" t="s">
        <v>4896</v>
      </c>
      <c r="M993" s="16">
        <v>0.3</v>
      </c>
      <c r="N993" s="16">
        <v>0.2</v>
      </c>
      <c r="O993" s="17">
        <v>45839</v>
      </c>
      <c r="P993" s="15" t="s">
        <v>1995</v>
      </c>
      <c r="Q993" s="25" t="str">
        <f t="shared" si="33"/>
        <v>99.03.00.01.1</v>
      </c>
    </row>
    <row r="994" spans="1:17" x14ac:dyDescent="0.2">
      <c r="A994" s="21" t="s">
        <v>431</v>
      </c>
      <c r="B994" s="21" t="s">
        <v>433</v>
      </c>
      <c r="C994" s="22" t="s">
        <v>2560</v>
      </c>
      <c r="D994" s="21" t="s">
        <v>2560</v>
      </c>
      <c r="E994" s="23"/>
      <c r="F994" s="23"/>
      <c r="G994" s="23"/>
      <c r="H994" s="11" t="s">
        <v>2560</v>
      </c>
      <c r="I994" s="13"/>
      <c r="J994" s="19" t="s">
        <v>504</v>
      </c>
      <c r="K994" s="11"/>
      <c r="L994" s="11"/>
      <c r="M994" s="16"/>
      <c r="N994" s="16" t="s">
        <v>1931</v>
      </c>
      <c r="O994" s="17"/>
      <c r="P994" s="15"/>
      <c r="Q994" s="25" t="str">
        <f t="shared" si="26"/>
        <v xml:space="preserve"> </v>
      </c>
    </row>
    <row r="995" spans="1:17" ht="28.5" x14ac:dyDescent="0.2">
      <c r="A995" s="21" t="s">
        <v>431</v>
      </c>
      <c r="B995" s="21" t="s">
        <v>433</v>
      </c>
      <c r="C995" s="22" t="s">
        <v>2560</v>
      </c>
      <c r="D995" s="21" t="s">
        <v>2560</v>
      </c>
      <c r="E995" s="23"/>
      <c r="F995" s="23"/>
      <c r="G995" s="23"/>
      <c r="H995" s="11" t="s">
        <v>186</v>
      </c>
      <c r="I995" s="13"/>
      <c r="J995" s="12" t="s">
        <v>1657</v>
      </c>
      <c r="K995" s="11"/>
      <c r="L995" s="11" t="s">
        <v>244</v>
      </c>
      <c r="M995" s="16">
        <v>6.93</v>
      </c>
      <c r="N995" s="16">
        <v>6.23</v>
      </c>
      <c r="O995" s="17">
        <v>45292</v>
      </c>
      <c r="P995" s="15" t="s">
        <v>2008</v>
      </c>
      <c r="Q995" s="25" t="str">
        <f t="shared" si="26"/>
        <v>99.10.01.02.1</v>
      </c>
    </row>
    <row r="996" spans="1:17" x14ac:dyDescent="0.2">
      <c r="A996" s="21" t="s">
        <v>431</v>
      </c>
      <c r="B996" s="21" t="s">
        <v>433</v>
      </c>
      <c r="C996" s="22" t="s">
        <v>2560</v>
      </c>
      <c r="D996" s="21" t="s">
        <v>2560</v>
      </c>
      <c r="E996" s="23"/>
      <c r="F996" s="23"/>
      <c r="G996" s="23"/>
      <c r="H996" s="11" t="s">
        <v>187</v>
      </c>
      <c r="I996" s="13"/>
      <c r="J996" s="11" t="s">
        <v>1654</v>
      </c>
      <c r="K996" s="11"/>
      <c r="L996" s="11" t="s">
        <v>244</v>
      </c>
      <c r="M996" s="16">
        <v>1.71</v>
      </c>
      <c r="N996" s="16">
        <v>1.54</v>
      </c>
      <c r="O996" s="17">
        <v>45292</v>
      </c>
      <c r="P996" s="15" t="s">
        <v>2008</v>
      </c>
      <c r="Q996" s="25" t="str">
        <f t="shared" si="26"/>
        <v>99.10.02.00.1</v>
      </c>
    </row>
    <row r="997" spans="1:17" x14ac:dyDescent="0.2">
      <c r="A997" s="21" t="s">
        <v>431</v>
      </c>
      <c r="B997" s="21" t="s">
        <v>433</v>
      </c>
      <c r="C997" s="22" t="s">
        <v>2560</v>
      </c>
      <c r="D997" s="21" t="s">
        <v>2560</v>
      </c>
      <c r="E997" s="23"/>
      <c r="F997" s="23"/>
      <c r="G997" s="23"/>
      <c r="H997" s="11" t="s">
        <v>1666</v>
      </c>
      <c r="I997" s="13"/>
      <c r="J997" s="11" t="s">
        <v>1652</v>
      </c>
      <c r="K997" s="11"/>
      <c r="L997" s="11" t="s">
        <v>244</v>
      </c>
      <c r="M997" s="16">
        <v>2.56</v>
      </c>
      <c r="N997" s="16">
        <v>2.31</v>
      </c>
      <c r="O997" s="17">
        <v>45292</v>
      </c>
      <c r="P997" s="15" t="s">
        <v>2008</v>
      </c>
      <c r="Q997" s="25" t="str">
        <f t="shared" si="26"/>
        <v>99.10.02.01.1</v>
      </c>
    </row>
    <row r="998" spans="1:17" x14ac:dyDescent="0.2">
      <c r="A998" s="21" t="s">
        <v>431</v>
      </c>
      <c r="B998" s="21" t="s">
        <v>433</v>
      </c>
      <c r="C998" s="22" t="s">
        <v>2560</v>
      </c>
      <c r="D998" s="21" t="s">
        <v>2560</v>
      </c>
      <c r="E998" s="23"/>
      <c r="F998" s="23"/>
      <c r="G998" s="23"/>
      <c r="H998" s="11" t="s">
        <v>1667</v>
      </c>
      <c r="I998" s="13"/>
      <c r="J998" s="11" t="s">
        <v>1655</v>
      </c>
      <c r="K998" s="11"/>
      <c r="L998" s="11" t="s">
        <v>244</v>
      </c>
      <c r="M998" s="16">
        <v>3.61</v>
      </c>
      <c r="N998" s="16">
        <v>3.25</v>
      </c>
      <c r="O998" s="17">
        <v>45292</v>
      </c>
      <c r="P998" s="15" t="s">
        <v>2008</v>
      </c>
      <c r="Q998" s="25" t="str">
        <f t="shared" si="26"/>
        <v>99.10.02.02.1</v>
      </c>
    </row>
    <row r="999" spans="1:17" x14ac:dyDescent="0.2">
      <c r="A999" s="21" t="s">
        <v>431</v>
      </c>
      <c r="B999" s="21" t="s">
        <v>433</v>
      </c>
      <c r="C999" s="22" t="s">
        <v>2560</v>
      </c>
      <c r="D999" s="21" t="s">
        <v>2560</v>
      </c>
      <c r="E999" s="23"/>
      <c r="F999" s="23"/>
      <c r="G999" s="23"/>
      <c r="H999" s="11" t="s">
        <v>1668</v>
      </c>
      <c r="I999" s="13"/>
      <c r="J999" s="11" t="s">
        <v>1653</v>
      </c>
      <c r="K999" s="11"/>
      <c r="L999" s="11" t="s">
        <v>244</v>
      </c>
      <c r="M999" s="16">
        <v>2.66</v>
      </c>
      <c r="N999" s="16">
        <v>2.4</v>
      </c>
      <c r="O999" s="17">
        <v>45292</v>
      </c>
      <c r="P999" s="15" t="s">
        <v>2008</v>
      </c>
      <c r="Q999" s="25" t="str">
        <f t="shared" si="26"/>
        <v>99.10.02.03.1</v>
      </c>
    </row>
    <row r="1000" spans="1:17" ht="28.5" x14ac:dyDescent="0.2">
      <c r="A1000" s="21" t="s">
        <v>431</v>
      </c>
      <c r="B1000" s="21" t="s">
        <v>433</v>
      </c>
      <c r="C1000" s="22" t="s">
        <v>2560</v>
      </c>
      <c r="D1000" s="21" t="s">
        <v>2560</v>
      </c>
      <c r="E1000" s="23"/>
      <c r="F1000" s="23"/>
      <c r="G1000" s="23"/>
      <c r="H1000" s="11" t="s">
        <v>1669</v>
      </c>
      <c r="I1000" s="13"/>
      <c r="J1000" s="12" t="s">
        <v>1656</v>
      </c>
      <c r="K1000" s="11"/>
      <c r="L1000" s="11" t="s">
        <v>244</v>
      </c>
      <c r="M1000" s="16">
        <v>2.31</v>
      </c>
      <c r="N1000" s="16">
        <v>2.08</v>
      </c>
      <c r="O1000" s="17">
        <v>45292</v>
      </c>
      <c r="P1000" s="15" t="s">
        <v>2008</v>
      </c>
      <c r="Q1000" s="25" t="str">
        <f t="shared" si="26"/>
        <v>99.10.02.04.1</v>
      </c>
    </row>
    <row r="1001" spans="1:17" ht="57.75" x14ac:dyDescent="0.2">
      <c r="A1001" s="21" t="s">
        <v>431</v>
      </c>
      <c r="B1001" s="21" t="s">
        <v>434</v>
      </c>
      <c r="C1001" s="22" t="s">
        <v>2560</v>
      </c>
      <c r="D1001" s="21" t="s">
        <v>2560</v>
      </c>
      <c r="E1001" s="23"/>
      <c r="F1001" s="23"/>
      <c r="G1001" s="23"/>
      <c r="H1001" s="11" t="s">
        <v>2560</v>
      </c>
      <c r="I1001" s="13"/>
      <c r="J1001" s="26" t="s">
        <v>3663</v>
      </c>
      <c r="K1001" s="11"/>
      <c r="L1001" s="11"/>
      <c r="M1001" s="16"/>
      <c r="N1001" s="16" t="s">
        <v>1931</v>
      </c>
      <c r="O1001" s="17"/>
      <c r="P1001" s="15"/>
      <c r="Q1001" s="25" t="str">
        <f t="shared" si="26"/>
        <v xml:space="preserve"> </v>
      </c>
    </row>
    <row r="1002" spans="1:17" ht="28.5" x14ac:dyDescent="0.2">
      <c r="A1002" s="21" t="s">
        <v>431</v>
      </c>
      <c r="B1002" s="21" t="s">
        <v>434</v>
      </c>
      <c r="C1002" s="22" t="s">
        <v>2560</v>
      </c>
      <c r="D1002" s="21" t="s">
        <v>2560</v>
      </c>
      <c r="E1002" s="23"/>
      <c r="F1002" s="23"/>
      <c r="G1002" s="23"/>
      <c r="H1002" s="11" t="s">
        <v>188</v>
      </c>
      <c r="I1002" s="13"/>
      <c r="J1002" s="12" t="s">
        <v>1354</v>
      </c>
      <c r="K1002" s="11"/>
      <c r="L1002" s="11" t="s">
        <v>244</v>
      </c>
      <c r="M1002" s="16">
        <v>6.93</v>
      </c>
      <c r="N1002" s="16">
        <v>6.23</v>
      </c>
      <c r="O1002" s="17">
        <v>45292</v>
      </c>
      <c r="P1002" s="15" t="s">
        <v>2008</v>
      </c>
      <c r="Q1002" s="25" t="str">
        <f t="shared" si="26"/>
        <v>99.11.01.00.1</v>
      </c>
    </row>
    <row r="1003" spans="1:17" ht="28.5" x14ac:dyDescent="0.2">
      <c r="A1003" s="21" t="s">
        <v>431</v>
      </c>
      <c r="B1003" s="21" t="s">
        <v>434</v>
      </c>
      <c r="C1003" s="22" t="s">
        <v>2560</v>
      </c>
      <c r="D1003" s="21" t="s">
        <v>2560</v>
      </c>
      <c r="E1003" s="23"/>
      <c r="F1003" s="23"/>
      <c r="G1003" s="23"/>
      <c r="H1003" s="11" t="s">
        <v>284</v>
      </c>
      <c r="I1003" s="13"/>
      <c r="J1003" s="12" t="s">
        <v>1355</v>
      </c>
      <c r="K1003" s="11"/>
      <c r="L1003" s="11" t="s">
        <v>244</v>
      </c>
      <c r="M1003" s="16">
        <v>3.21</v>
      </c>
      <c r="N1003" s="16">
        <v>2.89</v>
      </c>
      <c r="O1003" s="17">
        <v>45292</v>
      </c>
      <c r="P1003" s="15" t="s">
        <v>2008</v>
      </c>
      <c r="Q1003" s="25" t="str">
        <f t="shared" si="26"/>
        <v>99.11.01.01.1</v>
      </c>
    </row>
    <row r="1004" spans="1:17" ht="28.5" x14ac:dyDescent="0.2">
      <c r="A1004" s="21" t="s">
        <v>431</v>
      </c>
      <c r="B1004" s="21" t="s">
        <v>434</v>
      </c>
      <c r="C1004" s="22" t="s">
        <v>2560</v>
      </c>
      <c r="D1004" s="21" t="s">
        <v>2560</v>
      </c>
      <c r="E1004" s="23"/>
      <c r="F1004" s="23"/>
      <c r="G1004" s="23"/>
      <c r="H1004" s="11" t="s">
        <v>285</v>
      </c>
      <c r="I1004" s="13"/>
      <c r="J1004" s="12" t="s">
        <v>1356</v>
      </c>
      <c r="K1004" s="11"/>
      <c r="L1004" s="11" t="s">
        <v>244</v>
      </c>
      <c r="M1004" s="16">
        <v>2.86</v>
      </c>
      <c r="N1004" s="16">
        <v>2.4300000000000002</v>
      </c>
      <c r="O1004" s="17">
        <v>45292</v>
      </c>
      <c r="P1004" s="15" t="s">
        <v>2008</v>
      </c>
      <c r="Q1004" s="25" t="str">
        <f t="shared" si="26"/>
        <v>99.11.01.02.1</v>
      </c>
    </row>
    <row r="1005" spans="1:17" ht="28.5" x14ac:dyDescent="0.2">
      <c r="A1005" s="21" t="s">
        <v>431</v>
      </c>
      <c r="B1005" s="21" t="s">
        <v>434</v>
      </c>
      <c r="C1005" s="22" t="s">
        <v>2560</v>
      </c>
      <c r="D1005" s="21" t="s">
        <v>2560</v>
      </c>
      <c r="E1005" s="23"/>
      <c r="F1005" s="23"/>
      <c r="G1005" s="23"/>
      <c r="H1005" s="11" t="s">
        <v>1154</v>
      </c>
      <c r="I1005" s="13"/>
      <c r="J1005" s="12" t="s">
        <v>1357</v>
      </c>
      <c r="K1005" s="11"/>
      <c r="L1005" s="11" t="s">
        <v>244</v>
      </c>
      <c r="M1005" s="16">
        <v>4.12</v>
      </c>
      <c r="N1005" s="16">
        <v>3.7</v>
      </c>
      <c r="O1005" s="17">
        <v>45292</v>
      </c>
      <c r="P1005" s="15" t="s">
        <v>2008</v>
      </c>
      <c r="Q1005" s="25" t="str">
        <f t="shared" si="26"/>
        <v>99.11.01.03.1</v>
      </c>
    </row>
    <row r="1006" spans="1:17" ht="28.5" x14ac:dyDescent="0.2">
      <c r="A1006" s="21" t="s">
        <v>431</v>
      </c>
      <c r="B1006" s="21" t="s">
        <v>434</v>
      </c>
      <c r="C1006" s="22" t="s">
        <v>2560</v>
      </c>
      <c r="D1006" s="21" t="s">
        <v>2560</v>
      </c>
      <c r="E1006" s="23"/>
      <c r="F1006" s="23"/>
      <c r="G1006" s="23"/>
      <c r="H1006" s="11" t="s">
        <v>1155</v>
      </c>
      <c r="I1006" s="13"/>
      <c r="J1006" s="12" t="s">
        <v>1358</v>
      </c>
      <c r="K1006" s="11"/>
      <c r="L1006" s="11" t="s">
        <v>244</v>
      </c>
      <c r="M1006" s="16">
        <v>1.46</v>
      </c>
      <c r="N1006" s="16">
        <v>1.23</v>
      </c>
      <c r="O1006" s="17">
        <v>45292</v>
      </c>
      <c r="P1006" s="15" t="s">
        <v>2008</v>
      </c>
      <c r="Q1006" s="25" t="str">
        <f t="shared" si="26"/>
        <v>99.11.01.04.1</v>
      </c>
    </row>
    <row r="1007" spans="1:17" ht="85.5" x14ac:dyDescent="0.2">
      <c r="A1007" s="21" t="s">
        <v>431</v>
      </c>
      <c r="B1007" s="21" t="s">
        <v>3139</v>
      </c>
      <c r="C1007" s="22" t="s">
        <v>2560</v>
      </c>
      <c r="D1007" s="21" t="s">
        <v>2560</v>
      </c>
      <c r="E1007" s="23"/>
      <c r="F1007" s="23"/>
      <c r="G1007" s="23"/>
      <c r="H1007" s="11"/>
      <c r="I1007" s="13" t="s">
        <v>1</v>
      </c>
      <c r="J1007" s="12" t="s">
        <v>3664</v>
      </c>
      <c r="K1007" s="12" t="s">
        <v>3782</v>
      </c>
      <c r="L1007" s="11"/>
      <c r="M1007" s="16"/>
      <c r="N1007" s="16"/>
      <c r="O1007" s="17"/>
      <c r="P1007" s="15"/>
      <c r="Q1007" s="25"/>
    </row>
    <row r="1008" spans="1:17" ht="28.5" x14ac:dyDescent="0.2">
      <c r="A1008" s="21" t="s">
        <v>431</v>
      </c>
      <c r="B1008" s="21" t="s">
        <v>3139</v>
      </c>
      <c r="C1008" s="22" t="s">
        <v>2560</v>
      </c>
      <c r="D1008" s="21" t="s">
        <v>2560</v>
      </c>
      <c r="E1008" s="23"/>
      <c r="F1008" s="23"/>
      <c r="G1008" s="23"/>
      <c r="H1008" s="11" t="s">
        <v>3140</v>
      </c>
      <c r="I1008" s="13" t="s">
        <v>1</v>
      </c>
      <c r="J1008" s="12" t="s">
        <v>3378</v>
      </c>
      <c r="K1008" s="11"/>
      <c r="L1008" s="11" t="s">
        <v>244</v>
      </c>
      <c r="M1008" s="16">
        <v>15.46</v>
      </c>
      <c r="N1008" s="16">
        <v>13.91</v>
      </c>
      <c r="O1008" s="17">
        <v>45292</v>
      </c>
      <c r="P1008" s="15" t="s">
        <v>2008</v>
      </c>
      <c r="Q1008" s="25"/>
    </row>
    <row r="1009" spans="1:17" ht="28.5" x14ac:dyDescent="0.2">
      <c r="A1009" s="21" t="s">
        <v>431</v>
      </c>
      <c r="B1009" s="21" t="s">
        <v>3139</v>
      </c>
      <c r="C1009" s="22" t="s">
        <v>2560</v>
      </c>
      <c r="D1009" s="21" t="s">
        <v>2560</v>
      </c>
      <c r="E1009" s="23"/>
      <c r="F1009" s="23"/>
      <c r="G1009" s="23"/>
      <c r="H1009" s="11" t="s">
        <v>3141</v>
      </c>
      <c r="I1009" s="13" t="s">
        <v>1</v>
      </c>
      <c r="J1009" s="12" t="s">
        <v>3379</v>
      </c>
      <c r="K1009" s="11"/>
      <c r="L1009" s="11" t="s">
        <v>244</v>
      </c>
      <c r="M1009" s="16">
        <v>19.39</v>
      </c>
      <c r="N1009" s="16">
        <v>17.45</v>
      </c>
      <c r="O1009" s="17">
        <v>45292</v>
      </c>
      <c r="P1009" s="15" t="s">
        <v>2008</v>
      </c>
      <c r="Q1009" s="25"/>
    </row>
    <row r="1010" spans="1:17" ht="28.5" x14ac:dyDescent="0.2">
      <c r="A1010" s="21" t="s">
        <v>431</v>
      </c>
      <c r="B1010" s="21" t="s">
        <v>3139</v>
      </c>
      <c r="C1010" s="22"/>
      <c r="D1010" s="21" t="s">
        <v>2560</v>
      </c>
      <c r="E1010" s="23"/>
      <c r="F1010" s="23"/>
      <c r="G1010" s="23"/>
      <c r="H1010" s="11" t="s">
        <v>3142</v>
      </c>
      <c r="I1010" s="13" t="s">
        <v>1</v>
      </c>
      <c r="J1010" s="12" t="s">
        <v>3380</v>
      </c>
      <c r="K1010" s="11"/>
      <c r="L1010" s="11" t="s">
        <v>244</v>
      </c>
      <c r="M1010" s="16">
        <v>32.119999999999997</v>
      </c>
      <c r="N1010" s="16">
        <v>28.91</v>
      </c>
      <c r="O1010" s="17">
        <v>45292</v>
      </c>
      <c r="P1010" s="15" t="s">
        <v>2008</v>
      </c>
      <c r="Q1010" s="25"/>
    </row>
    <row r="1011" spans="1:17" x14ac:dyDescent="0.2">
      <c r="A1011" s="21" t="s">
        <v>431</v>
      </c>
      <c r="B1011" s="21" t="s">
        <v>3146</v>
      </c>
      <c r="C1011" s="22" t="s">
        <v>2560</v>
      </c>
      <c r="D1011" s="21" t="s">
        <v>2560</v>
      </c>
      <c r="E1011" s="23"/>
      <c r="F1011" s="23"/>
      <c r="G1011" s="23"/>
      <c r="H1011" s="11"/>
      <c r="I1011" s="13"/>
      <c r="J1011" s="26" t="s">
        <v>3382</v>
      </c>
      <c r="K1011" s="11"/>
      <c r="L1011" s="11"/>
      <c r="M1011" s="16"/>
      <c r="N1011" s="16"/>
      <c r="O1011" s="17"/>
      <c r="P1011" s="15"/>
      <c r="Q1011" s="25"/>
    </row>
    <row r="1012" spans="1:17" ht="28.5" x14ac:dyDescent="0.2">
      <c r="A1012" s="21" t="s">
        <v>431</v>
      </c>
      <c r="B1012" s="21" t="s">
        <v>3146</v>
      </c>
      <c r="C1012" s="22" t="s">
        <v>3381</v>
      </c>
      <c r="D1012" s="21" t="s">
        <v>2560</v>
      </c>
      <c r="E1012" s="23"/>
      <c r="F1012" s="23"/>
      <c r="G1012" s="23"/>
      <c r="H1012" s="11"/>
      <c r="I1012" s="13" t="s">
        <v>1</v>
      </c>
      <c r="J1012" s="19" t="s">
        <v>3383</v>
      </c>
      <c r="K1012" s="12" t="s">
        <v>3783</v>
      </c>
      <c r="L1012" s="11"/>
      <c r="M1012" s="16"/>
      <c r="N1012" s="16"/>
      <c r="O1012" s="17"/>
      <c r="P1012" s="15"/>
      <c r="Q1012" s="25"/>
    </row>
    <row r="1013" spans="1:17" ht="42.75" x14ac:dyDescent="0.2">
      <c r="A1013" s="21" t="s">
        <v>431</v>
      </c>
      <c r="B1013" s="21" t="s">
        <v>3146</v>
      </c>
      <c r="C1013" s="22" t="s">
        <v>3381</v>
      </c>
      <c r="D1013" s="21" t="s">
        <v>2560</v>
      </c>
      <c r="E1013" s="23"/>
      <c r="F1013" s="23"/>
      <c r="G1013" s="23"/>
      <c r="H1013" s="11" t="s">
        <v>3149</v>
      </c>
      <c r="I1013" s="13" t="s">
        <v>1</v>
      </c>
      <c r="J1013" s="12" t="s">
        <v>3384</v>
      </c>
      <c r="K1013" s="12" t="s">
        <v>4131</v>
      </c>
      <c r="L1013" s="11" t="s">
        <v>244</v>
      </c>
      <c r="M1013" s="16">
        <v>22.71</v>
      </c>
      <c r="N1013" s="16">
        <v>20.45</v>
      </c>
      <c r="O1013" s="17">
        <v>45292</v>
      </c>
      <c r="P1013" s="15" t="s">
        <v>2008</v>
      </c>
      <c r="Q1013" s="25"/>
    </row>
    <row r="1014" spans="1:17" ht="42.75" x14ac:dyDescent="0.2">
      <c r="A1014" s="21" t="s">
        <v>431</v>
      </c>
      <c r="B1014" s="21" t="s">
        <v>3146</v>
      </c>
      <c r="C1014" s="22" t="s">
        <v>3381</v>
      </c>
      <c r="D1014" s="21" t="s">
        <v>2560</v>
      </c>
      <c r="E1014" s="23"/>
      <c r="F1014" s="23"/>
      <c r="G1014" s="23"/>
      <c r="H1014" s="11" t="s">
        <v>3150</v>
      </c>
      <c r="I1014" s="13" t="s">
        <v>1</v>
      </c>
      <c r="J1014" s="12" t="s">
        <v>3385</v>
      </c>
      <c r="K1014" s="12" t="s">
        <v>4132</v>
      </c>
      <c r="L1014" s="11" t="s">
        <v>244</v>
      </c>
      <c r="M1014" s="16">
        <v>1.36</v>
      </c>
      <c r="N1014" s="16" t="s">
        <v>1946</v>
      </c>
      <c r="O1014" s="17">
        <v>45292</v>
      </c>
      <c r="P1014" s="15" t="s">
        <v>3958</v>
      </c>
      <c r="Q1014" s="25"/>
    </row>
    <row r="1015" spans="1:17" ht="72" x14ac:dyDescent="0.2">
      <c r="A1015" s="21" t="s">
        <v>431</v>
      </c>
      <c r="B1015" s="21" t="s">
        <v>3153</v>
      </c>
      <c r="C1015" s="22" t="s">
        <v>2560</v>
      </c>
      <c r="D1015" s="21" t="s">
        <v>2560</v>
      </c>
      <c r="E1015" s="23"/>
      <c r="F1015" s="23"/>
      <c r="G1015" s="23"/>
      <c r="H1015" s="11"/>
      <c r="I1015" s="13"/>
      <c r="J1015" s="26" t="s">
        <v>3665</v>
      </c>
      <c r="K1015" s="12"/>
      <c r="L1015" s="11"/>
      <c r="M1015" s="16"/>
      <c r="N1015" s="16"/>
      <c r="O1015" s="17"/>
      <c r="P1015" s="15"/>
      <c r="Q1015" s="25"/>
    </row>
    <row r="1016" spans="1:17" ht="43.5" x14ac:dyDescent="0.2">
      <c r="A1016" s="21" t="s">
        <v>431</v>
      </c>
      <c r="B1016" s="21" t="s">
        <v>3153</v>
      </c>
      <c r="C1016" s="22" t="s">
        <v>3295</v>
      </c>
      <c r="D1016" s="21" t="s">
        <v>2560</v>
      </c>
      <c r="E1016" s="23"/>
      <c r="F1016" s="23"/>
      <c r="G1016" s="23"/>
      <c r="H1016" s="11"/>
      <c r="I1016" s="13"/>
      <c r="J1016" s="12" t="s">
        <v>3666</v>
      </c>
      <c r="K1016" s="12"/>
      <c r="L1016" s="11"/>
      <c r="M1016" s="16"/>
      <c r="N1016" s="16"/>
      <c r="O1016" s="17"/>
      <c r="P1016" s="15"/>
      <c r="Q1016" s="25"/>
    </row>
    <row r="1017" spans="1:17" ht="57" x14ac:dyDescent="0.2">
      <c r="A1017" s="21" t="s">
        <v>431</v>
      </c>
      <c r="B1017" s="21" t="s">
        <v>3153</v>
      </c>
      <c r="C1017" s="22" t="s">
        <v>3295</v>
      </c>
      <c r="D1017" s="21" t="s">
        <v>2560</v>
      </c>
      <c r="E1017" s="23"/>
      <c r="F1017" s="23"/>
      <c r="G1017" s="23"/>
      <c r="H1017" s="11" t="s">
        <v>3207</v>
      </c>
      <c r="I1017" s="13" t="s">
        <v>1</v>
      </c>
      <c r="J1017" s="12" t="s">
        <v>4801</v>
      </c>
      <c r="K1017" s="12" t="s">
        <v>3690</v>
      </c>
      <c r="L1017" s="11" t="s">
        <v>244</v>
      </c>
      <c r="M1017" s="16">
        <v>2.56</v>
      </c>
      <c r="N1017" s="16">
        <v>2.1800000000000002</v>
      </c>
      <c r="O1017" s="17">
        <v>45292</v>
      </c>
      <c r="P1017" s="15" t="s">
        <v>2008</v>
      </c>
      <c r="Q1017" s="25"/>
    </row>
    <row r="1018" spans="1:17" ht="71.45" customHeight="1" x14ac:dyDescent="0.2">
      <c r="A1018" s="21" t="s">
        <v>431</v>
      </c>
      <c r="B1018" s="21" t="s">
        <v>3153</v>
      </c>
      <c r="C1018" s="22" t="s">
        <v>3295</v>
      </c>
      <c r="D1018" s="21" t="s">
        <v>2560</v>
      </c>
      <c r="E1018" s="23"/>
      <c r="F1018" s="23"/>
      <c r="G1018" s="23"/>
      <c r="H1018" s="11" t="s">
        <v>3208</v>
      </c>
      <c r="I1018" s="13" t="s">
        <v>1</v>
      </c>
      <c r="J1018" s="33" t="s">
        <v>4724</v>
      </c>
      <c r="K1018" s="12" t="s">
        <v>3691</v>
      </c>
      <c r="L1018" s="11" t="s">
        <v>244</v>
      </c>
      <c r="M1018" s="16">
        <v>19.37</v>
      </c>
      <c r="N1018" s="16">
        <v>16.47</v>
      </c>
      <c r="O1018" s="17">
        <v>45292</v>
      </c>
      <c r="P1018" s="15" t="s">
        <v>2008</v>
      </c>
      <c r="Q1018" s="25"/>
    </row>
    <row r="1019" spans="1:17" ht="75" x14ac:dyDescent="0.2">
      <c r="A1019" s="21" t="s">
        <v>431</v>
      </c>
      <c r="B1019" s="21" t="s">
        <v>3153</v>
      </c>
      <c r="C1019" s="22" t="s">
        <v>3296</v>
      </c>
      <c r="D1019" s="21" t="s">
        <v>2560</v>
      </c>
      <c r="E1019" s="23"/>
      <c r="F1019" s="23"/>
      <c r="G1019" s="23"/>
      <c r="H1019" s="11"/>
      <c r="I1019" s="13"/>
      <c r="J1019" s="47" t="s">
        <v>4725</v>
      </c>
      <c r="K1019" s="12"/>
      <c r="L1019" s="11"/>
      <c r="M1019" s="16"/>
      <c r="N1019" s="16"/>
      <c r="O1019" s="17"/>
      <c r="P1019" s="15"/>
      <c r="Q1019" s="25"/>
    </row>
    <row r="1020" spans="1:17" ht="42.75" x14ac:dyDescent="0.2">
      <c r="A1020" s="21" t="s">
        <v>431</v>
      </c>
      <c r="B1020" s="21" t="s">
        <v>3153</v>
      </c>
      <c r="C1020" s="22" t="s">
        <v>3296</v>
      </c>
      <c r="D1020" s="21" t="s">
        <v>2560</v>
      </c>
      <c r="E1020" s="23"/>
      <c r="F1020" s="23"/>
      <c r="G1020" s="23"/>
      <c r="H1020" s="11" t="s">
        <v>3156</v>
      </c>
      <c r="I1020" s="13" t="s">
        <v>1</v>
      </c>
      <c r="J1020" s="33" t="s">
        <v>4802</v>
      </c>
      <c r="K1020" s="12" t="s">
        <v>4726</v>
      </c>
      <c r="L1020" s="11" t="s">
        <v>227</v>
      </c>
      <c r="M1020" s="16">
        <v>0.69</v>
      </c>
      <c r="N1020" s="16">
        <v>0.62</v>
      </c>
      <c r="O1020" s="17">
        <v>44835</v>
      </c>
      <c r="P1020" s="15" t="s">
        <v>1995</v>
      </c>
      <c r="Q1020" s="25"/>
    </row>
    <row r="1021" spans="1:17" ht="57.75" x14ac:dyDescent="0.2">
      <c r="A1021" s="21" t="s">
        <v>431</v>
      </c>
      <c r="B1021" s="21" t="s">
        <v>3153</v>
      </c>
      <c r="C1021" s="22" t="s">
        <v>3297</v>
      </c>
      <c r="D1021" s="21" t="s">
        <v>2560</v>
      </c>
      <c r="E1021" s="23"/>
      <c r="F1021" s="23"/>
      <c r="G1021" s="23"/>
      <c r="H1021" s="11"/>
      <c r="I1021" s="13"/>
      <c r="J1021" s="12" t="s">
        <v>3424</v>
      </c>
      <c r="K1021" s="12"/>
      <c r="L1021" s="11"/>
      <c r="M1021" s="16"/>
      <c r="N1021" s="16"/>
      <c r="O1021" s="15"/>
      <c r="P1021" s="15"/>
      <c r="Q1021" s="25"/>
    </row>
    <row r="1022" spans="1:17" ht="71.25" x14ac:dyDescent="0.2">
      <c r="A1022" s="21" t="s">
        <v>431</v>
      </c>
      <c r="B1022" s="21" t="s">
        <v>3153</v>
      </c>
      <c r="C1022" s="22" t="s">
        <v>3297</v>
      </c>
      <c r="D1022" s="21" t="s">
        <v>2560</v>
      </c>
      <c r="E1022" s="23"/>
      <c r="F1022" s="23"/>
      <c r="G1022" s="23"/>
      <c r="H1022" s="11" t="s">
        <v>3158</v>
      </c>
      <c r="I1022" s="13" t="s">
        <v>1</v>
      </c>
      <c r="J1022" s="12" t="s">
        <v>4803</v>
      </c>
      <c r="K1022" s="12" t="s">
        <v>3692</v>
      </c>
      <c r="L1022" s="11" t="s">
        <v>227</v>
      </c>
      <c r="M1022" s="16">
        <v>2.56</v>
      </c>
      <c r="N1022" s="16">
        <v>2.31</v>
      </c>
      <c r="O1022" s="17">
        <v>45292</v>
      </c>
      <c r="P1022" s="15" t="s">
        <v>2008</v>
      </c>
      <c r="Q1022" s="25"/>
    </row>
    <row r="1023" spans="1:17" ht="72" customHeight="1" x14ac:dyDescent="0.2">
      <c r="A1023" s="21" t="s">
        <v>431</v>
      </c>
      <c r="B1023" s="21" t="s">
        <v>3153</v>
      </c>
      <c r="C1023" s="22" t="s">
        <v>3154</v>
      </c>
      <c r="D1023" s="21" t="s">
        <v>2560</v>
      </c>
      <c r="E1023" s="23"/>
      <c r="F1023" s="23"/>
      <c r="G1023" s="23"/>
      <c r="H1023" s="11"/>
      <c r="I1023" s="13"/>
      <c r="J1023" s="26" t="s">
        <v>3667</v>
      </c>
      <c r="K1023" s="12"/>
      <c r="L1023" s="11"/>
      <c r="M1023" s="16"/>
      <c r="N1023" s="16"/>
      <c r="O1023" s="17"/>
      <c r="P1023" s="15"/>
      <c r="Q1023" s="25"/>
    </row>
    <row r="1024" spans="1:17" ht="71.45" customHeight="1" x14ac:dyDescent="0.2">
      <c r="A1024" s="21" t="s">
        <v>431</v>
      </c>
      <c r="B1024" s="21" t="s">
        <v>3153</v>
      </c>
      <c r="C1024" s="22" t="s">
        <v>3154</v>
      </c>
      <c r="D1024" s="21" t="s">
        <v>2560</v>
      </c>
      <c r="E1024" s="23"/>
      <c r="F1024" s="23"/>
      <c r="G1024" s="23"/>
      <c r="H1024" s="11" t="s">
        <v>3159</v>
      </c>
      <c r="I1024" s="13" t="s">
        <v>1</v>
      </c>
      <c r="J1024" s="12" t="s">
        <v>4804</v>
      </c>
      <c r="K1024" s="12" t="s">
        <v>3693</v>
      </c>
      <c r="L1024" s="11" t="s">
        <v>227</v>
      </c>
      <c r="M1024" s="16"/>
      <c r="N1024" s="16">
        <v>19.920000000000002</v>
      </c>
      <c r="O1024" s="17">
        <v>45292</v>
      </c>
      <c r="P1024" s="15" t="s">
        <v>1985</v>
      </c>
      <c r="Q1024" s="25"/>
    </row>
    <row r="1025" spans="1:17" x14ac:dyDescent="0.2">
      <c r="A1025" s="21" t="s">
        <v>431</v>
      </c>
      <c r="B1025" s="21" t="s">
        <v>3155</v>
      </c>
      <c r="C1025" s="22" t="s">
        <v>2560</v>
      </c>
      <c r="D1025" s="21" t="s">
        <v>2560</v>
      </c>
      <c r="E1025" s="23"/>
      <c r="F1025" s="23"/>
      <c r="G1025" s="23"/>
      <c r="H1025" s="11"/>
      <c r="I1025" s="13"/>
      <c r="J1025" s="26" t="s">
        <v>4727</v>
      </c>
      <c r="K1025" s="12"/>
      <c r="L1025" s="11"/>
      <c r="M1025" s="16"/>
      <c r="N1025" s="16"/>
      <c r="O1025" s="17"/>
      <c r="P1025" s="15"/>
      <c r="Q1025" s="25"/>
    </row>
    <row r="1026" spans="1:17" ht="28.5" x14ac:dyDescent="0.2">
      <c r="A1026" s="21" t="s">
        <v>431</v>
      </c>
      <c r="B1026" s="21" t="s">
        <v>3155</v>
      </c>
      <c r="C1026" s="22" t="s">
        <v>2560</v>
      </c>
      <c r="D1026" s="21" t="s">
        <v>2560</v>
      </c>
      <c r="E1026" s="23"/>
      <c r="F1026" s="23"/>
      <c r="G1026" s="23"/>
      <c r="H1026" s="11" t="s">
        <v>3161</v>
      </c>
      <c r="I1026" s="13"/>
      <c r="J1026" s="12" t="s">
        <v>3501</v>
      </c>
      <c r="K1026" s="12" t="s">
        <v>3500</v>
      </c>
      <c r="L1026" s="11" t="s">
        <v>244</v>
      </c>
      <c r="M1026" s="16">
        <v>0.17</v>
      </c>
      <c r="N1026" s="16">
        <v>0.15</v>
      </c>
      <c r="O1026" s="17">
        <v>44835</v>
      </c>
      <c r="P1026" s="15" t="s">
        <v>1995</v>
      </c>
      <c r="Q1026" s="25"/>
    </row>
    <row r="1027" spans="1:17" x14ac:dyDescent="0.2">
      <c r="A1027" s="21" t="s">
        <v>431</v>
      </c>
      <c r="B1027" s="21" t="s">
        <v>3155</v>
      </c>
      <c r="C1027" s="22" t="s">
        <v>2560</v>
      </c>
      <c r="D1027" s="21" t="s">
        <v>2560</v>
      </c>
      <c r="E1027" s="23"/>
      <c r="F1027" s="23"/>
      <c r="G1027" s="23"/>
      <c r="H1027" s="11" t="s">
        <v>3162</v>
      </c>
      <c r="I1027" s="13"/>
      <c r="J1027" s="12" t="s">
        <v>3386</v>
      </c>
      <c r="K1027" s="12"/>
      <c r="L1027" s="11" t="s">
        <v>244</v>
      </c>
      <c r="M1027" s="16">
        <v>3.1</v>
      </c>
      <c r="N1027" s="16">
        <v>2.79</v>
      </c>
      <c r="O1027" s="17">
        <v>45292</v>
      </c>
      <c r="P1027" s="15" t="s">
        <v>2008</v>
      </c>
      <c r="Q1027" s="25"/>
    </row>
    <row r="1028" spans="1:17" x14ac:dyDescent="0.2">
      <c r="A1028" s="21" t="s">
        <v>431</v>
      </c>
      <c r="B1028" s="21" t="s">
        <v>3155</v>
      </c>
      <c r="C1028" s="22" t="s">
        <v>2560</v>
      </c>
      <c r="D1028" s="21" t="s">
        <v>2560</v>
      </c>
      <c r="E1028" s="23"/>
      <c r="F1028" s="23"/>
      <c r="G1028" s="23"/>
      <c r="H1028" s="11" t="s">
        <v>3163</v>
      </c>
      <c r="I1028" s="13"/>
      <c r="J1028" s="12" t="s">
        <v>3387</v>
      </c>
      <c r="K1028" s="12"/>
      <c r="L1028" s="11" t="s">
        <v>244</v>
      </c>
      <c r="M1028" s="16">
        <v>3.89</v>
      </c>
      <c r="N1028" s="16">
        <v>3.5</v>
      </c>
      <c r="O1028" s="17">
        <v>45292</v>
      </c>
      <c r="P1028" s="15" t="s">
        <v>2008</v>
      </c>
      <c r="Q1028" s="25"/>
    </row>
    <row r="1029" spans="1:17" x14ac:dyDescent="0.2">
      <c r="A1029" s="21" t="s">
        <v>431</v>
      </c>
      <c r="B1029" s="21" t="s">
        <v>3155</v>
      </c>
      <c r="C1029" s="22" t="s">
        <v>2560</v>
      </c>
      <c r="D1029" s="21" t="s">
        <v>2560</v>
      </c>
      <c r="E1029" s="23"/>
      <c r="F1029" s="23"/>
      <c r="G1029" s="23"/>
      <c r="H1029" s="11" t="s">
        <v>3164</v>
      </c>
      <c r="I1029" s="13"/>
      <c r="J1029" s="12" t="s">
        <v>3388</v>
      </c>
      <c r="K1029" s="12"/>
      <c r="L1029" s="11" t="s">
        <v>244</v>
      </c>
      <c r="M1029" s="16">
        <v>0.54</v>
      </c>
      <c r="N1029" s="16">
        <v>0.49</v>
      </c>
      <c r="O1029" s="17">
        <v>44835</v>
      </c>
      <c r="P1029" s="15" t="s">
        <v>1995</v>
      </c>
      <c r="Q1029" s="25"/>
    </row>
    <row r="1030" spans="1:17" x14ac:dyDescent="0.2">
      <c r="A1030" s="21" t="s">
        <v>431</v>
      </c>
      <c r="B1030" s="21" t="s">
        <v>3155</v>
      </c>
      <c r="C1030" s="22" t="s">
        <v>2560</v>
      </c>
      <c r="D1030" s="21" t="s">
        <v>2560</v>
      </c>
      <c r="E1030" s="23"/>
      <c r="F1030" s="23"/>
      <c r="G1030" s="23"/>
      <c r="H1030" s="11" t="s">
        <v>3165</v>
      </c>
      <c r="I1030" s="13"/>
      <c r="J1030" s="12" t="s">
        <v>3389</v>
      </c>
      <c r="K1030" s="12"/>
      <c r="L1030" s="11" t="s">
        <v>244</v>
      </c>
      <c r="M1030" s="16">
        <v>2.93</v>
      </c>
      <c r="N1030" s="16">
        <v>2.64</v>
      </c>
      <c r="O1030" s="17">
        <v>45292</v>
      </c>
      <c r="P1030" s="15" t="s">
        <v>2008</v>
      </c>
      <c r="Q1030" s="25"/>
    </row>
    <row r="1031" spans="1:17" ht="57" x14ac:dyDescent="0.2">
      <c r="A1031" s="21" t="s">
        <v>431</v>
      </c>
      <c r="B1031" s="21" t="s">
        <v>3155</v>
      </c>
      <c r="C1031" s="22" t="s">
        <v>2560</v>
      </c>
      <c r="D1031" s="21" t="s">
        <v>2560</v>
      </c>
      <c r="E1031" s="23"/>
      <c r="F1031" s="23"/>
      <c r="G1031" s="23"/>
      <c r="H1031" s="11" t="s">
        <v>3166</v>
      </c>
      <c r="I1031" s="13" t="s">
        <v>1</v>
      </c>
      <c r="J1031" s="12" t="s">
        <v>3390</v>
      </c>
      <c r="K1031" s="12" t="s">
        <v>3694</v>
      </c>
      <c r="L1031" s="11" t="s">
        <v>244</v>
      </c>
      <c r="M1031" s="16">
        <v>5.41</v>
      </c>
      <c r="N1031" s="16">
        <v>4.87</v>
      </c>
      <c r="O1031" s="17">
        <v>45292</v>
      </c>
      <c r="P1031" s="15" t="s">
        <v>2008</v>
      </c>
      <c r="Q1031" s="25"/>
    </row>
    <row r="1032" spans="1:17" x14ac:dyDescent="0.2">
      <c r="A1032" s="21" t="s">
        <v>431</v>
      </c>
      <c r="B1032" s="21" t="s">
        <v>3155</v>
      </c>
      <c r="C1032" s="22" t="s">
        <v>2560</v>
      </c>
      <c r="D1032" s="21" t="s">
        <v>2560</v>
      </c>
      <c r="E1032" s="23"/>
      <c r="F1032" s="23"/>
      <c r="G1032" s="23"/>
      <c r="H1032" s="11" t="s">
        <v>3167</v>
      </c>
      <c r="I1032" s="13"/>
      <c r="J1032" s="12" t="s">
        <v>3391</v>
      </c>
      <c r="K1032" s="12"/>
      <c r="L1032" s="11" t="s">
        <v>244</v>
      </c>
      <c r="M1032" s="16"/>
      <c r="N1032" s="16">
        <v>0.6</v>
      </c>
      <c r="O1032" s="17">
        <v>44835</v>
      </c>
      <c r="P1032" s="15" t="s">
        <v>1995</v>
      </c>
      <c r="Q1032" s="25"/>
    </row>
    <row r="1033" spans="1:17" x14ac:dyDescent="0.2">
      <c r="A1033" s="21" t="s">
        <v>431</v>
      </c>
      <c r="B1033" s="21" t="s">
        <v>3155</v>
      </c>
      <c r="C1033" s="22" t="s">
        <v>2560</v>
      </c>
      <c r="D1033" s="21" t="s">
        <v>2560</v>
      </c>
      <c r="E1033" s="23"/>
      <c r="F1033" s="23"/>
      <c r="G1033" s="23"/>
      <c r="H1033" s="11" t="s">
        <v>3168</v>
      </c>
      <c r="I1033" s="13"/>
      <c r="J1033" s="12" t="s">
        <v>3392</v>
      </c>
      <c r="K1033" s="12"/>
      <c r="L1033" s="11" t="s">
        <v>244</v>
      </c>
      <c r="M1033" s="16"/>
      <c r="N1033" s="16">
        <v>2.31</v>
      </c>
      <c r="O1033" s="17">
        <v>45292</v>
      </c>
      <c r="P1033" s="15" t="s">
        <v>1985</v>
      </c>
      <c r="Q1033" s="25"/>
    </row>
    <row r="1034" spans="1:17" ht="30" x14ac:dyDescent="0.2">
      <c r="A1034" s="21" t="s">
        <v>431</v>
      </c>
      <c r="B1034" s="21" t="s">
        <v>437</v>
      </c>
      <c r="C1034" s="22" t="s">
        <v>2560</v>
      </c>
      <c r="D1034" s="21" t="s">
        <v>2560</v>
      </c>
      <c r="E1034" s="23"/>
      <c r="F1034" s="23"/>
      <c r="G1034" s="23"/>
      <c r="H1034" s="11" t="s">
        <v>2560</v>
      </c>
      <c r="I1034" s="13"/>
      <c r="J1034" s="26" t="s">
        <v>505</v>
      </c>
      <c r="K1034" s="11"/>
      <c r="L1034" s="11"/>
      <c r="M1034" s="16"/>
      <c r="N1034" s="16" t="s">
        <v>1931</v>
      </c>
      <c r="O1034" s="17"/>
      <c r="P1034" s="15"/>
      <c r="Q1034" s="25" t="str">
        <f t="shared" si="26"/>
        <v xml:space="preserve"> </v>
      </c>
    </row>
    <row r="1035" spans="1:17" s="25" customFormat="1" ht="99.75" x14ac:dyDescent="0.2">
      <c r="A1035" s="21" t="s">
        <v>431</v>
      </c>
      <c r="B1035" s="21" t="s">
        <v>437</v>
      </c>
      <c r="C1035" s="22" t="s">
        <v>2560</v>
      </c>
      <c r="D1035" s="21" t="s">
        <v>2560</v>
      </c>
      <c r="E1035" s="23"/>
      <c r="F1035" s="23"/>
      <c r="G1035" s="23"/>
      <c r="H1035" s="11" t="s">
        <v>190</v>
      </c>
      <c r="I1035" s="13" t="s">
        <v>1</v>
      </c>
      <c r="J1035" s="12" t="s">
        <v>282</v>
      </c>
      <c r="K1035" s="12" t="s">
        <v>3767</v>
      </c>
      <c r="L1035" s="11" t="s">
        <v>244</v>
      </c>
      <c r="M1035" s="16">
        <v>18.07</v>
      </c>
      <c r="N1035" s="16">
        <v>13.55</v>
      </c>
      <c r="O1035" s="17">
        <v>45292</v>
      </c>
      <c r="P1035" s="15" t="s">
        <v>2008</v>
      </c>
      <c r="Q1035" s="25" t="str">
        <f t="shared" si="26"/>
        <v>99.50.01.00.1</v>
      </c>
    </row>
    <row r="1036" spans="1:17" s="25" customFormat="1" ht="99.75" x14ac:dyDescent="0.2">
      <c r="A1036" s="21" t="s">
        <v>431</v>
      </c>
      <c r="B1036" s="21" t="s">
        <v>437</v>
      </c>
      <c r="C1036" s="22" t="s">
        <v>2560</v>
      </c>
      <c r="D1036" s="21" t="s">
        <v>2560</v>
      </c>
      <c r="E1036" s="23"/>
      <c r="F1036" s="23"/>
      <c r="G1036" s="23"/>
      <c r="H1036" s="11" t="s">
        <v>3455</v>
      </c>
      <c r="I1036" s="13" t="s">
        <v>1</v>
      </c>
      <c r="J1036" s="12" t="s">
        <v>3461</v>
      </c>
      <c r="K1036" s="12" t="s">
        <v>3768</v>
      </c>
      <c r="L1036" s="11" t="s">
        <v>244</v>
      </c>
      <c r="M1036" s="16">
        <v>13.05</v>
      </c>
      <c r="N1036" s="16">
        <v>11.74</v>
      </c>
      <c r="O1036" s="17">
        <v>45292</v>
      </c>
      <c r="P1036" s="15" t="s">
        <v>2008</v>
      </c>
      <c r="Q1036" s="25" t="str">
        <f t="shared" ref="Q1036" si="34">IF(H1036="",IF(B1036="",A1036,B1036),H1036)</f>
        <v>99.50.15.00.1</v>
      </c>
    </row>
    <row r="1037" spans="1:17" s="25" customFormat="1" ht="99.75" x14ac:dyDescent="0.2">
      <c r="A1037" s="21" t="s">
        <v>431</v>
      </c>
      <c r="B1037" s="21" t="s">
        <v>437</v>
      </c>
      <c r="C1037" s="22" t="s">
        <v>2560</v>
      </c>
      <c r="D1037" s="21" t="s">
        <v>2560</v>
      </c>
      <c r="E1037" s="23"/>
      <c r="F1037" s="23"/>
      <c r="G1037" s="23"/>
      <c r="H1037" s="11" t="s">
        <v>3456</v>
      </c>
      <c r="I1037" s="13" t="s">
        <v>1</v>
      </c>
      <c r="J1037" s="12" t="s">
        <v>3462</v>
      </c>
      <c r="K1037" s="12" t="s">
        <v>3769</v>
      </c>
      <c r="L1037" s="11" t="s">
        <v>244</v>
      </c>
      <c r="M1037" s="16">
        <v>13.05</v>
      </c>
      <c r="N1037" s="16">
        <v>11.74</v>
      </c>
      <c r="O1037" s="17">
        <v>45292</v>
      </c>
      <c r="P1037" s="15" t="s">
        <v>2008</v>
      </c>
      <c r="Q1037" s="25" t="str">
        <f t="shared" ref="Q1037" si="35">IF(H1037="",IF(B1037="",A1037,B1037),H1037)</f>
        <v>99.50.20.00.1</v>
      </c>
    </row>
  </sheetData>
  <autoFilter ref="A1:Q1037" xr:uid="{00000000-0009-0000-0000-000002000000}">
    <sortState xmlns:xlrd2="http://schemas.microsoft.com/office/spreadsheetml/2017/richdata2" ref="A2:Q830">
      <sortCondition ref="A2:A830"/>
      <sortCondition ref="B2:B830"/>
      <sortCondition ref="C2:C830"/>
      <sortCondition ref="D2:D830"/>
      <sortCondition ref="H2:H830"/>
    </sortState>
  </autoFilter>
  <sortState xmlns:xlrd2="http://schemas.microsoft.com/office/spreadsheetml/2017/richdata2" ref="A2:Q744">
    <sortCondition ref="A2:A744"/>
    <sortCondition ref="B2:B744"/>
    <sortCondition ref="C2:C744"/>
    <sortCondition ref="D2:D744"/>
    <sortCondition ref="H2:H744"/>
  </sortState>
  <phoneticPr fontId="5" type="noConversion"/>
  <printOptions gridLines="1"/>
  <pageMargins left="0.70866141732283472" right="0.70866141732283472" top="0.78740157480314965" bottom="0.78740157480314965" header="0.31496062992125984" footer="0.31496062992125984"/>
  <pageSetup paperSize="9" scale="38" fitToHeight="0" orientation="portrait" r:id="rId1"/>
  <ignoredErrors>
    <ignoredError sqref="R409:XFD409 R654:XFD659 R949:XFD949 R306:XFD307 R316:XFD316 R852:XFD880 R762:XFD774 R777:XFD816 R823:XFD847 R931:XFD931"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12</vt:i4>
      </vt:variant>
    </vt:vector>
  </HeadingPairs>
  <TitlesOfParts>
    <vt:vector size="15" baseType="lpstr">
      <vt:lpstr>MiGeL D</vt:lpstr>
      <vt:lpstr>MiGeL F</vt:lpstr>
      <vt:lpstr>MiGeL I</vt:lpstr>
      <vt:lpstr>'MiGeL F'!_GoBack</vt:lpstr>
      <vt:lpstr>'MiGeL D'!_Hlk143693832</vt:lpstr>
      <vt:lpstr>'MiGeL D'!_Hlk143852417</vt:lpstr>
      <vt:lpstr>'MiGeL I'!_Hlk150153543</vt:lpstr>
      <vt:lpstr>'MiGeL I'!_Hlk150337529</vt:lpstr>
      <vt:lpstr>'MiGeL F'!_Hlk152147746</vt:lpstr>
      <vt:lpstr>'MiGeL I'!_Hlk163118358</vt:lpstr>
      <vt:lpstr>'MiGeL D'!OLE_LINK1</vt:lpstr>
      <vt:lpstr>'MiGeL D'!OLE_LINK2</vt:lpstr>
      <vt:lpstr>'MiGeL D'!OLE_LINK3</vt:lpstr>
      <vt:lpstr>'MiGeL D'!OLE_LINK5</vt:lpstr>
      <vt:lpstr>'MiGeL F'!OLE_LINK6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2024-06-10T11:57:08Z</dcterms:created>
  <dcterms:modified xsi:type="dcterms:W3CDTF">2025-08-27T09:57:54Z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2025-01-16T08:23:24Z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1afde585-6117-486c-80d3-b7ec79e2e9f6</vt:lpwstr>
  </property>
  <property fmtid="{D5CDD505-2E9C-101B-9397-08002B2CF9AE}" pid="8" name="MSIP_Label_245c3252-146d-46f3-8062-82cd8c8d7e7d_ContentBits">
    <vt:lpwstr>0</vt:lpwstr>
  </property>
</Properties>
</file>