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DieseArbeitsmappe" defaultThemeVersion="153222"/>
  <mc:AlternateContent xmlns:mc="http://schemas.openxmlformats.org/markup-compatibility/2006">
    <mc:Choice Requires="x15">
      <x15ac:absPath xmlns:x15ac="http://schemas.microsoft.com/office/spreadsheetml/2010/11/ac" url="\\adb.intra.admin.ch\Userhome$\All\config\Desktop\Andrea &amp; Patrice\Prüfprogramme GebV &amp; IKS\Prüfprogramme überarbeitet\"/>
    </mc:Choice>
  </mc:AlternateContent>
  <bookViews>
    <workbookView xWindow="0" yWindow="0" windowWidth="19200" windowHeight="6915" activeTab="2"/>
  </bookViews>
  <sheets>
    <sheet name="Page_de_titre" sheetId="1" r:id="rId1"/>
    <sheet name="Instructions d’audit" sheetId="2" r:id="rId2"/>
    <sheet name="Check-list" sheetId="3" r:id="rId3"/>
  </sheets>
  <externalReferences>
    <externalReference r:id="rId4"/>
  </externalReferences>
  <definedNames>
    <definedName name="_xlnm.Print_Area" localSheetId="2">'Check-list'!$A$1:$J$121</definedName>
    <definedName name="_xlnm.Print_Area" localSheetId="1">'Instructions d’audit'!$A$1:$J$137</definedName>
    <definedName name="_xlnm.Print_Titles" localSheetId="2">'Check-list'!$4:$6</definedName>
    <definedName name="Geschäftsjahr">[1]Stammdaten!$E$9</definedName>
    <definedName name="MarkPF_AA">[1]Stammdaten!$F$24</definedName>
    <definedName name="MarkPF_AS">[1]Stammdaten!$F$20</definedName>
    <definedName name="MarkPF_AW">[1]Stammdaten!$F$17</definedName>
    <definedName name="MarkPF_AWKB">[1]Stammdaten!$F$21</definedName>
    <definedName name="MarkPF_B">[1]Stammdaten!$F$16</definedName>
    <definedName name="MarkPF_DF">[1]Stammdaten!$F$25</definedName>
    <definedName name="MarkPF_E">[1]Stammdaten!$F$27</definedName>
    <definedName name="MarkPF_FL">[1]Stammdaten!$F$14</definedName>
    <definedName name="MarkPF_FR">[1]Stammdaten!$F$13</definedName>
    <definedName name="MarkPF_H">[1]Stammdaten!$F$23</definedName>
    <definedName name="MarkPF_I">[1]Stammdaten!$F$22</definedName>
    <definedName name="MarkPF_IABGL">[1]Stammdaten!$F$15</definedName>
    <definedName name="MarkPF_K">[1]Stammdaten!$F$30</definedName>
    <definedName name="MarkPF_KK">[1]Stammdaten!$F$26</definedName>
    <definedName name="MarkPF_RRR">[1]Stammdaten!$F$29</definedName>
    <definedName name="MarkPF_SL">[1]Stammdaten!$F$28</definedName>
    <definedName name="MarkPF_SP">[1]Stammdaten!$F$18</definedName>
    <definedName name="MarkPF_VF">[1]Stammdaten!$F$19</definedName>
    <definedName name="Z_959AE516_F417_4EF0_9FAC_BB477E6CABC4_.wvu.PrintArea" localSheetId="2" hidden="1">'Check-list'!$A$1:$J$122</definedName>
    <definedName name="Z_959AE516_F417_4EF0_9FAC_BB477E6CABC4_.wvu.PrintArea" localSheetId="1" hidden="1">'Instructions d’audit'!$A$1:$J$137</definedName>
    <definedName name="Z_959AE516_F417_4EF0_9FAC_BB477E6CABC4_.wvu.PrintTitles" localSheetId="2" hidden="1">'Check-list'!$4:$6</definedName>
    <definedName name="Z_959AE516_F417_4EF0_9FAC_BB477E6CABC4_.wvu.Rows" localSheetId="2" hidden="1">'Check-list'!$124:$136</definedName>
    <definedName name="Z_DF5E064F_8040_41C3_BBB3_F2E1B49E5E59_.wvu.PrintArea" localSheetId="2" hidden="1">'Check-list'!$A$1:$J$122</definedName>
    <definedName name="Z_DF5E064F_8040_41C3_BBB3_F2E1B49E5E59_.wvu.PrintArea" localSheetId="1" hidden="1">'Instructions d’audit'!$A$1:$J$137</definedName>
    <definedName name="Z_DF5E064F_8040_41C3_BBB3_F2E1B49E5E59_.wvu.PrintTitles" localSheetId="2" hidden="1">'Check-list'!$4:$6</definedName>
    <definedName name="Z_DF5E064F_8040_41C3_BBB3_F2E1B49E5E59_.wvu.Rows" localSheetId="2" hidden="1">'Check-list'!$124:$136</definedName>
  </definedNames>
  <calcPr calcId="162913"/>
  <customWorkbookViews>
    <customWorkbookView name="Schmutz Marc BAG - Persönliche Ansicht" guid="{959AE516-F417-4EF0-9FAC-BB477E6CABC4}" mergeInterval="0" personalView="1" maximized="1" xWindow="-9" yWindow="-9" windowWidth="1698" windowHeight="1020" activeSheetId="2"/>
    <customWorkbookView name="Rieder Patrick BAG - Persönliche Ansicht" guid="{DF5E064F-8040-41C3-BBB3-F2E1B49E5E59}" mergeInterval="0" personalView="1" maximized="1" xWindow="-9" yWindow="-9" windowWidth="1698" windowHeight="1020"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3" l="1"/>
  <c r="L101" i="3" l="1"/>
  <c r="L102" i="3" s="1"/>
  <c r="L103" i="3" s="1"/>
  <c r="L104" i="3" s="1"/>
  <c r="L105" i="3" s="1"/>
  <c r="L106" i="3" s="1"/>
  <c r="L107" i="3" s="1"/>
  <c r="L108" i="3" s="1"/>
  <c r="L109" i="3" s="1"/>
  <c r="L110" i="3" s="1"/>
  <c r="L111" i="3" s="1"/>
  <c r="L112" i="3" s="1"/>
  <c r="L113" i="3" s="1"/>
  <c r="L114" i="3" s="1"/>
  <c r="L115" i="3" s="1"/>
  <c r="L116" i="3" s="1"/>
  <c r="L117" i="3" s="1"/>
  <c r="L118" i="3" s="1"/>
  <c r="L119" i="3" s="1"/>
  <c r="L120" i="3" s="1"/>
  <c r="L121" i="3" s="1"/>
  <c r="L91" i="3"/>
  <c r="L92" i="3" s="1"/>
  <c r="L93" i="3" s="1"/>
  <c r="L94" i="3" s="1"/>
  <c r="L95" i="3" s="1"/>
  <c r="L96" i="3" s="1"/>
  <c r="L97" i="3" s="1"/>
  <c r="L98" i="3" s="1"/>
  <c r="L99" i="3" s="1"/>
  <c r="L84" i="3"/>
  <c r="L85" i="3" s="1"/>
  <c r="L86" i="3" s="1"/>
  <c r="L87" i="3" s="1"/>
  <c r="L88" i="3" s="1"/>
  <c r="L89" i="3" s="1"/>
  <c r="L65" i="3"/>
  <c r="L66" i="3" s="1"/>
  <c r="L67" i="3" s="1"/>
  <c r="L68" i="3" s="1"/>
  <c r="L69" i="3" s="1"/>
  <c r="L70" i="3" s="1"/>
  <c r="L71" i="3" s="1"/>
  <c r="L72" i="3" s="1"/>
  <c r="L73" i="3" s="1"/>
  <c r="L74" i="3" s="1"/>
  <c r="L75" i="3" s="1"/>
  <c r="L76" i="3" s="1"/>
  <c r="L77" i="3" s="1"/>
  <c r="L78" i="3" s="1"/>
  <c r="L79" i="3" s="1"/>
  <c r="L80" i="3" s="1"/>
  <c r="L81" i="3" s="1"/>
  <c r="L82" i="3" s="1"/>
  <c r="L35" i="3"/>
  <c r="L36" i="3" s="1"/>
  <c r="L37" i="3" s="1"/>
  <c r="L26" i="3"/>
  <c r="L27" i="3" s="1"/>
  <c r="L28" i="3" s="1"/>
  <c r="L29" i="3" s="1"/>
  <c r="L30" i="3" s="1"/>
  <c r="L31" i="3" s="1"/>
  <c r="L32" i="3" s="1"/>
  <c r="L33" i="3" s="1"/>
  <c r="L8" i="3"/>
  <c r="L38" i="3" l="1"/>
  <c r="L39" i="3" s="1"/>
  <c r="L40" i="3" s="1"/>
  <c r="L41" i="3" s="1"/>
  <c r="L9" i="3"/>
  <c r="L42" i="3" l="1"/>
  <c r="L43" i="3" s="1"/>
  <c r="L44" i="3" s="1"/>
  <c r="L45" i="3" s="1"/>
  <c r="L46" i="3" s="1"/>
  <c r="L47" i="3" s="1"/>
  <c r="L48" i="3" s="1"/>
  <c r="L49" i="3" s="1"/>
  <c r="L50" i="3" s="1"/>
  <c r="L51" i="3" s="1"/>
  <c r="L52" i="3" s="1"/>
  <c r="L53" i="3" s="1"/>
  <c r="L54" i="3" s="1"/>
  <c r="L55" i="3" s="1"/>
  <c r="L56" i="3" s="1"/>
  <c r="L57" i="3" s="1"/>
  <c r="L58" i="3" s="1"/>
  <c r="L59" i="3" s="1"/>
  <c r="L60" i="3" s="1"/>
  <c r="L61" i="3" s="1"/>
  <c r="L62" i="3" s="1"/>
  <c r="L63" i="3" s="1"/>
  <c r="L10" i="3"/>
  <c r="L11" i="3" s="1"/>
  <c r="L12" i="3" l="1"/>
  <c r="L13" i="3" l="1"/>
  <c r="L14" i="3" s="1"/>
  <c r="L15" i="3" s="1"/>
  <c r="L16" i="3" s="1"/>
  <c r="L17" i="3" s="1"/>
  <c r="L18" i="3" s="1"/>
  <c r="L19" i="3" s="1"/>
  <c r="L20" i="3" s="1"/>
  <c r="L21" i="3" s="1"/>
  <c r="L22" i="3" s="1"/>
  <c r="L23" i="3" s="1"/>
  <c r="L24" i="3" s="1"/>
  <c r="L123" i="3" l="1"/>
</calcChain>
</file>

<file path=xl/sharedStrings.xml><?xml version="1.0" encoding="utf-8"?>
<sst xmlns="http://schemas.openxmlformats.org/spreadsheetml/2006/main" count="308" uniqueCount="173">
  <si>
    <t>Département fédéral de l’intérieur DFI</t>
  </si>
  <si>
    <t>Office fédéral de la santé publique OFSP</t>
  </si>
  <si>
    <t>Unité de direction Assurance maladie et accidents</t>
  </si>
  <si>
    <t>Assureur :</t>
  </si>
  <si>
    <t>Société de révision :</t>
  </si>
  <si>
    <t>Réviseur responsable :</t>
  </si>
  <si>
    <t>Achèvement des procédures d’audit :</t>
  </si>
  <si>
    <t>Exercice :</t>
  </si>
  <si>
    <t>Les champs d’audit suivants sont applicables :</t>
  </si>
  <si>
    <t>Champ d’audit</t>
  </si>
  <si>
    <t>Applicable</t>
  </si>
  <si>
    <r>
      <rPr>
        <b/>
        <u/>
        <sz val="10"/>
        <color theme="1"/>
        <rFont val="Arial"/>
        <family val="2"/>
      </rPr>
      <t>Non</t>
    </r>
    <r>
      <rPr>
        <b/>
        <sz val="10"/>
        <color theme="1"/>
        <rFont val="Arial"/>
        <family val="2"/>
      </rPr>
      <t xml:space="preserve"> applicable</t>
    </r>
  </si>
  <si>
    <t>Prescriptions internes</t>
  </si>
  <si>
    <t>Structure de l’entreprise</t>
  </si>
  <si>
    <t>Organisation IT</t>
  </si>
  <si>
    <t>Cadre du SCI</t>
  </si>
  <si>
    <t>Information / Communication / Établissement de rapports</t>
  </si>
  <si>
    <r>
      <t xml:space="preserve">Activités de </t>
    </r>
    <r>
      <rPr>
        <i/>
        <sz val="10"/>
        <color theme="1"/>
        <rFont val="Arial"/>
        <family val="2"/>
      </rPr>
      <t>monitoring</t>
    </r>
  </si>
  <si>
    <t>Informations complémentaires / prise en compte des travaux de la révision interne</t>
  </si>
  <si>
    <t>Points d’audit du champ d’audit « Règles internes »</t>
  </si>
  <si>
    <t>Indication de l’OFSP</t>
  </si>
  <si>
    <t>Indication du réviseur</t>
  </si>
  <si>
    <t>Mesures appliquées dans l’entreprise d’assurance en vue de traiter le point d’audit</t>
  </si>
  <si>
    <t>Appréciation de l’adéquation des mesures (existence/efficacité)</t>
  </si>
  <si>
    <r>
      <rPr>
        <b/>
        <sz val="10"/>
        <color theme="1"/>
        <rFont val="Arial"/>
        <family val="2"/>
      </rPr>
      <t xml:space="preserve">Nature
</t>
    </r>
    <r>
      <rPr>
        <sz val="10"/>
        <color theme="1"/>
        <rFont val="Arial"/>
        <family val="2"/>
      </rPr>
      <t>Irrégularité
Recommandation
Remarque</t>
    </r>
  </si>
  <si>
    <r>
      <rPr>
        <b/>
        <sz val="10"/>
        <color theme="1"/>
        <rFont val="Arial"/>
        <family val="2"/>
      </rPr>
      <t>Classification</t>
    </r>
    <r>
      <rPr>
        <b/>
        <sz val="10"/>
        <color theme="1"/>
        <rFont val="Arial"/>
        <family val="2"/>
      </rPr>
      <t xml:space="preserve">
</t>
    </r>
    <r>
      <rPr>
        <sz val="10"/>
        <color rgb="FF000000"/>
        <rFont val="Arial"/>
        <family val="2"/>
      </rPr>
      <t>(élevée, moyenne, faible)</t>
    </r>
  </si>
  <si>
    <t>A</t>
  </si>
  <si>
    <t>Vérification du respect des règles internes</t>
  </si>
  <si>
    <t>A1</t>
  </si>
  <si>
    <t>L’assureur a mis en place des mécanismes afin de vérifier le respect des principes, pratiques et lignes directrices internes.</t>
  </si>
  <si>
    <t>Revue critique</t>
  </si>
  <si>
    <t>A2</t>
  </si>
  <si>
    <t>L’assureur a instauré un système de notification et de sanction approprié qui est utilisé en cas d’infraction aux principes, pratiques et lignes directrices internes. La direction et/ou le conseil d’administration est informé(e) de l’infraction en fonction de la gravité de celle-ci.</t>
  </si>
  <si>
    <t>B</t>
  </si>
  <si>
    <t>Gestion des conflits d’intérêts</t>
  </si>
  <si>
    <t>B1</t>
  </si>
  <si>
    <t>L’assureur a adopté des dispositions visant à prévenir et à gérer les conflits d’intérêts. Ces dispositions s’appliquent aux conflits d’intérêts survenant à l’intérieur ou à l’extérieur de l’entreprise.</t>
  </si>
  <si>
    <t>B2</t>
  </si>
  <si>
    <t>Les dispositions visant à prévenir et à gérer les conflits d’intérêts s’appliquent à tous les collaborateurs de l’assureur, y compris les membres du conseil d’administration et de la direction.</t>
  </si>
  <si>
    <t>B3</t>
  </si>
  <si>
    <t>L’assureur vérifie le respect des dispositions visant à prévenir et à gérer les conflits d’intérêts.</t>
  </si>
  <si>
    <t>C</t>
  </si>
  <si>
    <t>Lutte contre les actes frauduleux internes</t>
  </si>
  <si>
    <t>C1</t>
  </si>
  <si>
    <t>L’assureur a adopté des dispositions visant à lutter contre les actes frauduleux internes.</t>
  </si>
  <si>
    <t>C2</t>
  </si>
  <si>
    <t>L’assureur vérifie le respect des dispositions visant à lutter contre les actes frauduleux internes.</t>
  </si>
  <si>
    <t>Points d’audit Structure de l’entreprise</t>
  </si>
  <si>
    <t>D</t>
  </si>
  <si>
    <t>Organisation</t>
  </si>
  <si>
    <t>D1</t>
  </si>
  <si>
    <t>L’organisation de l’assureur est définie, actuelle et documentée de façon vérifiable par un tiers indépendant compétent.
La documentation de l’organisation couvre l’organisation administrative et opérationnelle de l’assureur dans son entier, contient une description claire des voies décisionnelles et hiérarchiques à l’échelle de toute l’entreprise, désigne au minimum les organes chargés
 - de la haute direction
 - de la surveillance
 - du contrôle
 - de la gestion
et décrit les responsabilités, les compétences et les obligations de rendre compte de ces organes.</t>
  </si>
  <si>
    <t>D2</t>
  </si>
  <si>
    <t>Les organes définis selon le point d’audit D1 sont organisés de façon à garantir une séparation des fonctions adaptée à la taille, à la complexité et au profil de risque de l’entreprise.</t>
  </si>
  <si>
    <t>D3</t>
  </si>
  <si>
    <t>Les devoirs de surveillance qui incombent au conseil d’administration en relation avec le SCI sont fixés par écrit et connus du conseil d’administration. La stratégie et les objectifs liés au SCI sont défini de façon compréhensible par un tiers indépendant compétent et communiqué dans toute l’entreprise.</t>
  </si>
  <si>
    <t>D4</t>
  </si>
  <si>
    <t>L’ensemble des règles de l’assureur (directives, dispositions, règlements) reflète la situation actuelle spécifique de l’entreprise. La vérification et l’actualisation de l’ensemble des règles sont documentées de façon compréhensible.</t>
  </si>
  <si>
    <t>Points d’audit Organisation IT</t>
  </si>
  <si>
    <t>E</t>
  </si>
  <si>
    <t>E1</t>
  </si>
  <si>
    <t>L’assureur possède un organigramme actuel de l’organisation IT.</t>
  </si>
  <si>
    <t>E2</t>
  </si>
  <si>
    <t>E3</t>
  </si>
  <si>
    <t>Les rôles, tâches, responsabilités et compétences nécessaires à l’exploitation d’une organisation IT sont définies, documentées et connues des collaborateurs.</t>
  </si>
  <si>
    <t>E4</t>
  </si>
  <si>
    <t>Les rôles, tâches, responsabilités et compétences formulées selon le point d’audit E3 sont définies de façon à garantir une séparation des fonctions adaptée à la taille, à la complexité et au profil de risque de l’assureur.</t>
  </si>
  <si>
    <t>E5</t>
  </si>
  <si>
    <t>L’assureur possède une documentation actuelle et compréhensible pour un tiers compétent qui englobe tous les processus et contrôles informatiques clés identifiés selon le point d’audit I2. Les systèmes clés et leurs données sont assignés à des personnes responsables désignées à cet effet.</t>
  </si>
  <si>
    <t>E6</t>
  </si>
  <si>
    <t>E7</t>
  </si>
  <si>
    <t>F</t>
  </si>
  <si>
    <t>Sécurité du système et gestion des données</t>
  </si>
  <si>
    <t>F1</t>
  </si>
  <si>
    <t>L’organisation IT a défini des lignes directrices applicables à l’inventaire et à la classification des données et systèmes critiques. Elle vérifie le respect de ces lignes directrices.</t>
  </si>
  <si>
    <t>F2</t>
  </si>
  <si>
    <t>L’assureur a mis en place des mécanismes qui régissent le traitement, la distribution et l’enregistrement des données sensibles / qui doivent faire l’objet d’une protection particulière.</t>
  </si>
  <si>
    <t>F3</t>
  </si>
  <si>
    <t>La durée de conservation des documents, données, programmes et rapports ainsi que des messages entrants et sortants est définie selon le droit suisse. Le respect des durées de conservation est garanti.</t>
  </si>
  <si>
    <t>Tous les programmes et outils développés ou modifiables par l’utilisateur final et considérés comme importants sont inventoriés et documentés pour les processus identifiés au point d’audit I2.
L’intégrité du traitement des données de chacun des programmes/outils identifiés selon le présent point d’audit est régulièrement vérifiée.</t>
  </si>
  <si>
    <t>G</t>
  </si>
  <si>
    <t>Contrôles d’accès</t>
  </si>
  <si>
    <t>G1</t>
  </si>
  <si>
    <t>Il existe des procédures permettant d’authentifier suffisamment les utilisateurs qui accèdent aux systèmes clés et d’empêcher tout accès non autorisé.</t>
  </si>
  <si>
    <t>G2</t>
  </si>
  <si>
    <r>
      <t xml:space="preserve">L’assureur a mis en place des mécanismes en vue de vérifier la configuration des droits d’accès aux logiciels applicatifs et aux systèmes de stockage des données afin que chaque utilisateur ne puisse accéder qu’aux informations qui lui sont nécessaires pour accomplir ses tâches (principe du </t>
    </r>
    <r>
      <rPr>
        <i/>
        <sz val="10"/>
        <rFont val="Arial"/>
        <family val="2"/>
      </rPr>
      <t>need to know</t>
    </r>
    <r>
      <rPr>
        <sz val="10"/>
        <rFont val="Arial"/>
        <family val="2"/>
      </rPr>
      <t>).</t>
    </r>
    <r>
      <rPr>
        <sz val="10"/>
        <rFont val="Arial"/>
        <family val="2"/>
      </rPr>
      <t xml:space="preserve"> </t>
    </r>
  </si>
  <si>
    <t>G3</t>
  </si>
  <si>
    <t>La validité et la conformité des droits d’accès aux systèmes clés sont vérifiées à intervalles réguliers.</t>
  </si>
  <si>
    <t>H</t>
  </si>
  <si>
    <r>
      <t xml:space="preserve">Activités de </t>
    </r>
    <r>
      <rPr>
        <b/>
        <i/>
        <sz val="10"/>
        <rFont val="Arial"/>
        <family val="2"/>
      </rPr>
      <t>monitoring</t>
    </r>
  </si>
  <si>
    <t>H1</t>
  </si>
  <si>
    <t>L’assureur a mis en place des mécanismes afin de surveiller en permanence l’efficacité des contrôles informatiques clés.</t>
  </si>
  <si>
    <t>H2</t>
  </si>
  <si>
    <t>L’assureur dispose de processus garantissant le bon fonctionnement de l’infrastructure et des applications informatiques. Les déficiences et les défaillances des contrôles informatiques clés sont traitées, analysées, réduites et communiquées aux services compétents en temps utile.</t>
  </si>
  <si>
    <t>Points d’audit du champ d’audit « Cadre du SCI »</t>
  </si>
  <si>
    <t>I</t>
  </si>
  <si>
    <t>Documentation et pilotage du SCI</t>
  </si>
  <si>
    <t>I1</t>
  </si>
  <si>
    <t>L’assureur possède une documentation claire qui permet de comprendre la structure et la mise en œuvre du SCI. Cette documentation décrit notamment
 - l’organisation du SCI
 - les tâches, compétences et responsabilités nécessaires à l’exploitation et à la
   maintenance du SCI
 - les exigences relatives au SCI (y c. la définition des contrôles clés)
 - les mécanismes de contrôles existants
 - ainsi que les lignes directrices internes relatives au SCI.                                                                       
La documentation est à jour.</t>
  </si>
  <si>
    <t>Audit</t>
  </si>
  <si>
    <t>I2</t>
  </si>
  <si>
    <t>I3</t>
  </si>
  <si>
    <t>I4</t>
  </si>
  <si>
    <t>L’assureur possède des règles clairement définies pour documenter les processus et les contrôles considérés comme importants sur la base des vérifications périodiques du domaine d’application du SCI (point d’audit I2). Les règles relatives à la documentation sont définies d’une façon compréhensible pour un tiers indépendant compétent.</t>
  </si>
  <si>
    <t>I5</t>
  </si>
  <si>
    <t>L’efficacité des contrôles clés du SCI est évaluée périodiquement (au moins une fois par an) par les détenteurs de contrôles compétents.</t>
  </si>
  <si>
    <t>I6</t>
  </si>
  <si>
    <t>L’assureur a mis en place un processus qui garantit la validation, par une fonction indépendante interne ou externe, des évaluations effectuées selon le point I5.</t>
  </si>
  <si>
    <t>I7</t>
  </si>
  <si>
    <t>L’assureur veille à ce que les collaborateurs soient informés des tâches et des responsabilités qui leur sont confiées dans le cadre du SCI, en adéquation avec leur échelon hiérarchique.</t>
  </si>
  <si>
    <t>I8</t>
  </si>
  <si>
    <t>L’assureur utilise un outil adapté à sa taille, à sa complexité et à son profil de risque afin de piloter et de surveiller le SCI à l’échelle de l’entreprise.</t>
  </si>
  <si>
    <t>J</t>
  </si>
  <si>
    <t>Déficits de contrôle / Faiblesses de contrôle / Contournement de contrôles</t>
  </si>
  <si>
    <t>J1</t>
  </si>
  <si>
    <t>L’entreprise d’assurance possède une définition compréhensible des déficits de contrôle, des faiblesses de contrôle et des contournements de contrôles ainsi qu’une procédure qui est mise en œuvre en cas de survenance desdits déficits, faiblesses et contournements.</t>
  </si>
  <si>
    <t>J2</t>
  </si>
  <si>
    <t>Le conseil d’administration et/ou la direction sont informés des déficits et faiblesses de contrôle constatés en fonction du degré de sévérité de ceux-ci. Les contournements de contrôles imputables au management sont portés à la connaissance du conseil d’administration dans tous les cas.</t>
  </si>
  <si>
    <t>J3</t>
  </si>
  <si>
    <t xml:space="preserve">L’application de mesures visant à éliminer les contournements de contrôles et les déficits / faiblesses de contrôle matériels constatés est surveillée par une fonction indépendante. </t>
  </si>
  <si>
    <t>Points d’audit du champ d’audit « Information / Communication / Établissement de rapports »</t>
  </si>
  <si>
    <t>K</t>
  </si>
  <si>
    <t>K1</t>
  </si>
  <si>
    <r>
      <t xml:space="preserve">Les informations concernant l’état des processus clés et des contrôles clés nécessaires au pilotage et à la surveillance d’un SCI efficace (par exemple, </t>
    </r>
    <r>
      <rPr>
        <i/>
        <sz val="10"/>
        <rFont val="Arial"/>
        <family val="2"/>
      </rPr>
      <t>design et operating effectiveness</t>
    </r>
    <r>
      <rPr>
        <sz val="10"/>
        <rFont val="Arial"/>
        <family val="2"/>
      </rPr>
      <t>, erreurs identifiées lors des contrôles, mesures d’amélioration, etc.) sont identifiées et présentes.</t>
    </r>
    <r>
      <rPr>
        <sz val="10"/>
        <rFont val="Arial"/>
        <family val="2"/>
      </rPr>
      <t xml:space="preserve"> </t>
    </r>
    <r>
      <rPr>
        <sz val="10"/>
        <rFont val="Arial"/>
        <family val="2"/>
      </rPr>
      <t>Ces informations sont mises en temps utile à la disposition des personnes/organes compétent(e)s pour le domaine concerné.</t>
    </r>
  </si>
  <si>
    <t>K2</t>
  </si>
  <si>
    <t>Un rapport sur le SCI est régulièrement remis au conseil d’administration et à la direction.
Ce rapport est utilisé pour vérifier si le SCI est mis en œuvre comme prévu par le conseil d’administration, s’il fonctionne et s’il est conforme aux prescriptions légales.
(Il contient par exemple les informations suivantes : état de l’environnement de contrôle, faiblesses constatées au niveau des activités de contrôle, domaine d’application du SCI, résultat des vérifications du SCI, limites non respectées, pertes subies en raison de déficits ou de faiblesses dans le SCI, mesures d’amélioration.)
Note : le réviseur est tenu d’énumérer les thèmes figurant dans le rapport.</t>
  </si>
  <si>
    <t>L</t>
  </si>
  <si>
    <t>Surveillance continue de l’existence et de l’efficacité du SCI</t>
  </si>
  <si>
    <r>
      <t xml:space="preserve">L’assureur a mis en œuvre un processus afin de garantir la surveillance continue de tous les éléments du SCI et de vérifier que les contrôles clés fonctionnent comme prévu.
Exemple :
les mesures de surveillance permanente incluent par exemple les contrôles effectués par les responsables de processus afin de vérifier si les contrôles clés prévus dans leur processus sont présents et s’ils fonctionnent conformément à la description </t>
    </r>
    <r>
      <rPr>
        <i/>
        <sz val="10"/>
        <rFont val="Arial"/>
        <family val="2"/>
      </rPr>
      <t>(management controls)</t>
    </r>
    <r>
      <rPr>
        <sz val="10"/>
        <rFont val="Arial"/>
        <family val="2"/>
      </rPr>
      <t>.</t>
    </r>
  </si>
  <si>
    <t>M</t>
  </si>
  <si>
    <t>Mécanismes indépendants de surveillance du SCI</t>
  </si>
  <si>
    <t>L’assureur a mis en œuvre un processus afin de garantir la surveillance de l’existence et de l’efficacité du SCI par une fonction indépendante interne ou externe.
Exemple :
les appréciations indépendantes émises à l’égard du SCI ne font généralement pas partie intégrante des processus d’affaires et sont assurées par une fonction/un service opérationnel indépendant.</t>
  </si>
  <si>
    <t>Points d’audit du champ d’audit « Informations complémentaires :
prise en compte des travaux de la révision interne »</t>
  </si>
  <si>
    <t>Réponse du réviseur</t>
  </si>
  <si>
    <t>Remarques et informations complémentaires</t>
  </si>
  <si>
    <t>N</t>
  </si>
  <si>
    <t>Faits pertinents pour la prise en compte des travaux</t>
  </si>
  <si>
    <t>Quels sont les faits qui permettent à la société d’audit d’estimer que les travaux de la révision interne constituent une base suffisante et appropriée, tant du point de vue de son contenu que de son étendue, pouvant être prise en compte dans le domaine d’audit concerné ?</t>
  </si>
  <si>
    <t>O</t>
  </si>
  <si>
    <t>Champs d’audit / Points d’audit</t>
  </si>
  <si>
    <t>Quels sont les champs ou points d’audit couverts par les contrôles réalisés par la révision interne et quelle est l’étendue de ces contrôles ?</t>
  </si>
  <si>
    <t>Étendue des contrôles</t>
  </si>
  <si>
    <t>Résultats de la 
révision interne</t>
  </si>
  <si>
    <t>Champs d’audit / Points d’audit :</t>
  </si>
  <si>
    <t>Remarques et informations 
complémentaires</t>
  </si>
  <si>
    <t>P</t>
  </si>
  <si>
    <t>Évaluation de la qualité et de la pertinence</t>
  </si>
  <si>
    <t>Comment la société d’audit évalue-t-elle la qualité et la pertinence des travaux effectués par la révision interne ?</t>
  </si>
  <si>
    <t>Points d’audit SCI-E: contrôles englobant toute l’entreprise et cadre du SCI</t>
  </si>
  <si>
    <r>
      <t xml:space="preserve">L’assureur mis en œuvre des processus permettant de vérifier le respect des exigences légales en matière de technologies de l’information. Tout écart par rapport à ces exigences est examiné et fait l’objet de mesures en vue de le réduire.
</t>
    </r>
    <r>
      <rPr>
        <i/>
        <sz val="10"/>
        <rFont val="Arial"/>
        <family val="2"/>
      </rPr>
      <t>Exigences relatives à l’organisation IT (liste non exhaustive) : par exemple, la sécurité et la disponibilité des informations, la conservation des données (archivage et gestion des documents), la documentation, le caractère démontrable, vérifiable et révisable des transactions commerciales, la protection des données, l’utilisation licite de l’infrastructure informatique (protection des logiciels par exemple) ainsi que l’exécution électronique des transactions commerciales.</t>
    </r>
  </si>
  <si>
    <t>L’assureur dispose de processus adéquats permettant d'évaluer les contrôles clés confiés à des organisations externes et d'obtenir une assurance au sujet des contrôles clés selon E6 (p. ex. rapports d’audit selon ISAE 3402 type 1 ou type 2, évaluations indépendantes, etc.).</t>
  </si>
  <si>
    <t>Les processus de l’assureur permettant une surveillance et évaluation adéquate des prestataires / fournisseurs IT qui prennent en charge des tâches essentielles de l’assureur (par ex. ICP, rapports de prestations, programme d’évaluation, etc.) sont appropriés (efficacité conceptuelle).</t>
  </si>
  <si>
    <t>F4</t>
  </si>
  <si>
    <r>
      <t xml:space="preserve">L’assureur vérifie périodiquement (au moins une fois par an) si le domaine d’application du SCI </t>
    </r>
    <r>
      <rPr>
        <i/>
        <sz val="10"/>
        <rFont val="Arial"/>
        <family val="2"/>
      </rPr>
      <t>(scope)</t>
    </r>
    <r>
      <rPr>
        <sz val="10"/>
        <rFont val="Arial"/>
        <family val="2"/>
      </rPr>
      <t xml:space="preserve"> satisfait aux prescriptions légales* au niveau de l’entreprise et des processus et est approprié (compte tenu de la taille, de la complexité et du profil de risque actuel de l’entreprise). Le résultat de cette vérification est approuvé par le conseil d’administration et la mise en œuvre concrète des mesures est surveillée.                                                                                                                                                     *Le domaine d’application du SCI est suffisant pour garantir une sécurité adéquate s’agissant de l’efficacité des processus d’affaires, de la fiabilité de l’établissement des rapports financiers et du respect des normes juridiques et des prescriptions internes.</t>
    </r>
  </si>
  <si>
    <r>
      <t xml:space="preserve">Points d’audit du champ d’audit « Activités de </t>
    </r>
    <r>
      <rPr>
        <b/>
        <i/>
        <sz val="12"/>
        <rFont val="Arial"/>
        <family val="2"/>
      </rPr>
      <t>monitoring »</t>
    </r>
  </si>
  <si>
    <t>Irrégularité</t>
  </si>
  <si>
    <t>Recommandation</t>
  </si>
  <si>
    <t>Remarque</t>
  </si>
  <si>
    <t>Élevée</t>
  </si>
  <si>
    <t>Moyenne</t>
  </si>
  <si>
    <t>Faible</t>
  </si>
  <si>
    <r>
      <rPr>
        <b/>
        <sz val="10"/>
        <color theme="1"/>
        <rFont val="Arial"/>
        <family val="2"/>
      </rPr>
      <t xml:space="preserve">Classification
</t>
    </r>
    <r>
      <rPr>
        <sz val="10"/>
        <color rgb="FF000000"/>
        <rFont val="Arial"/>
        <family val="2"/>
      </rPr>
      <t>(Élevée, Moyenne, Faible)</t>
    </r>
  </si>
  <si>
    <t>L’assureur possède en son sein une fonction de responsable de la coordination du SCI à l’échelle de toute l’entreprise.</t>
  </si>
  <si>
    <t>L1</t>
  </si>
  <si>
    <t>M1</t>
  </si>
  <si>
    <t>Adéquat (Existent et Efficace)</t>
  </si>
  <si>
    <t>Efficacité pas constatée (Existent mais pas Efficace)</t>
  </si>
  <si>
    <t>Version pour année 2019</t>
  </si>
  <si>
    <t>Irrégularité / Recommandation / Remarque</t>
  </si>
  <si>
    <t>Version du 22 octobre 2019</t>
  </si>
  <si>
    <t>Points d’audit SCI-E : contrôles englobant toute l’entreprise et cadre du SCI</t>
  </si>
  <si>
    <t>Insuffisant (Existance pas constatée)</t>
  </si>
  <si>
    <t>Adéquat (Existent) pour l'étendue d'audit - "Revue critique"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</si>
</sst>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Arial"/>
      <family val="2"/>
    </font>
    <font>
      <b/>
      <sz val="21"/>
      <color theme="1"/>
      <name val="Arial"/>
      <family val="2"/>
    </font>
    <font>
      <sz val="10"/>
      <color theme="1"/>
      <name val="Arial"/>
      <family val="2"/>
    </font>
    <font>
      <i/>
      <sz val="21"/>
      <color theme="1"/>
      <name val="Arial"/>
      <family val="2"/>
    </font>
    <font>
      <b/>
      <sz val="10"/>
      <color theme="1"/>
      <name val="Arial"/>
      <family val="2"/>
    </font>
    <font>
      <b/>
      <sz val="12"/>
      <name val="Arial"/>
      <family val="2"/>
    </font>
    <font>
      <sz val="11"/>
      <name val="Arial"/>
      <family val="2"/>
    </font>
    <font>
      <b/>
      <sz val="10"/>
      <name val="Arial"/>
      <family val="2"/>
    </font>
    <font>
      <sz val="10"/>
      <name val="Arial"/>
      <family val="2"/>
    </font>
    <font>
      <b/>
      <sz val="15"/>
      <color theme="1"/>
      <name val="Arial"/>
      <family val="2"/>
    </font>
    <font>
      <b/>
      <u/>
      <sz val="10"/>
      <color theme="1"/>
      <name val="Arial"/>
      <family val="2"/>
    </font>
    <font>
      <sz val="7.5"/>
      <name val="Arial"/>
      <family val="2"/>
    </font>
    <font>
      <b/>
      <sz val="7.5"/>
      <name val="Arial"/>
      <family val="2"/>
    </font>
    <font>
      <b/>
      <sz val="11"/>
      <color theme="1"/>
      <name val="Arial"/>
      <family val="2"/>
    </font>
    <font>
      <i/>
      <sz val="10"/>
      <color theme="1"/>
      <name val="Arial"/>
      <family val="2"/>
    </font>
    <font>
      <sz val="10"/>
      <color rgb="FF000000"/>
      <name val="Arial"/>
      <family val="2"/>
    </font>
    <font>
      <i/>
      <sz val="10"/>
      <name val="Arial"/>
      <family val="2"/>
    </font>
    <font>
      <b/>
      <i/>
      <sz val="10"/>
      <name val="Arial"/>
      <family val="2"/>
    </font>
    <font>
      <b/>
      <i/>
      <sz val="1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39994506668294322"/>
        <bgColor indexed="64"/>
      </patternFill>
    </fill>
  </fills>
  <borders count="33">
    <border>
      <left/>
      <right/>
      <top/>
      <bottom/>
      <diagonal/>
    </border>
    <border>
      <left style="thick">
        <color theme="3" tint="-0.249977111117893"/>
      </left>
      <right/>
      <top style="thick">
        <color theme="3" tint="-0.249977111117893"/>
      </top>
      <bottom/>
      <diagonal/>
    </border>
    <border>
      <left/>
      <right/>
      <top style="thick">
        <color theme="3" tint="-0.249977111117893"/>
      </top>
      <bottom/>
      <diagonal/>
    </border>
    <border>
      <left/>
      <right style="thick">
        <color theme="3" tint="-0.249977111117893"/>
      </right>
      <top style="thick">
        <color theme="3" tint="-0.249977111117893"/>
      </top>
      <bottom/>
      <diagonal/>
    </border>
    <border>
      <left style="thick">
        <color theme="3" tint="-0.249977111117893"/>
      </left>
      <right/>
      <top/>
      <bottom/>
      <diagonal/>
    </border>
    <border>
      <left/>
      <right style="thick">
        <color theme="3" tint="-0.249977111117893"/>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thick">
        <color theme="3" tint="-0.249977111117893"/>
      </left>
      <right/>
      <top/>
      <bottom style="thick">
        <color theme="3" tint="-0.249977111117893"/>
      </bottom>
      <diagonal/>
    </border>
    <border>
      <left/>
      <right/>
      <top/>
      <bottom style="thick">
        <color theme="3" tint="-0.249977111117893"/>
      </bottom>
      <diagonal/>
    </border>
    <border>
      <left/>
      <right style="thick">
        <color theme="3" tint="-0.249977111117893"/>
      </right>
      <top/>
      <bottom style="thick">
        <color theme="3" tint="-0.249977111117893"/>
      </bottom>
      <diagonal/>
    </border>
    <border>
      <left style="thick">
        <color theme="3" tint="-0.249977111117893"/>
      </left>
      <right/>
      <top/>
      <bottom style="medium">
        <color theme="3" tint="-0.249977111117893"/>
      </bottom>
      <diagonal/>
    </border>
    <border>
      <left/>
      <right/>
      <top/>
      <bottom style="medium">
        <color theme="3" tint="-0.249977111117893"/>
      </bottom>
      <diagonal/>
    </border>
    <border>
      <left/>
      <right style="thick">
        <color theme="3" tint="-0.249977111117893"/>
      </right>
      <top/>
      <bottom style="medium">
        <color theme="3" tint="-0.249977111117893"/>
      </bottom>
      <diagonal/>
    </border>
    <border>
      <left/>
      <right/>
      <top/>
      <bottom style="thin">
        <color theme="3" tint="-0.249977111117893"/>
      </bottom>
      <diagonal/>
    </border>
    <border>
      <left style="thick">
        <color theme="3" tint="-0.249977111117893"/>
      </left>
      <right style="thin">
        <color theme="3" tint="-0.249977111117893"/>
      </right>
      <top/>
      <bottom/>
      <diagonal/>
    </border>
    <border>
      <left/>
      <right style="thin">
        <color theme="3" tint="-0.249977111117893"/>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style="thin">
        <color indexed="64"/>
      </left>
      <right style="thin">
        <color indexed="64"/>
      </right>
      <top style="thin">
        <color indexed="64"/>
      </top>
      <bottom style="thin">
        <color indexed="64"/>
      </bottom>
      <diagonal/>
    </border>
    <border>
      <left style="thin">
        <color theme="3" tint="-0.249977111117893"/>
      </left>
      <right style="thin">
        <color theme="3" tint="-0.249977111117893"/>
      </right>
      <top/>
      <bottom style="thin">
        <color theme="3"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theme="3" tint="-0.249977111117893"/>
      </left>
      <right style="thin">
        <color theme="3" tint="-0.249977111117893"/>
      </right>
      <top style="thin">
        <color theme="3" tint="-0.249977111117893"/>
      </top>
      <bottom style="thin">
        <color theme="3" tint="-0.249977111117893"/>
      </bottom>
      <diagonal style="thin">
        <color theme="3" tint="-0.249977111117893"/>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3" tint="-0.249977111117893"/>
      </right>
      <top style="thin">
        <color indexed="64"/>
      </top>
      <bottom style="thin">
        <color theme="3" tint="-0.249977111117893"/>
      </bottom>
      <diagonal/>
    </border>
    <border>
      <left/>
      <right style="thin">
        <color theme="3" tint="-0.249977111117893"/>
      </right>
      <top/>
      <bottom style="thin">
        <color theme="3"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3" tint="-0.249977111117893"/>
      </bottom>
      <diagonal/>
    </border>
    <border>
      <left style="thin">
        <color indexed="64"/>
      </left>
      <right/>
      <top/>
      <bottom/>
      <diagonal/>
    </border>
  </borders>
  <cellStyleXfs count="1">
    <xf numFmtId="0" fontId="0" fillId="0" borderId="0"/>
  </cellStyleXfs>
  <cellXfs count="144">
    <xf numFmtId="0" fontId="0" fillId="0" borderId="0" xfId="0"/>
    <xf numFmtId="0" fontId="1" fillId="2" borderId="0" xfId="0" applyNumberFormat="1" applyFont="1" applyFill="1" applyAlignment="1" applyProtection="1">
      <alignment vertical="center"/>
    </xf>
    <xf numFmtId="0" fontId="2" fillId="2" borderId="0" xfId="0" applyNumberFormat="1" applyFont="1" applyFill="1" applyAlignment="1" applyProtection="1">
      <alignment vertical="center"/>
    </xf>
    <xf numFmtId="0" fontId="2" fillId="2" borderId="0" xfId="0" applyNumberFormat="1" applyFont="1" applyFill="1" applyAlignment="1" applyProtection="1">
      <alignment horizontal="left" vertical="center"/>
    </xf>
    <xf numFmtId="0" fontId="3" fillId="2" borderId="0" xfId="0" applyNumberFormat="1" applyFont="1" applyFill="1" applyAlignment="1" applyProtection="1">
      <alignment horizontal="left" vertical="center"/>
    </xf>
    <xf numFmtId="0" fontId="4"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0" fillId="2" borderId="0" xfId="0" applyNumberFormat="1" applyFill="1" applyAlignment="1" applyProtection="1">
      <alignment horizontal="left" vertical="center"/>
    </xf>
    <xf numFmtId="0" fontId="5" fillId="3" borderId="1" xfId="0" applyNumberFormat="1" applyFont="1" applyFill="1" applyBorder="1" applyAlignment="1" applyProtection="1">
      <alignment horizontal="left" vertical="top"/>
    </xf>
    <xf numFmtId="0" fontId="6" fillId="3" borderId="2" xfId="0" applyNumberFormat="1" applyFont="1" applyFill="1" applyBorder="1" applyAlignment="1" applyProtection="1">
      <alignment horizontal="left" vertical="top"/>
    </xf>
    <xf numFmtId="0" fontId="6" fillId="3" borderId="2" xfId="0" applyNumberFormat="1" applyFont="1" applyFill="1" applyBorder="1" applyAlignment="1" applyProtection="1">
      <alignment horizontal="left" vertical="center"/>
    </xf>
    <xf numFmtId="0" fontId="6" fillId="3" borderId="3" xfId="0" applyNumberFormat="1" applyFont="1" applyFill="1" applyBorder="1" applyAlignment="1" applyProtection="1">
      <alignment horizontal="left" vertical="top"/>
    </xf>
    <xf numFmtId="0" fontId="0" fillId="2" borderId="0" xfId="0" applyNumberFormat="1" applyFill="1" applyAlignment="1" applyProtection="1">
      <alignment vertical="top"/>
    </xf>
    <xf numFmtId="0" fontId="7" fillId="3" borderId="4" xfId="0" applyNumberFormat="1" applyFont="1" applyFill="1" applyBorder="1" applyAlignment="1" applyProtection="1">
      <alignment horizontal="left" vertical="top" wrapText="1"/>
    </xf>
    <xf numFmtId="0" fontId="7" fillId="3" borderId="0" xfId="0" applyNumberFormat="1" applyFont="1" applyFill="1" applyBorder="1" applyAlignment="1" applyProtection="1">
      <alignment vertical="top" wrapText="1"/>
    </xf>
    <xf numFmtId="0" fontId="7" fillId="3" borderId="5" xfId="0" applyNumberFormat="1" applyFont="1" applyFill="1" applyBorder="1" applyAlignment="1" applyProtection="1">
      <alignment horizontal="left" vertical="top" wrapText="1"/>
    </xf>
    <xf numFmtId="0" fontId="7" fillId="3" borderId="0" xfId="0" applyNumberFormat="1" applyFont="1" applyFill="1" applyBorder="1" applyAlignment="1" applyProtection="1">
      <alignment wrapText="1"/>
    </xf>
    <xf numFmtId="0" fontId="8" fillId="3" borderId="5" xfId="0" applyNumberFormat="1" applyFont="1" applyFill="1" applyBorder="1" applyAlignment="1" applyProtection="1">
      <alignment horizontal="left" vertical="top" wrapText="1"/>
    </xf>
    <xf numFmtId="0" fontId="8" fillId="3" borderId="0" xfId="0" applyNumberFormat="1" applyFont="1" applyFill="1" applyBorder="1" applyAlignment="1" applyProtection="1">
      <alignment horizontal="left" vertical="top" wrapText="1"/>
    </xf>
    <xf numFmtId="0" fontId="0" fillId="2" borderId="0" xfId="0" applyNumberFormat="1" applyFill="1" applyProtection="1"/>
    <xf numFmtId="0" fontId="0" fillId="2" borderId="0" xfId="0" applyNumberFormat="1" applyFill="1" applyAlignment="1" applyProtection="1">
      <alignment horizontal="left"/>
    </xf>
    <xf numFmtId="0" fontId="7" fillId="3" borderId="8" xfId="0" applyNumberFormat="1" applyFont="1" applyFill="1" applyBorder="1" applyAlignment="1" applyProtection="1">
      <alignment horizontal="left" vertical="top"/>
    </xf>
    <xf numFmtId="0" fontId="8" fillId="3" borderId="9" xfId="0" applyNumberFormat="1" applyFont="1" applyFill="1" applyBorder="1" applyAlignment="1" applyProtection="1">
      <alignment horizontal="left" vertical="top" wrapText="1"/>
    </xf>
    <xf numFmtId="0" fontId="8" fillId="3" borderId="9" xfId="0" applyNumberFormat="1" applyFont="1" applyFill="1" applyBorder="1" applyAlignment="1" applyProtection="1">
      <alignment horizontal="left" vertical="center" wrapText="1"/>
    </xf>
    <xf numFmtId="0" fontId="8" fillId="3" borderId="10"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left" vertical="top"/>
    </xf>
    <xf numFmtId="0" fontId="8" fillId="2" borderId="0" xfId="0" applyNumberFormat="1" applyFont="1" applyFill="1" applyBorder="1" applyAlignment="1" applyProtection="1">
      <alignment horizontal="left" vertical="top" wrapText="1"/>
    </xf>
    <xf numFmtId="0" fontId="8" fillId="2" borderId="0" xfId="0" applyNumberFormat="1" applyFont="1" applyFill="1" applyBorder="1" applyAlignment="1" applyProtection="1">
      <alignment horizontal="left" vertical="center" wrapText="1"/>
    </xf>
    <xf numFmtId="0" fontId="7" fillId="3" borderId="11" xfId="0" applyNumberFormat="1" applyFont="1" applyFill="1" applyBorder="1" applyAlignment="1" applyProtection="1">
      <alignment horizontal="left" vertical="top" wrapText="1"/>
    </xf>
    <xf numFmtId="0" fontId="8" fillId="3" borderId="12" xfId="0" applyNumberFormat="1" applyFont="1" applyFill="1" applyBorder="1" applyAlignment="1" applyProtection="1">
      <alignment horizontal="left" vertical="top" wrapText="1"/>
    </xf>
    <xf numFmtId="0" fontId="8" fillId="3" borderId="12" xfId="0" applyNumberFormat="1" applyFont="1" applyFill="1" applyBorder="1" applyAlignment="1" applyProtection="1">
      <alignment horizontal="left" vertical="center" wrapText="1"/>
    </xf>
    <xf numFmtId="0" fontId="8" fillId="3" borderId="13" xfId="0" applyNumberFormat="1" applyFont="1" applyFill="1" applyBorder="1" applyAlignment="1" applyProtection="1">
      <alignment horizontal="left" vertical="top" wrapText="1"/>
    </xf>
    <xf numFmtId="0" fontId="0" fillId="2" borderId="0" xfId="0" applyNumberFormat="1" applyFill="1" applyAlignment="1" applyProtection="1">
      <alignment horizontal="left" vertical="top"/>
    </xf>
    <xf numFmtId="0" fontId="0" fillId="2" borderId="0" xfId="0" applyNumberFormat="1" applyFill="1" applyAlignment="1" applyProtection="1">
      <alignment wrapText="1"/>
    </xf>
    <xf numFmtId="0" fontId="2" fillId="2" borderId="0" xfId="0" applyNumberFormat="1" applyFont="1" applyFill="1" applyAlignment="1" applyProtection="1">
      <alignment vertical="center" wrapText="1"/>
    </xf>
    <xf numFmtId="0" fontId="5" fillId="3" borderId="2" xfId="0" applyNumberFormat="1" applyFont="1" applyFill="1" applyBorder="1" applyAlignment="1" applyProtection="1">
      <alignment horizontal="left" vertical="top" wrapText="1"/>
    </xf>
    <xf numFmtId="0" fontId="0" fillId="2" borderId="0" xfId="0" applyNumberFormat="1" applyFill="1" applyAlignment="1" applyProtection="1">
      <alignment vertical="top" wrapText="1"/>
    </xf>
    <xf numFmtId="0" fontId="0" fillId="0" borderId="0" xfId="0" applyAlignment="1">
      <alignment wrapText="1"/>
    </xf>
    <xf numFmtId="0" fontId="0" fillId="2" borderId="9" xfId="0" applyFill="1" applyBorder="1" applyProtection="1"/>
    <xf numFmtId="0" fontId="9" fillId="3" borderId="8" xfId="0" applyFont="1" applyFill="1" applyBorder="1" applyAlignment="1" applyProtection="1">
      <alignment vertical="center"/>
    </xf>
    <xf numFmtId="0" fontId="0" fillId="3" borderId="9" xfId="0" applyFill="1" applyBorder="1" applyAlignment="1" applyProtection="1">
      <alignment vertical="center"/>
    </xf>
    <xf numFmtId="0" fontId="0" fillId="3" borderId="10" xfId="0" applyFill="1" applyBorder="1" applyAlignment="1" applyProtection="1">
      <alignment vertical="center"/>
    </xf>
    <xf numFmtId="0" fontId="0" fillId="3" borderId="1" xfId="0" applyFill="1" applyBorder="1" applyAlignment="1" applyProtection="1">
      <alignment vertical="center"/>
    </xf>
    <xf numFmtId="0" fontId="0" fillId="3" borderId="2" xfId="0" applyFill="1" applyBorder="1" applyAlignment="1" applyProtection="1">
      <alignment vertical="center"/>
    </xf>
    <xf numFmtId="0" fontId="0" fillId="3" borderId="0" xfId="0" applyFill="1" applyAlignment="1" applyProtection="1">
      <alignment vertical="center"/>
    </xf>
    <xf numFmtId="0" fontId="0" fillId="3" borderId="5" xfId="0" applyFill="1" applyBorder="1" applyAlignment="1" applyProtection="1">
      <alignment vertical="center"/>
    </xf>
    <xf numFmtId="0" fontId="0" fillId="3" borderId="4" xfId="0" applyFill="1" applyBorder="1" applyAlignment="1" applyProtection="1">
      <alignment vertical="center"/>
    </xf>
    <xf numFmtId="0" fontId="0" fillId="3" borderId="0" xfId="0" applyFill="1" applyBorder="1" applyAlignment="1" applyProtection="1">
      <alignment vertical="center"/>
    </xf>
    <xf numFmtId="0" fontId="0" fillId="3" borderId="4" xfId="0" applyFill="1" applyBorder="1" applyProtection="1"/>
    <xf numFmtId="0" fontId="0" fillId="3" borderId="0" xfId="0" applyFill="1" applyProtection="1"/>
    <xf numFmtId="0" fontId="0" fillId="3" borderId="5" xfId="0" applyFill="1" applyBorder="1" applyProtection="1"/>
    <xf numFmtId="0" fontId="0" fillId="3" borderId="0" xfId="0" applyFill="1" applyBorder="1" applyAlignment="1" applyProtection="1">
      <alignment horizontal="left" vertical="center"/>
    </xf>
    <xf numFmtId="0" fontId="0" fillId="3" borderId="14" xfId="0" applyFill="1" applyBorder="1" applyAlignment="1" applyProtection="1">
      <alignment vertical="center"/>
    </xf>
    <xf numFmtId="14" fontId="0" fillId="3" borderId="14" xfId="0" applyNumberFormat="1" applyFill="1" applyBorder="1" applyAlignment="1" applyProtection="1">
      <alignment vertical="center"/>
    </xf>
    <xf numFmtId="0" fontId="0" fillId="3" borderId="14" xfId="0" applyFill="1" applyBorder="1" applyProtection="1"/>
    <xf numFmtId="0" fontId="0" fillId="3" borderId="15" xfId="0" applyFill="1" applyBorder="1" applyProtection="1"/>
    <xf numFmtId="14" fontId="0" fillId="3" borderId="0" xfId="0" applyNumberFormat="1" applyFill="1" applyBorder="1" applyAlignment="1" applyProtection="1">
      <alignment vertical="center"/>
    </xf>
    <xf numFmtId="0" fontId="0" fillId="3" borderId="16" xfId="0" applyFill="1" applyBorder="1" applyProtection="1"/>
    <xf numFmtId="0" fontId="4" fillId="3" borderId="5" xfId="0" applyFont="1" applyFill="1" applyBorder="1" applyAlignment="1" applyProtection="1">
      <alignment horizontal="center" vertical="top" wrapText="1"/>
    </xf>
    <xf numFmtId="0" fontId="2" fillId="3" borderId="5" xfId="0" applyFont="1" applyFill="1" applyBorder="1" applyAlignment="1" applyProtection="1">
      <alignment horizontal="center"/>
    </xf>
    <xf numFmtId="14" fontId="8" fillId="3" borderId="0" xfId="0" applyNumberFormat="1" applyFont="1" applyFill="1" applyBorder="1" applyAlignment="1" applyProtection="1">
      <alignment horizontal="left" vertical="center"/>
    </xf>
    <xf numFmtId="0" fontId="0" fillId="3" borderId="8" xfId="0" applyFill="1" applyBorder="1" applyProtection="1"/>
    <xf numFmtId="0" fontId="0" fillId="3" borderId="9" xfId="0" applyFill="1" applyBorder="1" applyProtection="1"/>
    <xf numFmtId="0" fontId="0" fillId="3" borderId="10" xfId="0" applyFill="1" applyBorder="1" applyProtection="1"/>
    <xf numFmtId="0" fontId="0" fillId="2" borderId="0" xfId="0" applyFill="1" applyProtection="1"/>
    <xf numFmtId="0" fontId="4" fillId="3" borderId="6" xfId="0" applyFont="1" applyFill="1" applyBorder="1" applyAlignment="1" applyProtection="1">
      <alignment horizontal="center" vertical="center"/>
    </xf>
    <xf numFmtId="0" fontId="4" fillId="3" borderId="6" xfId="0" applyFont="1" applyFill="1" applyBorder="1" applyAlignment="1" applyProtection="1">
      <alignment horizontal="center" vertical="center" wrapText="1"/>
    </xf>
    <xf numFmtId="0" fontId="8" fillId="5" borderId="6" xfId="0" applyNumberFormat="1" applyFont="1" applyFill="1" applyBorder="1" applyAlignment="1" applyProtection="1">
      <alignment horizontal="center" vertical="center" wrapText="1"/>
      <protection locked="0"/>
    </xf>
    <xf numFmtId="0" fontId="8" fillId="5" borderId="6" xfId="0" applyNumberFormat="1" applyFont="1" applyFill="1" applyBorder="1" applyAlignment="1" applyProtection="1">
      <alignment horizontal="left" vertical="center" wrapText="1"/>
      <protection locked="0"/>
    </xf>
    <xf numFmtId="0" fontId="7" fillId="3" borderId="4" xfId="0" applyNumberFormat="1" applyFont="1" applyFill="1" applyBorder="1" applyAlignment="1" applyProtection="1">
      <alignment horizontal="left" wrapText="1"/>
    </xf>
    <xf numFmtId="0" fontId="3" fillId="2" borderId="0" xfId="0" applyNumberFormat="1" applyFont="1" applyFill="1" applyAlignment="1" applyProtection="1">
      <alignment horizontal="right" vertical="center"/>
    </xf>
    <xf numFmtId="0" fontId="2" fillId="3" borderId="16" xfId="0" applyFont="1" applyFill="1" applyBorder="1" applyAlignment="1" applyProtection="1">
      <alignment horizontal="left"/>
    </xf>
    <xf numFmtId="0" fontId="2" fillId="3" borderId="7" xfId="0" applyFont="1" applyFill="1" applyBorder="1" applyAlignment="1" applyProtection="1">
      <alignment horizontal="left"/>
    </xf>
    <xf numFmtId="0" fontId="2" fillId="2" borderId="0" xfId="0" applyNumberFormat="1" applyFont="1" applyFill="1" applyBorder="1" applyAlignment="1" applyProtection="1">
      <alignment horizontal="left" vertical="center"/>
    </xf>
    <xf numFmtId="0" fontId="0" fillId="0" borderId="0" xfId="0" applyFill="1"/>
    <xf numFmtId="0" fontId="2" fillId="3" borderId="0" xfId="0" applyFont="1" applyFill="1" applyBorder="1" applyAlignment="1" applyProtection="1">
      <alignment horizontal="left"/>
    </xf>
    <xf numFmtId="0" fontId="7" fillId="3" borderId="0" xfId="0" applyNumberFormat="1" applyFont="1" applyFill="1" applyBorder="1" applyAlignment="1" applyProtection="1">
      <alignment horizontal="left" vertical="center" wrapText="1"/>
    </xf>
    <xf numFmtId="0" fontId="0" fillId="0" borderId="0" xfId="0" applyAlignment="1">
      <alignment wrapText="1"/>
    </xf>
    <xf numFmtId="0" fontId="2" fillId="3" borderId="17" xfId="0" applyFont="1" applyFill="1" applyBorder="1" applyAlignment="1" applyProtection="1">
      <alignment horizontal="left"/>
    </xf>
    <xf numFmtId="0" fontId="0" fillId="0" borderId="0" xfId="0" applyAlignment="1">
      <alignment wrapText="1"/>
    </xf>
    <xf numFmtId="0" fontId="8" fillId="5" borderId="19" xfId="0" applyNumberFormat="1" applyFont="1" applyFill="1" applyBorder="1" applyAlignment="1" applyProtection="1">
      <alignment horizontal="left" vertical="center" wrapText="1"/>
      <protection locked="0"/>
    </xf>
    <xf numFmtId="0" fontId="8" fillId="3" borderId="19" xfId="0" applyNumberFormat="1" applyFont="1" applyFill="1" applyBorder="1" applyAlignment="1" applyProtection="1">
      <alignment horizontal="left" vertical="center" wrapText="1"/>
    </xf>
    <xf numFmtId="0" fontId="8" fillId="3" borderId="6" xfId="0" applyNumberFormat="1" applyFont="1" applyFill="1" applyBorder="1" applyAlignment="1" applyProtection="1">
      <alignment horizontal="left" vertical="center" wrapText="1"/>
    </xf>
    <xf numFmtId="0" fontId="7" fillId="3" borderId="0" xfId="0" applyNumberFormat="1" applyFont="1" applyFill="1" applyBorder="1" applyAlignment="1" applyProtection="1">
      <alignment vertical="center" wrapText="1"/>
    </xf>
    <xf numFmtId="0" fontId="7" fillId="3" borderId="4" xfId="0" applyNumberFormat="1" applyFont="1" applyFill="1" applyBorder="1" applyAlignment="1" applyProtection="1">
      <alignment horizontal="left" vertical="center" wrapText="1"/>
    </xf>
    <xf numFmtId="0" fontId="8" fillId="3" borderId="7" xfId="0" applyNumberFormat="1" applyFont="1" applyFill="1" applyBorder="1" applyAlignment="1" applyProtection="1">
      <alignment horizontal="left" vertical="center" wrapText="1"/>
    </xf>
    <xf numFmtId="0" fontId="7" fillId="3" borderId="4" xfId="0" applyNumberFormat="1" applyFont="1" applyFill="1" applyBorder="1" applyAlignment="1" applyProtection="1">
      <alignment vertical="center" wrapText="1"/>
    </xf>
    <xf numFmtId="0" fontId="7" fillId="3" borderId="5" xfId="0" applyNumberFormat="1" applyFont="1" applyFill="1" applyBorder="1" applyAlignment="1" applyProtection="1">
      <alignment horizontal="left" vertical="center" wrapText="1"/>
    </xf>
    <xf numFmtId="0" fontId="0" fillId="0" borderId="0" xfId="0" applyAlignment="1">
      <alignment vertical="center"/>
    </xf>
    <xf numFmtId="0" fontId="0" fillId="0" borderId="0" xfId="0" applyFill="1" applyAlignment="1">
      <alignment vertical="center"/>
    </xf>
    <xf numFmtId="0" fontId="8" fillId="3" borderId="22" xfId="0" applyNumberFormat="1" applyFont="1" applyFill="1" applyBorder="1" applyAlignment="1" applyProtection="1">
      <alignment horizontal="left" vertical="center" wrapText="1"/>
    </xf>
    <xf numFmtId="0" fontId="11" fillId="2" borderId="0" xfId="0" applyFont="1" applyFill="1" applyAlignment="1">
      <alignment horizontal="right" vertical="center"/>
    </xf>
    <xf numFmtId="0" fontId="12" fillId="2" borderId="0" xfId="0" applyFont="1" applyFill="1" applyAlignment="1">
      <alignment horizontal="right"/>
    </xf>
    <xf numFmtId="0" fontId="11" fillId="2" borderId="0" xfId="0" applyFont="1" applyFill="1" applyAlignment="1">
      <alignment horizontal="right"/>
    </xf>
    <xf numFmtId="0" fontId="0" fillId="2" borderId="0" xfId="0" applyFill="1" applyAlignment="1">
      <alignment wrapText="1"/>
    </xf>
    <xf numFmtId="0" fontId="0" fillId="2" borderId="0" xfId="0" applyFill="1"/>
    <xf numFmtId="0" fontId="8" fillId="3" borderId="0" xfId="0" applyNumberFormat="1" applyFont="1" applyFill="1" applyBorder="1" applyAlignment="1" applyProtection="1">
      <alignment horizontal="left" vertical="center" wrapText="1"/>
    </xf>
    <xf numFmtId="0" fontId="8" fillId="3" borderId="18" xfId="0" applyNumberFormat="1" applyFont="1" applyFill="1" applyBorder="1" applyAlignment="1" applyProtection="1">
      <alignment horizontal="left" vertical="center" wrapText="1"/>
    </xf>
    <xf numFmtId="0" fontId="0" fillId="0" borderId="0" xfId="0" applyAlignment="1">
      <alignment wrapText="1"/>
    </xf>
    <xf numFmtId="0" fontId="7" fillId="3" borderId="0" xfId="0" applyNumberFormat="1" applyFont="1" applyFill="1" applyBorder="1" applyAlignment="1" applyProtection="1">
      <alignment horizontal="left" vertical="top" wrapText="1"/>
    </xf>
    <xf numFmtId="0" fontId="6" fillId="3" borderId="32" xfId="0" applyNumberFormat="1" applyFont="1" applyFill="1" applyBorder="1" applyAlignment="1" applyProtection="1">
      <alignment horizontal="left" vertical="top"/>
    </xf>
    <xf numFmtId="0" fontId="6" fillId="0" borderId="0" xfId="0" applyFont="1"/>
    <xf numFmtId="0" fontId="6" fillId="0" borderId="0" xfId="0" applyFont="1" applyAlignment="1">
      <alignment vertical="center"/>
    </xf>
    <xf numFmtId="0" fontId="4" fillId="3" borderId="6" xfId="0" applyFont="1" applyFill="1" applyBorder="1" applyAlignment="1" applyProtection="1">
      <alignment horizontal="left" vertical="center"/>
    </xf>
    <xf numFmtId="0" fontId="2" fillId="3" borderId="6" xfId="0" applyFont="1" applyFill="1" applyBorder="1" applyAlignment="1" applyProtection="1">
      <alignment horizontal="left"/>
    </xf>
    <xf numFmtId="0" fontId="2" fillId="3" borderId="7" xfId="0" applyFont="1" applyFill="1" applyBorder="1" applyAlignment="1" applyProtection="1">
      <alignment horizontal="left" wrapText="1"/>
    </xf>
    <xf numFmtId="0" fontId="2" fillId="3" borderId="17" xfId="0" applyFont="1" applyFill="1" applyBorder="1" applyAlignment="1" applyProtection="1">
      <alignment horizontal="left" wrapText="1"/>
    </xf>
    <xf numFmtId="0" fontId="0" fillId="0" borderId="16" xfId="0" applyBorder="1" applyAlignment="1">
      <alignment horizontal="left"/>
    </xf>
    <xf numFmtId="0" fontId="0" fillId="4" borderId="0" xfId="0" applyFill="1" applyBorder="1" applyAlignment="1" applyProtection="1">
      <alignment horizontal="left" vertical="center"/>
      <protection locked="0"/>
    </xf>
    <xf numFmtId="0" fontId="7" fillId="3" borderId="1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7" fillId="3" borderId="18" xfId="0" applyNumberFormat="1" applyFont="1" applyFill="1" applyBorder="1" applyAlignment="1" applyProtection="1">
      <alignment horizontal="left" vertical="center" wrapText="1"/>
    </xf>
    <xf numFmtId="0" fontId="0" fillId="0" borderId="18" xfId="0" applyBorder="1" applyAlignment="1">
      <alignment horizontal="left" vertical="center" wrapText="1"/>
    </xf>
    <xf numFmtId="0" fontId="0" fillId="2" borderId="0" xfId="0" applyFill="1" applyAlignment="1">
      <alignment wrapText="1"/>
    </xf>
    <xf numFmtId="0" fontId="5" fillId="3" borderId="2" xfId="0" applyNumberFormat="1" applyFont="1" applyFill="1" applyBorder="1" applyAlignment="1" applyProtection="1">
      <alignment horizontal="left" vertical="top"/>
    </xf>
    <xf numFmtId="0" fontId="0" fillId="0" borderId="2" xfId="0" applyBorder="1" applyAlignment="1">
      <alignment horizontal="left"/>
    </xf>
    <xf numFmtId="0" fontId="7" fillId="3" borderId="20" xfId="0" applyNumberFormat="1" applyFont="1" applyFill="1" applyBorder="1" applyAlignment="1" applyProtection="1">
      <alignment horizontal="left" vertical="center" wrapText="1"/>
    </xf>
    <xf numFmtId="0" fontId="7" fillId="3" borderId="21" xfId="0" applyNumberFormat="1" applyFont="1" applyFill="1" applyBorder="1" applyAlignment="1" applyProtection="1">
      <alignment horizontal="left" vertical="center" wrapText="1"/>
    </xf>
    <xf numFmtId="0" fontId="8" fillId="5" borderId="14" xfId="0" applyNumberFormat="1" applyFont="1" applyFill="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8" fillId="5" borderId="29" xfId="0" applyNumberFormat="1" applyFont="1" applyFill="1"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8" fillId="5" borderId="7" xfId="0" applyNumberFormat="1" applyFont="1"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0" borderId="18" xfId="0" applyBorder="1" applyAlignment="1">
      <alignment vertical="center" wrapText="1"/>
    </xf>
    <xf numFmtId="0" fontId="7" fillId="3" borderId="23" xfId="0" applyNumberFormat="1" applyFont="1" applyFill="1" applyBorder="1" applyAlignment="1" applyProtection="1">
      <alignment horizontal="left" vertical="center" wrapText="1"/>
    </xf>
    <xf numFmtId="0" fontId="7" fillId="3" borderId="24" xfId="0" applyNumberFormat="1" applyFont="1" applyFill="1" applyBorder="1" applyAlignment="1" applyProtection="1">
      <alignment horizontal="left" vertical="center" wrapText="1"/>
    </xf>
    <xf numFmtId="0" fontId="7" fillId="3" borderId="25" xfId="0" applyNumberFormat="1" applyFont="1" applyFill="1" applyBorder="1" applyAlignment="1" applyProtection="1">
      <alignment horizontal="left" vertical="center" wrapText="1"/>
    </xf>
    <xf numFmtId="0" fontId="7" fillId="3" borderId="26" xfId="0" applyNumberFormat="1" applyFont="1" applyFill="1" applyBorder="1" applyAlignment="1" applyProtection="1">
      <alignment horizontal="left" vertical="center" wrapText="1"/>
    </xf>
    <xf numFmtId="0" fontId="8" fillId="5" borderId="30" xfId="0" applyNumberFormat="1" applyFont="1" applyFill="1" applyBorder="1" applyAlignment="1" applyProtection="1">
      <alignment horizontal="left" vertical="center" wrapText="1"/>
      <protection locked="0"/>
    </xf>
    <xf numFmtId="0" fontId="7" fillId="3" borderId="7" xfId="0" applyNumberFormat="1" applyFont="1" applyFill="1" applyBorder="1" applyAlignment="1" applyProtection="1">
      <alignment horizontal="left" vertical="center" wrapText="1"/>
      <protection locked="0"/>
    </xf>
    <xf numFmtId="0" fontId="13" fillId="0" borderId="17" xfId="0" applyFont="1" applyBorder="1" applyAlignment="1">
      <alignment horizontal="left" vertical="center" wrapText="1"/>
    </xf>
    <xf numFmtId="0" fontId="8" fillId="5" borderId="31" xfId="0" applyNumberFormat="1" applyFont="1" applyFill="1" applyBorder="1" applyAlignment="1" applyProtection="1">
      <alignment horizontal="left" vertical="center" wrapText="1"/>
      <protection locked="0"/>
    </xf>
    <xf numFmtId="0" fontId="8" fillId="5" borderId="27" xfId="0" applyNumberFormat="1" applyFont="1" applyFill="1" applyBorder="1" applyAlignment="1" applyProtection="1">
      <alignment horizontal="left" vertical="center" wrapText="1"/>
      <protection locked="0"/>
    </xf>
    <xf numFmtId="0" fontId="7" fillId="3" borderId="0" xfId="0" applyNumberFormat="1" applyFont="1" applyFill="1" applyBorder="1" applyAlignment="1" applyProtection="1">
      <alignment horizontal="center" vertical="center" wrapText="1"/>
    </xf>
    <xf numFmtId="0" fontId="0" fillId="0" borderId="0" xfId="0" applyAlignment="1">
      <alignment wrapText="1"/>
    </xf>
    <xf numFmtId="0" fontId="0" fillId="0" borderId="14" xfId="0" applyBorder="1" applyAlignment="1">
      <alignment wrapText="1"/>
    </xf>
    <xf numFmtId="0" fontId="7" fillId="3" borderId="0" xfId="0" applyNumberFormat="1" applyFont="1" applyFill="1" applyBorder="1" applyAlignment="1" applyProtection="1">
      <alignment horizontal="left" vertical="center" wrapText="1"/>
    </xf>
    <xf numFmtId="0" fontId="0" fillId="0" borderId="0" xfId="0" applyAlignment="1">
      <alignmen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13" fillId="3" borderId="16" xfId="0" applyFont="1" applyFill="1" applyBorder="1" applyAlignment="1">
      <alignment horizontal="left" vertical="center" wrapText="1"/>
    </xf>
    <xf numFmtId="0" fontId="6" fillId="0" borderId="0" xfId="0" applyFont="1" applyAlignment="1">
      <alignment wrapText="1"/>
    </xf>
  </cellXfs>
  <cellStyles count="1">
    <cellStyle name="Standard" xfId="0" builtinId="0"/>
  </cellStyles>
  <dxfs count="4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1</xdr:row>
      <xdr:rowOff>83820</xdr:rowOff>
    </xdr:from>
    <xdr:to>
      <xdr:col>1</xdr:col>
      <xdr:colOff>1798320</xdr:colOff>
      <xdr:row>5</xdr:row>
      <xdr:rowOff>30480</xdr:rowOff>
    </xdr:to>
    <xdr:pic>
      <xdr:nvPicPr>
        <xdr:cNvPr id="2" name="Grafik 2" descr="CDBund-\\vi00005a\BAG-Templates$\BITVM\Version_5.4.0.0\TechnicalFiles\Logo_Files\Logo_r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259080"/>
          <a:ext cx="1981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83820</xdr:rowOff>
    </xdr:from>
    <xdr:to>
      <xdr:col>9</xdr:col>
      <xdr:colOff>821635</xdr:colOff>
      <xdr:row>67</xdr:row>
      <xdr:rowOff>149750</xdr:rowOff>
    </xdr:to>
    <xdr:sp macro="" textlink="">
      <xdr:nvSpPr>
        <xdr:cNvPr id="6" name="Textfeld 5"/>
        <xdr:cNvSpPr txBox="1"/>
      </xdr:nvSpPr>
      <xdr:spPr>
        <a:xfrm>
          <a:off x="7620" y="83820"/>
          <a:ext cx="8022535" cy="11808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a:p>
        <a:p>
          <a:r>
            <a:rPr lang="fr-CH" sz="1100" b="0" i="0" u="none" strike="noStrike">
              <a:solidFill>
                <a:schemeClr val="dk1"/>
              </a:solidFill>
              <a:latin typeface="+mn-lt"/>
              <a:ea typeface="+mn-ea"/>
              <a:cs typeface="+mn-cs"/>
            </a:rPr>
            <a:t>					</a:t>
          </a:r>
          <a:r>
            <a:rPr lang="fr-CH"/>
            <a:t>Département fédéral de l’intérieur DFI 						</a:t>
          </a:r>
          <a:r>
            <a:rPr lang="fr-CH" sz="1100" b="1" i="0" u="none" strike="noStrike">
              <a:solidFill>
                <a:schemeClr val="dk1"/>
              </a:solidFill>
              <a:latin typeface="+mn-lt"/>
              <a:ea typeface="+mn-ea"/>
              <a:cs typeface="+mn-cs"/>
            </a:rPr>
            <a:t>Office fédéral de la santé publique OFSP</a:t>
          </a:r>
          <a:r>
            <a:rPr lang="fr-CH"/>
            <a:t> </a:t>
          </a:r>
          <a:br>
            <a:rPr lang="fr-CH"/>
          </a:br>
          <a:r>
            <a:rPr lang="fr-CH"/>
            <a:t>					</a:t>
          </a:r>
          <a:r>
            <a:rPr lang="fr-CH" sz="1100" b="0" i="0" u="none" strike="noStrike">
              <a:solidFill>
                <a:schemeClr val="dk1"/>
              </a:solidFill>
              <a:latin typeface="+mn-lt"/>
              <a:ea typeface="+mn-ea"/>
              <a:cs typeface="+mn-cs"/>
            </a:rPr>
            <a:t>Unité de direction Assurance maladie et accidents</a:t>
          </a:r>
          <a:r>
            <a:rPr lang="fr-CH"/>
            <a:t> </a:t>
          </a:r>
        </a:p>
        <a:p>
          <a:endParaRPr/>
        </a:p>
        <a:p>
          <a:endParaRPr/>
        </a:p>
        <a:p>
          <a:endParaRPr/>
        </a:p>
        <a:p>
          <a:r>
            <a:rPr lang="fr-CH" sz="1400" b="1">
              <a:solidFill>
                <a:schemeClr val="dk1"/>
              </a:solidFill>
              <a:latin typeface="+mn-lt"/>
              <a:ea typeface="+mn-ea"/>
              <a:cs typeface="+mn-cs"/>
            </a:rPr>
            <a:t>Instructions d’audit</a:t>
          </a:r>
        </a:p>
        <a:p>
          <a:r>
            <a:rPr lang="fr-CH" sz="1100">
              <a:solidFill>
                <a:schemeClr val="dk1"/>
              </a:solidFill>
              <a:latin typeface="+mn-lt"/>
              <a:ea typeface="+mn-ea"/>
              <a:cs typeface="+mn-cs"/>
            </a:rPr>
            <a:t> </a:t>
          </a:r>
        </a:p>
        <a:p>
          <a:r>
            <a:rPr lang="fr-CH" sz="1100" b="1">
              <a:solidFill>
                <a:schemeClr val="dk1"/>
              </a:solidFill>
              <a:latin typeface="+mn-lt"/>
              <a:ea typeface="+mn-ea"/>
              <a:cs typeface="+mn-cs"/>
            </a:rPr>
            <a:t>Principes d’audit</a:t>
          </a:r>
        </a:p>
        <a:p>
          <a:r>
            <a:rPr lang="fr-CH"/>
            <a:t>Les normes d’audit nationales et internationales relatives à l’audit des comptes ne sont pas pertinentes pour l’audit prudentiel.</a:t>
          </a:r>
          <a:r>
            <a:rPr lang="fr-CH" sz="1100" b="0">
              <a:solidFill>
                <a:schemeClr val="dk1"/>
              </a:solidFill>
              <a:latin typeface="+mn-lt"/>
              <a:ea typeface="+mn-ea"/>
              <a:cs typeface="+mn-cs"/>
            </a:rPr>
            <a:t> L’audit doit se fonder sur les prescriptions suivantes. </a:t>
          </a:r>
        </a:p>
        <a:p>
          <a:r>
            <a:rPr lang="fr-CH" sz="1100" b="0">
              <a:solidFill>
                <a:schemeClr val="dk1"/>
              </a:solidFill>
              <a:latin typeface="+mn-lt"/>
              <a:ea typeface="+mn-ea"/>
              <a:cs typeface="+mn-cs"/>
            </a:rPr>
            <a:t>La société de révision externe doit établir une planification systématique de l’audit. La société de révision externe est tenue de préparer et d’exécuter l’audit avec une attitude fondamentalement critique. Elle garantit ce faisant l’objectivité de ses évaluations. Les examens doivent tenir compte des possibles répercussions des développements actuels touchant le domaine d’audit chez l’assujetti et dans son environnement, surtout en matière d’éventuelles infractions aux dispositions prudentielles.</a:t>
          </a:r>
        </a:p>
        <a:p>
          <a:r>
            <a:rPr lang="fr-CH" sz="1100" b="1">
              <a:solidFill>
                <a:schemeClr val="dk1"/>
              </a:solidFill>
              <a:latin typeface="+mn-lt"/>
              <a:ea typeface="+mn-ea"/>
              <a:cs typeface="+mn-cs"/>
            </a:rPr>
            <a:t> </a:t>
          </a:r>
        </a:p>
        <a:p>
          <a:r>
            <a:rPr lang="fr-CH" b="1"/>
            <a:t>Assurance de la qualité</a:t>
          </a:r>
        </a:p>
        <a:p>
          <a:r>
            <a:rPr lang="fr-CH"/>
            <a:t>La société de révision externe fixe des principes pour l’assurance de la qualité dans l’audit et veille à leur respect durable.</a:t>
          </a:r>
          <a:r>
            <a:rPr lang="fr-CH" sz="1100" b="0">
              <a:solidFill>
                <a:schemeClr val="dk1"/>
              </a:solidFill>
              <a:latin typeface="+mn-lt"/>
              <a:ea typeface="+mn-ea"/>
              <a:cs typeface="+mn-cs"/>
            </a:rPr>
            <a:t> Elle prend les mesures qui conviennent dans le contexte de chaque mandat d’audit afin d’assurer que ces principes soient appliqués non seulement dans leur ensemble mais aussi pour chaque mandat d’audit. Cela s’applique en particulier à la planification et au programme de l’audit, à la délégation de tâches en fonction des compétences à des collaborateurs qualifiés, à la mise à disposition des informations requises pour l’audit, à l’instruction des équipes d’audit et à leur surveillance et enfin à une gestion du temps adéquate.</a:t>
          </a:r>
        </a:p>
        <a:p>
          <a:r>
            <a:rPr lang="fr-CH" sz="1100" b="0">
              <a:solidFill>
                <a:schemeClr val="dk1"/>
              </a:solidFill>
              <a:latin typeface="+mn-lt"/>
              <a:ea typeface="+mn-ea"/>
              <a:cs typeface="+mn-cs"/>
            </a:rPr>
            <a:t>Si la situation chez l’assujetti l’exige, il convient d’organiser un contrôle additionnel et, à cet effet, de faire appel à des collaborateurs d’audit supplémentaires, à des experts internes de la société de révision externe ou à des experts externes requis par la société de révision externe.</a:t>
          </a:r>
        </a:p>
        <a:p>
          <a:r>
            <a:rPr lang="fr-CH" sz="1100" b="1">
              <a:solidFill>
                <a:schemeClr val="dk1"/>
              </a:solidFill>
              <a:latin typeface="+mn-lt"/>
              <a:ea typeface="+mn-ea"/>
              <a:cs typeface="+mn-cs"/>
            </a:rPr>
            <a:t> </a:t>
          </a:r>
        </a:p>
        <a:p>
          <a:r>
            <a:rPr lang="fr-CH" sz="1100" b="1">
              <a:solidFill>
                <a:schemeClr val="dk1"/>
              </a:solidFill>
              <a:latin typeface="+mn-lt"/>
              <a:ea typeface="+mn-ea"/>
              <a:cs typeface="+mn-cs"/>
            </a:rPr>
            <a:t>Documentation</a:t>
          </a:r>
        </a:p>
        <a:p>
          <a:r>
            <a:rPr lang="fr-CH"/>
            <a:t>Pour chaque mandat, la société de révision externe établit en temps utile une documentation d’audit complète et suffisamment détaillée qui soit compréhensible et vérifiable pour des tiers compétents.</a:t>
          </a:r>
          <a:r>
            <a:rPr lang="fr-CH" sz="1100" b="0">
              <a:solidFill>
                <a:schemeClr val="dk1"/>
              </a:solidFill>
              <a:latin typeface="+mn-lt"/>
              <a:ea typeface="+mn-ea"/>
              <a:cs typeface="+mn-cs"/>
            </a:rPr>
            <a:t> Les informations sur la planification et l’exécution de l’audit consignées dans les papiers de travail retracent les réflexions et conclusions au sujet des faits examinés ainsi que les confirmations et résultats relatés dans les rapports destinés à l’OFSP. Les papiers de travail consignent en outre le type, le moment et l’ampleur des travaux d’audit mis en œuvre. Si des documents établis par l’assujetti sont utilisés, ceux-ci doivent être signalés de manière appropriée et il convient d’examiner s’ils ont été correctement établis. Les papiers de travail peuvent être définis comme documents permanents si les informations qu’ils contiennent conservent leur pertinence au-delà de l’audit annuel. La documentation relative à l’audit est la propriété de la société de révision externe et doit être conservée durant une période appropriée après l’envoi du rapport d’audit à l’OFSP, de manière à ce qu’elle ne puisse plus être modifiée entre le moment de son archivage et la fin de la période légale de conservation. </a:t>
          </a:r>
        </a:p>
        <a:p>
          <a:r>
            <a:rPr lang="fr-CH" sz="1100" b="1">
              <a:solidFill>
                <a:schemeClr val="dk1"/>
              </a:solidFill>
              <a:latin typeface="+mn-lt"/>
              <a:ea typeface="+mn-ea"/>
              <a:cs typeface="+mn-cs"/>
            </a:rPr>
            <a:t> </a:t>
          </a:r>
        </a:p>
        <a:p>
          <a:r>
            <a:rPr lang="fr-CH" sz="1100" b="1">
              <a:solidFill>
                <a:schemeClr val="dk1"/>
              </a:solidFill>
              <a:latin typeface="+mn-lt"/>
              <a:ea typeface="+mn-ea"/>
              <a:cs typeface="+mn-cs"/>
            </a:rPr>
            <a:t>Prescriptions légales et autres</a:t>
          </a:r>
        </a:p>
        <a:p>
          <a:r>
            <a:rPr lang="fr-CH"/>
            <a:t>Lors de l’exécution de l’audit, il convient de tenir compte du cadre juridique légal et réglementaire déterminant.</a:t>
          </a:r>
          <a:r>
            <a:rPr lang="fr-CH" sz="1100" b="0">
              <a:solidFill>
                <a:schemeClr val="dk1"/>
              </a:solidFill>
              <a:latin typeface="+mn-lt"/>
              <a:ea typeface="+mn-ea"/>
              <a:cs typeface="+mn-cs"/>
            </a:rPr>
            <a:t> Si, au cours de l’audit, une infraction à des prescriptions légales ou autres est découverte, il faut tenir compte de ses répercussions sur l’intégrité de la direction de l’entreprise ou de ses collaborateurs lors de l’audit.</a:t>
          </a:r>
        </a:p>
        <a:p>
          <a:r>
            <a:rPr lang="fr-CH" sz="1100" b="1">
              <a:solidFill>
                <a:schemeClr val="dk1"/>
              </a:solidFill>
              <a:latin typeface="+mn-lt"/>
              <a:ea typeface="+mn-ea"/>
              <a:cs typeface="+mn-cs"/>
            </a:rPr>
            <a:t> </a:t>
          </a:r>
        </a:p>
        <a:p>
          <a:r>
            <a:rPr lang="fr-CH" sz="1100" b="1">
              <a:solidFill>
                <a:schemeClr val="dk1"/>
              </a:solidFill>
              <a:latin typeface="+mn-lt"/>
              <a:ea typeface="+mn-ea"/>
              <a:cs typeface="+mn-cs"/>
            </a:rPr>
            <a:t>Justificatifs de l’audit</a:t>
          </a:r>
        </a:p>
        <a:p>
          <a:r>
            <a:rPr lang="fr-CH"/>
            <a:t>L’audit doit permettre d’obtenir des justificatifs d’audit suffisants et adaptés.</a:t>
          </a:r>
          <a:r>
            <a:rPr lang="fr-CH" sz="1100" b="0">
              <a:solidFill>
                <a:schemeClr val="dk1"/>
              </a:solidFill>
              <a:latin typeface="+mn-lt"/>
              <a:ea typeface="+mn-ea"/>
              <a:cs typeface="+mn-cs"/>
            </a:rPr>
            <a:t> Les conclusions qui en découlent constituent la base des confirmations et des rapports. Les contrôles orientés sur les procédures permettent de vérifier la conception et l’efficacité des systèmes et des procédures alors que les contrôles orientés sur les résultats permettent de réaliser des contrôles au cas par cas et des contrôles analytiques. Les justificatifs de l’audit sont obtenus par voie de consultation, d’observation, d’interrogation, de confirmation ainsi que de calculs et sont complétés par des travaux d’audit analytiques qui contiennent par exemple l’analyse des chiffres clés, des évolutions et des comparaisons avec les périodes précédentes, des attentes ou des comparaisons avec la branche. </a:t>
          </a:r>
        </a:p>
        <a:p>
          <a:r>
            <a:rPr lang="fr-CH" sz="1100" b="0">
              <a:solidFill>
                <a:schemeClr val="dk1"/>
              </a:solidFill>
              <a:latin typeface="+mn-lt"/>
              <a:ea typeface="+mn-ea"/>
              <a:cs typeface="+mn-cs"/>
            </a:rPr>
            <a:t>Lors d’audits fondés sur des sondages, l’ampleur de ceux-ci doit offrir une base suffisante pour tirer des conclusions valables sur l’ensemble, et le risque lié au sondage doit être réduit au minimum. Lors de la conception des sondages, il convient de tenir compte du but des travaux d’audit ainsi que des caractéristiques de l’ensemble. Les erreurs relevées doivent être évaluées du point de vue de leur type et de leur cause ainsi que de leurs possibles répercussions sur les autres domaines et extrapolées sur l’ensemble.</a:t>
          </a:r>
        </a:p>
        <a:p>
          <a:r>
            <a:rPr lang="fr-CH" sz="1100" b="0">
              <a:solidFill>
                <a:schemeClr val="dk1"/>
              </a:solidFill>
              <a:latin typeface="+mn-lt"/>
              <a:ea typeface="+mn-ea"/>
              <a:cs typeface="+mn-cs"/>
            </a:rPr>
            <a:t>Tous les événements importants identifiés durant la période comprise entre la fin des audits et la remise du rapport d’audit doivent être intégrés au rapport d’audit. Il convient d’y joindre des justificatifs d’audit qui soient à la fois suffisants et appropriés.</a:t>
          </a:r>
        </a:p>
        <a:p>
          <a:r>
            <a:rPr lang="fr-CH" sz="1100" b="1">
              <a:solidFill>
                <a:schemeClr val="dk1"/>
              </a:solidFill>
              <a:latin typeface="+mn-lt"/>
              <a:ea typeface="+mn-ea"/>
              <a:cs typeface="+mn-cs"/>
            </a:rPr>
            <a:t> </a:t>
          </a:r>
        </a:p>
        <a:p>
          <a:r>
            <a:rPr lang="fr-CH" sz="1100" b="1">
              <a:solidFill>
                <a:schemeClr val="dk1"/>
              </a:solidFill>
              <a:latin typeface="+mn-lt"/>
              <a:ea typeface="+mn-ea"/>
              <a:cs typeface="+mn-cs"/>
            </a:rPr>
            <a:t>Étendue de l’audit</a:t>
          </a:r>
        </a:p>
        <a:p>
          <a:r>
            <a:rPr lang="fr-CH"/>
            <a:t>Pour chaque domaine d’audit, l’OFSP définit les étendues minimales et les périodicités de l’audit.</a:t>
          </a:r>
        </a:p>
        <a:p>
          <a:r>
            <a:rPr lang="fr-CH" sz="1100" b="0">
              <a:solidFill>
                <a:schemeClr val="dk1"/>
              </a:solidFill>
              <a:latin typeface="+mn-lt"/>
              <a:ea typeface="+mn-ea"/>
              <a:cs typeface="+mn-cs"/>
            </a:rPr>
            <a:t>Deux étendues sont prévues pour les audits prudentiels, à savoir « audit » et « revue critique » :</a:t>
          </a:r>
        </a:p>
        <a:p>
          <a:r>
            <a:rPr lang="fr-CH" sz="1100" b="0">
              <a:solidFill>
                <a:schemeClr val="dk1"/>
              </a:solidFill>
              <a:latin typeface="+mn-lt"/>
              <a:ea typeface="+mn-ea"/>
              <a:cs typeface="+mn-cs"/>
            </a:rPr>
            <a:t> </a:t>
          </a:r>
        </a:p>
        <a:p>
          <a:r>
            <a:rPr lang="fr-CH" sz="1100" b="0" u="sng">
              <a:solidFill>
                <a:schemeClr val="dk1"/>
              </a:solidFill>
              <a:latin typeface="+mn-lt"/>
              <a:ea typeface="+mn-ea"/>
              <a:cs typeface="+mn-cs"/>
            </a:rPr>
            <a:t>Audit :</a:t>
          </a:r>
          <a:r>
            <a:rPr lang="fr-CH" sz="1100" b="0">
              <a:solidFill>
                <a:schemeClr val="dk1"/>
              </a:solidFill>
              <a:latin typeface="+mn-lt"/>
              <a:ea typeface="+mn-ea"/>
              <a:cs typeface="+mn-cs"/>
            </a:rPr>
            <a:t> l’organe de révision externe doit élaborer une image étendue des faits à contrôler. Une attestation d’audit sans équivoque doit être remise sur le respect des dispositions prudentielles </a:t>
          </a:r>
          <a:r>
            <a:rPr lang="fr-CH" sz="1100" b="0" i="1">
              <a:solidFill>
                <a:schemeClr val="dk1"/>
              </a:solidFill>
              <a:latin typeface="+mn-lt"/>
              <a:ea typeface="+mn-ea"/>
              <a:cs typeface="+mn-cs"/>
            </a:rPr>
            <a:t>(positive assurance)</a:t>
          </a:r>
          <a:r>
            <a:rPr lang="fr-CH" sz="1100" b="0">
              <a:solidFill>
                <a:schemeClr val="dk1"/>
              </a:solidFill>
              <a:latin typeface="+mn-lt"/>
              <a:ea typeface="+mn-ea"/>
              <a:cs typeface="+mn-cs"/>
            </a:rPr>
            <a:t>.</a:t>
          </a:r>
        </a:p>
        <a:p>
          <a:r>
            <a:rPr lang="fr-CH" sz="1100" b="0" u="sng">
              <a:solidFill>
                <a:schemeClr val="dk1"/>
              </a:solidFill>
              <a:latin typeface="+mn-lt"/>
              <a:ea typeface="+mn-ea"/>
              <a:cs typeface="+mn-cs"/>
            </a:rPr>
            <a:t>Revue critique :</a:t>
          </a:r>
          <a:r>
            <a:rPr lang="fr-CH" sz="1100" b="0">
              <a:solidFill>
                <a:schemeClr val="dk1"/>
              </a:solidFill>
              <a:latin typeface="+mn-lt"/>
              <a:ea typeface="+mn-ea"/>
              <a:cs typeface="+mn-cs"/>
            </a:rPr>
            <a:t> l’organe de révision externe élabore une image adéquate des faits à contrôler. L’auditeur indique s’il a rencontré dans le cadre des travaux d’audit effectués des éléments susceptibles de l’amener à la conclusion que les dispositions prudentielles ne seraient pas respectées </a:t>
          </a:r>
          <a:r>
            <a:rPr lang="fr-CH" sz="1100" b="0" i="1">
              <a:solidFill>
                <a:schemeClr val="dk1"/>
              </a:solidFill>
              <a:latin typeface="+mn-lt"/>
              <a:ea typeface="+mn-ea"/>
              <a:cs typeface="+mn-cs"/>
            </a:rPr>
            <a:t>(negative assurance)</a:t>
          </a:r>
          <a:r>
            <a:rPr lang="fr-CH" sz="1100" b="0">
              <a:solidFill>
                <a:schemeClr val="dk1"/>
              </a:solidFill>
              <a:latin typeface="+mn-lt"/>
              <a:ea typeface="+mn-ea"/>
              <a:cs typeface="+mn-cs"/>
            </a:rPr>
            <a:t>.</a:t>
          </a:r>
        </a:p>
        <a:p>
          <a:r>
            <a:rPr lang="fr-CH" sz="1100" b="1">
              <a:solidFill>
                <a:schemeClr val="dk1"/>
              </a:solidFill>
              <a:latin typeface="+mn-lt"/>
              <a:ea typeface="+mn-ea"/>
              <a:cs typeface="+mn-cs"/>
            </a:rPr>
            <a:t> </a:t>
          </a:r>
        </a:p>
      </xdr:txBody>
    </xdr:sp>
    <xdr:clientData/>
  </xdr:twoCellAnchor>
  <xdr:oneCellAnchor>
    <xdr:from>
      <xdr:col>0</xdr:col>
      <xdr:colOff>205740</xdr:colOff>
      <xdr:row>1</xdr:row>
      <xdr:rowOff>118938</xdr:rowOff>
    </xdr:from>
    <xdr:ext cx="1981200" cy="647700"/>
    <xdr:pic>
      <xdr:nvPicPr>
        <xdr:cNvPr id="7" name="Grafik 6" descr="CDBund-\\vi00005a\BAG-Templates$\BITVM\Version_5.4.0.0\TechnicalFiles\Logo_Files\Logo_r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740" y="294198"/>
          <a:ext cx="1981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15240</xdr:colOff>
      <xdr:row>72</xdr:row>
      <xdr:rowOff>0</xdr:rowOff>
    </xdr:from>
    <xdr:to>
      <xdr:col>9</xdr:col>
      <xdr:colOff>815340</xdr:colOff>
      <xdr:row>136</xdr:row>
      <xdr:rowOff>7620</xdr:rowOff>
    </xdr:to>
    <xdr:sp macro="" textlink="">
      <xdr:nvSpPr>
        <xdr:cNvPr id="8" name="Textfeld 7"/>
        <xdr:cNvSpPr txBox="1"/>
      </xdr:nvSpPr>
      <xdr:spPr>
        <a:xfrm>
          <a:off x="15240" y="12489180"/>
          <a:ext cx="8008620" cy="11224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a:p>
        <a:p>
          <a:r>
            <a:rPr lang="fr-CH" sz="1100" b="0" i="0" u="none" strike="noStrike">
              <a:solidFill>
                <a:schemeClr val="dk1"/>
              </a:solidFill>
              <a:latin typeface="+mn-lt"/>
              <a:ea typeface="+mn-ea"/>
              <a:cs typeface="+mn-cs"/>
            </a:rPr>
            <a:t>					</a:t>
          </a:r>
          <a:r>
            <a:rPr lang="fr-CH"/>
            <a:t>Département fédéral de l’intérieur DFI 						</a:t>
          </a:r>
          <a:r>
            <a:rPr lang="fr-CH" sz="1100" b="1" i="0" u="none" strike="noStrike">
              <a:solidFill>
                <a:schemeClr val="dk1"/>
              </a:solidFill>
              <a:latin typeface="+mn-lt"/>
              <a:ea typeface="+mn-ea"/>
              <a:cs typeface="+mn-cs"/>
            </a:rPr>
            <a:t>Office fédéral de la santé publique OFSP</a:t>
          </a:r>
          <a:r>
            <a:rPr lang="fr-CH"/>
            <a:t> </a:t>
          </a:r>
          <a:br>
            <a:rPr lang="fr-CH"/>
          </a:br>
          <a:r>
            <a:rPr lang="fr-CH"/>
            <a:t>					</a:t>
          </a:r>
          <a:r>
            <a:rPr lang="fr-CH" sz="1100" b="0" i="0" u="none" strike="noStrike">
              <a:solidFill>
                <a:schemeClr val="dk1"/>
              </a:solidFill>
              <a:latin typeface="+mn-lt"/>
              <a:ea typeface="+mn-ea"/>
              <a:cs typeface="+mn-cs"/>
            </a:rPr>
            <a:t>Unité de direction Assurance maladie et accidents</a:t>
          </a:r>
          <a:br>
            <a:rPr lang="fr-CH" sz="1100" b="0" i="0" u="none" strike="noStrike">
              <a:solidFill>
                <a:schemeClr val="dk1"/>
              </a:solidFill>
              <a:latin typeface="+mn-lt"/>
              <a:ea typeface="+mn-ea"/>
              <a:cs typeface="+mn-cs"/>
            </a:rPr>
          </a:br>
          <a:r>
            <a:rPr lang="fr-CH" sz="1100" b="0" i="0" u="none" strike="noStrike">
              <a:solidFill>
                <a:schemeClr val="dk1"/>
              </a:solidFill>
              <a:latin typeface="+mn-lt"/>
              <a:ea typeface="+mn-ea"/>
              <a:cs typeface="+mn-cs"/>
            </a:rPr>
            <a:t/>
          </a:r>
          <a:br>
            <a:rPr lang="fr-CH" sz="1100" b="0" i="0" u="none" strike="noStrike">
              <a:solidFill>
                <a:schemeClr val="dk1"/>
              </a:solidFill>
              <a:latin typeface="+mn-lt"/>
              <a:ea typeface="+mn-ea"/>
              <a:cs typeface="+mn-cs"/>
            </a:rPr>
          </a:br>
          <a:r>
            <a:rPr lang="fr-CH" sz="1400" b="1">
              <a:solidFill>
                <a:schemeClr val="dk1"/>
              </a:solidFill>
              <a:latin typeface="+mn-lt"/>
              <a:ea typeface="+mn-ea"/>
              <a:cs typeface="+mn-cs"/>
            </a:rPr>
            <a:t>Instructions d’audit</a:t>
          </a:r>
        </a:p>
        <a:p>
          <a:r>
            <a:rPr lang="fr-CH" sz="1100">
              <a:solidFill>
                <a:schemeClr val="dk1"/>
              </a:solidFill>
              <a:latin typeface="+mn-lt"/>
              <a:ea typeface="+mn-ea"/>
              <a:cs typeface="+mn-cs"/>
            </a:rPr>
            <a:t> </a:t>
          </a:r>
          <a:r>
            <a:rPr lang="fr-CH" sz="1100" b="1">
              <a:solidFill>
                <a:sysClr val="windowText" lastClr="000000"/>
              </a:solidFill>
              <a:latin typeface="+mn-lt"/>
              <a:ea typeface="+mn-ea"/>
              <a:cs typeface="+mn-cs"/>
            </a:rPr>
            <a:t>Irrégularités</a:t>
          </a:r>
        </a:p>
        <a:p>
          <a:r>
            <a:rPr lang="fr-CH"/>
            <a:t>Si, dans le cadre de l’audit ou de la revue critique, le réviseur constate pour un point d’audit une violation des prescriptions prudentielles, une description des faits claire et compréhensible par un tiers doit être fournie dans la zone de texte correspondante.</a:t>
          </a:r>
          <a:r>
            <a:rPr lang="fr-CH" sz="1100">
              <a:solidFill>
                <a:sysClr val="windowText" lastClr="000000"/>
              </a:solidFill>
              <a:latin typeface="+mn-lt"/>
              <a:ea typeface="+mn-ea"/>
              <a:cs typeface="+mn-cs"/>
            </a:rPr>
            <a:t> Les irrégularités doivent être consignées dans le rapport sur l’audit prudentiel et sont automatiquement contrôlées l’année suivante.	</a:t>
          </a:r>
        </a:p>
        <a:p>
          <a:r>
            <a:rPr lang="fr-CH" sz="1100" u="sng">
              <a:solidFill>
                <a:sysClr val="windowText" lastClr="000000"/>
              </a:solidFill>
              <a:latin typeface="+mn-lt"/>
              <a:ea typeface="+mn-ea"/>
              <a:cs typeface="+mn-cs"/>
            </a:rPr>
            <a:t>Élevée :</a:t>
          </a:r>
          <a:r>
            <a:rPr lang="fr-CH" sz="1100">
              <a:solidFill>
                <a:sysClr val="windowText" lastClr="000000"/>
              </a:solidFill>
              <a:latin typeface="+mn-lt"/>
              <a:ea typeface="+mn-ea"/>
              <a:cs typeface="+mn-cs"/>
            </a:rPr>
            <a:t> la violation constitue un événement soumis à une obligation d’information selon l’art. 27 LSAMal ou des éléments relatifs à l’organisation, aux fonctions, aux processus requis par le droit de la surveillance, les statuts, les règlements et directives ne sont majoritairement pas présents et/ou l’efficacité des processus est gravement compromise. La constatation implique une augmentation sensible de la situation des risques de l’établissement audité ou il s’ensuit une faute systématique.	</a:t>
          </a:r>
        </a:p>
        <a:p>
          <a:r>
            <a:rPr lang="fr-CH" sz="1100" u="sng">
              <a:solidFill>
                <a:sysClr val="windowText" lastClr="000000"/>
              </a:solidFill>
              <a:latin typeface="+mn-lt"/>
              <a:ea typeface="+mn-ea"/>
              <a:cs typeface="+mn-cs"/>
            </a:rPr>
            <a:t>Moyenne :</a:t>
          </a:r>
          <a:r>
            <a:rPr lang="fr-CH" sz="1100">
              <a:solidFill>
                <a:sysClr val="windowText" lastClr="000000"/>
              </a:solidFill>
              <a:latin typeface="+mn-lt"/>
              <a:ea typeface="+mn-ea"/>
              <a:cs typeface="+mn-cs"/>
            </a:rPr>
            <a:t> les éléments relatifs à l’organisation, aux fonctions, aux processus, requis par le droit de la surveillance, les statuts, les règlements et directives ne sont partiellement pas présents et/ou l’efficacité des processus est compromise (par ex. fautes ponctuelles). La constatation implique une augmentation modérée de la situation des risques de l’établissement audité.	</a:t>
          </a:r>
        </a:p>
        <a:p>
          <a:r>
            <a:rPr lang="fr-CH" sz="1100" u="sng">
              <a:solidFill>
                <a:sysClr val="windowText" lastClr="000000"/>
              </a:solidFill>
              <a:latin typeface="+mn-lt"/>
              <a:ea typeface="+mn-ea"/>
              <a:cs typeface="+mn-cs"/>
            </a:rPr>
            <a:t>Faible :</a:t>
          </a:r>
          <a:r>
            <a:rPr lang="fr-CH" sz="1100" u="none">
              <a:solidFill>
                <a:sysClr val="windowText" lastClr="000000"/>
              </a:solidFill>
              <a:latin typeface="+mn-lt"/>
              <a:ea typeface="+mn-ea"/>
              <a:cs typeface="+mn-cs"/>
            </a:rPr>
            <a:t> </a:t>
          </a:r>
          <a:r>
            <a:rPr lang="fr-CH" sz="1100">
              <a:solidFill>
                <a:sysClr val="windowText" lastClr="000000"/>
              </a:solidFill>
              <a:latin typeface="+mn-lt"/>
              <a:ea typeface="+mn-ea"/>
              <a:cs typeface="+mn-cs"/>
            </a:rPr>
            <a:t>les éléments relatifs à l’organisation, aux fonctions, aux processus, requis par le droit de la surveillance, les statuts, les règlements et directives ne sont pas suffisamment documentés ou approuvés de manière formelle, l’efficacité des processus n’étant toutefois pas compromise. La constatation n’a pas d’impact sur la situation des risques de l’établissement audité.</a:t>
          </a:r>
        </a:p>
        <a:p>
          <a:endParaRPr/>
        </a:p>
        <a:p>
          <a:r>
            <a:rPr lang="fr-CH" sz="1100" b="1">
              <a:solidFill>
                <a:sysClr val="windowText" lastClr="000000"/>
              </a:solidFill>
              <a:latin typeface="+mn-lt"/>
              <a:ea typeface="+mn-ea"/>
              <a:cs typeface="+mn-cs"/>
            </a:rPr>
            <a:t>Recommandations</a:t>
          </a:r>
        </a:p>
        <a:p>
          <a:r>
            <a:rPr lang="fr-CH"/>
            <a:t>Si, dans le cadre de l’audit ou de la revue critique, le réviseur constate qu’un point d’audit présente une faiblesse ou des signes critiques susceptibles d’affecter le respect futur des dispositions prudentielles, une description des faits claire et compréhensible par un tiers doit être fournie dans la zone de texte correspondante.</a:t>
          </a:r>
          <a:r>
            <a:rPr lang="fr-CH" sz="1100">
              <a:solidFill>
                <a:sysClr val="windowText" lastClr="000000"/>
              </a:solidFill>
              <a:latin typeface="+mn-lt"/>
              <a:ea typeface="+mn-ea"/>
              <a:cs typeface="+mn-cs"/>
            </a:rPr>
            <a:t> Les recommandations doivent être consignées dans le rapport sur l’audit prudentiel.	</a:t>
          </a:r>
        </a:p>
        <a:p>
          <a:r>
            <a:rPr lang="fr-CH" sz="1100" u="sng">
              <a:solidFill>
                <a:sysClr val="windowText" lastClr="000000"/>
              </a:solidFill>
              <a:latin typeface="+mn-lt"/>
              <a:ea typeface="+mn-ea"/>
              <a:cs typeface="+mn-cs"/>
            </a:rPr>
            <a:t>Élevée :</a:t>
          </a:r>
          <a:r>
            <a:rPr lang="fr-CH" sz="1100">
              <a:solidFill>
                <a:sysClr val="windowText" lastClr="000000"/>
              </a:solidFill>
              <a:latin typeface="+mn-lt"/>
              <a:ea typeface="+mn-ea"/>
              <a:cs typeface="+mn-cs"/>
            </a:rPr>
            <a:t> l’établissement est exposé à une augmentation sensible de la situation des risques ou à une infraction grave, de large ampleur des prescriptions prudentielles. Des mesures doivent être mises en œuvre de manière urgente.	</a:t>
          </a:r>
        </a:p>
        <a:p>
          <a:r>
            <a:rPr lang="fr-CH" sz="1100" u="sng">
              <a:solidFill>
                <a:sysClr val="windowText" lastClr="000000"/>
              </a:solidFill>
              <a:latin typeface="+mn-lt"/>
              <a:ea typeface="+mn-ea"/>
              <a:cs typeface="+mn-cs"/>
            </a:rPr>
            <a:t>Moyenne :</a:t>
          </a:r>
          <a:r>
            <a:rPr lang="fr-CH" sz="1100">
              <a:solidFill>
                <a:sysClr val="windowText" lastClr="000000"/>
              </a:solidFill>
              <a:latin typeface="+mn-lt"/>
              <a:ea typeface="+mn-ea"/>
              <a:cs typeface="+mn-cs"/>
            </a:rPr>
            <a:t> l’établissement est exposé à une augmentation de la situation des risques ou à une infraction des prescriptions prudentielles. Des mesures doivent être mises en œuvre d’ici la prochaine période sous revue.	</a:t>
          </a:r>
        </a:p>
        <a:p>
          <a:r>
            <a:rPr lang="fr-CH" sz="1100" u="sng">
              <a:solidFill>
                <a:sysClr val="windowText" lastClr="000000"/>
              </a:solidFill>
              <a:latin typeface="+mn-lt"/>
              <a:ea typeface="+mn-ea"/>
              <a:cs typeface="+mn-cs"/>
            </a:rPr>
            <a:t>Faible :</a:t>
          </a:r>
          <a:r>
            <a:rPr lang="fr-CH" sz="1100">
              <a:solidFill>
                <a:sysClr val="windowText" lastClr="000000"/>
              </a:solidFill>
              <a:latin typeface="+mn-lt"/>
              <a:ea typeface="+mn-ea"/>
              <a:cs typeface="+mn-cs"/>
            </a:rPr>
            <a:t> il existe la possibilité que des prescriptions prudentielles ne puissent plus être respectées dans une perspective future allant du moyen au long terme ou il existe la possibilité d’améliorer l’organisation ou les processus ou il en découle un besoin d’adaptation avec une urgence faible.</a:t>
          </a:r>
        </a:p>
        <a:p>
          <a:endParaRPr/>
        </a:p>
        <a:p>
          <a:r>
            <a:rPr lang="fr-CH" sz="1100" b="1">
              <a:solidFill>
                <a:sysClr val="windowText" lastClr="000000"/>
              </a:solidFill>
              <a:latin typeface="+mn-lt"/>
              <a:ea typeface="+mn-ea"/>
              <a:cs typeface="+mn-cs"/>
            </a:rPr>
            <a:t>Indépendance</a:t>
          </a:r>
        </a:p>
        <a:p>
          <a:r>
            <a:rPr lang="fr-CH"/>
            <a:t>L’organe de révision ainsi que le réviseur doivent respecter les règles d’indépendance selon l’art. 728 CO et les </a:t>
          </a:r>
          <a:r>
            <a:rPr lang="fr-CH" sz="1100" b="0">
              <a:solidFill>
                <a:sysClr val="windowText" lastClr="000000"/>
              </a:solidFill>
              <a:latin typeface="+mn-lt"/>
              <a:ea typeface="+mn-ea"/>
              <a:cs typeface="+mn-cs"/>
            </a:rPr>
            <a:t>directives sur l’indépendance d’EXPERTsuisse.</a:t>
          </a:r>
        </a:p>
        <a:p>
          <a:endParaRPr/>
        </a:p>
        <a:p>
          <a:r>
            <a:rPr lang="fr-CH" sz="1100" b="1">
              <a:solidFill>
                <a:sysClr val="windowText" lastClr="000000"/>
              </a:solidFill>
              <a:latin typeface="+mn-lt"/>
              <a:ea typeface="+mn-ea"/>
              <a:cs typeface="+mn-cs"/>
            </a:rPr>
            <a:t>Date de remise</a:t>
          </a:r>
        </a:p>
        <a:p>
          <a:r>
            <a:rPr lang="fr-CH"/>
            <a:t>L’organe de révision soumet le programme d'audit "Points d'audit SCI-E: contrôles englobant toute l’entreprise et cadre du SCI" avant le 31 décembre de l'exercice sous forme de fichier Excel (</a:t>
          </a:r>
          <a:r>
            <a:rPr lang="fr-CH" b="1"/>
            <a:t>.xlsx</a:t>
          </a:r>
          <a:r>
            <a:rPr lang="fr-CH"/>
            <a:t>) via l'adresse e-mail gever@bag.admin.ch.</a:t>
          </a:r>
          <a:endParaRPr/>
        </a:p>
        <a:p>
          <a:r>
            <a:rPr lang="fr-CH" sz="1100">
              <a:solidFill>
                <a:schemeClr val="dk1"/>
              </a:solidFill>
              <a:latin typeface="+mn-lt"/>
              <a:ea typeface="+mn-ea"/>
              <a:cs typeface="+mn-cs"/>
            </a:rPr>
            <a:t>	</a:t>
          </a:r>
        </a:p>
        <a:p>
          <a:endParaRPr/>
        </a:p>
        <a:p>
          <a:r>
            <a:rPr lang="fr-CH" sz="1100">
              <a:solidFill>
                <a:schemeClr val="dk1"/>
              </a:solidFill>
              <a:latin typeface="+mn-lt"/>
              <a:ea typeface="+mn-ea"/>
              <a:cs typeface="+mn-cs"/>
            </a:rPr>
            <a:t>	</a:t>
          </a:r>
        </a:p>
        <a:p>
          <a:endParaRPr/>
        </a:p>
      </xdr:txBody>
    </xdr:sp>
    <xdr:clientData/>
  </xdr:twoCellAnchor>
  <xdr:oneCellAnchor>
    <xdr:from>
      <xdr:col>0</xdr:col>
      <xdr:colOff>228600</xdr:colOff>
      <xdr:row>73</xdr:row>
      <xdr:rowOff>60960</xdr:rowOff>
    </xdr:from>
    <xdr:ext cx="1981200" cy="647700"/>
    <xdr:pic>
      <xdr:nvPicPr>
        <xdr:cNvPr id="9" name="Grafik 8" descr="CDBund-\\vi00005a\BAG-Templates$\BITVM\Version_5.4.0.0\TechnicalFiles\Logo_Files\Logo_r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2725400"/>
          <a:ext cx="1981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83820</xdr:colOff>
      <xdr:row>1</xdr:row>
      <xdr:rowOff>15240</xdr:rowOff>
    </xdr:from>
    <xdr:to>
      <xdr:col>1</xdr:col>
      <xdr:colOff>1744980</xdr:colOff>
      <xdr:row>2</xdr:row>
      <xdr:rowOff>205740</xdr:rowOff>
    </xdr:to>
    <xdr:pic>
      <xdr:nvPicPr>
        <xdr:cNvPr id="4" name="Grafik 3" descr="CDBund-\\vi00005a\BAG-Templates$\BITVM\Version_5.4.0.0\TechnicalFiles\Logo_Files\Logo_r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76200"/>
          <a:ext cx="1981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AG$\VA\BAKV\8_Work\88_BRR\Kapitalanlagen\Pr&#252;fprogram%20GebVerm-Fin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Erläuterungen"/>
      <sheetName val="Prüfpunkte"/>
    </sheetNames>
    <sheetDataSet>
      <sheetData sheetId="0">
        <row r="9">
          <cell r="E9">
            <v>2015</v>
          </cell>
        </row>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2:G29"/>
  <sheetViews>
    <sheetView workbookViewId="0">
      <selection activeCell="D15" sqref="D15:F15"/>
    </sheetView>
  </sheetViews>
  <sheetFormatPr baseColWidth="10" defaultRowHeight="14.25" x14ac:dyDescent="0.2"/>
  <cols>
    <col min="1" max="1" width="4" style="64" customWidth="1"/>
    <col min="2" max="3" width="24.375" style="64" customWidth="1"/>
    <col min="4" max="4" width="16.125" style="64" customWidth="1"/>
    <col min="5" max="5" width="9.875" style="64" bestFit="1" customWidth="1"/>
    <col min="6" max="6" width="9.625" style="64" bestFit="1" customWidth="1"/>
    <col min="7" max="7" width="4" style="64" customWidth="1"/>
  </cols>
  <sheetData>
    <row r="2" spans="1:7" x14ac:dyDescent="0.2">
      <c r="G2" s="91" t="s">
        <v>0</v>
      </c>
    </row>
    <row r="3" spans="1:7" x14ac:dyDescent="0.2">
      <c r="G3" s="92" t="s">
        <v>1</v>
      </c>
    </row>
    <row r="4" spans="1:7" x14ac:dyDescent="0.2">
      <c r="G4" s="93" t="s">
        <v>2</v>
      </c>
    </row>
    <row r="7" spans="1:7" ht="15" thickBot="1" x14ac:dyDescent="0.25">
      <c r="A7" s="38"/>
      <c r="B7" s="38"/>
      <c r="C7" s="38"/>
      <c r="D7" s="38"/>
      <c r="E7" s="38"/>
      <c r="F7" s="38"/>
      <c r="G7" s="38"/>
    </row>
    <row r="8" spans="1:7" ht="21" thickTop="1" thickBot="1" x14ac:dyDescent="0.25">
      <c r="A8" s="39" t="s">
        <v>170</v>
      </c>
      <c r="B8" s="40"/>
      <c r="C8" s="40"/>
      <c r="D8" s="40"/>
      <c r="E8" s="40"/>
      <c r="F8" s="40"/>
      <c r="G8" s="41"/>
    </row>
    <row r="9" spans="1:7" ht="15" thickTop="1" x14ac:dyDescent="0.2">
      <c r="A9" s="42"/>
      <c r="B9" s="43"/>
      <c r="C9" s="43"/>
      <c r="D9" s="43"/>
      <c r="E9" s="43"/>
      <c r="F9" s="44"/>
      <c r="G9" s="45"/>
    </row>
    <row r="10" spans="1:7" x14ac:dyDescent="0.2">
      <c r="A10" s="46"/>
      <c r="B10" s="47" t="s">
        <v>3</v>
      </c>
      <c r="C10" s="47"/>
      <c r="D10" s="108"/>
      <c r="E10" s="108"/>
      <c r="F10" s="108"/>
      <c r="G10" s="45"/>
    </row>
    <row r="11" spans="1:7" x14ac:dyDescent="0.2">
      <c r="A11" s="46"/>
      <c r="B11" s="47" t="s">
        <v>4</v>
      </c>
      <c r="C11" s="47"/>
      <c r="D11" s="108"/>
      <c r="E11" s="108"/>
      <c r="F11" s="108"/>
      <c r="G11" s="45"/>
    </row>
    <row r="12" spans="1:7" x14ac:dyDescent="0.2">
      <c r="A12" s="46"/>
      <c r="B12" s="47" t="s">
        <v>5</v>
      </c>
      <c r="C12" s="47"/>
      <c r="D12" s="108"/>
      <c r="E12" s="108"/>
      <c r="F12" s="108"/>
      <c r="G12" s="45"/>
    </row>
    <row r="13" spans="1:7" x14ac:dyDescent="0.2">
      <c r="A13" s="48"/>
      <c r="B13" s="47" t="s">
        <v>6</v>
      </c>
      <c r="C13" s="47"/>
      <c r="D13" s="108"/>
      <c r="E13" s="108"/>
      <c r="F13" s="108"/>
      <c r="G13" s="50"/>
    </row>
    <row r="14" spans="1:7" x14ac:dyDescent="0.2">
      <c r="A14" s="46"/>
      <c r="B14" s="47"/>
      <c r="C14" s="47"/>
      <c r="D14" s="51"/>
      <c r="E14" s="47"/>
      <c r="F14" s="44"/>
      <c r="G14" s="45"/>
    </row>
    <row r="15" spans="1:7" x14ac:dyDescent="0.2">
      <c r="A15" s="46"/>
      <c r="B15" s="47" t="s">
        <v>7</v>
      </c>
      <c r="C15" s="47"/>
      <c r="D15" s="108">
        <v>2019</v>
      </c>
      <c r="E15" s="108"/>
      <c r="F15" s="108"/>
      <c r="G15" s="45"/>
    </row>
    <row r="16" spans="1:7" x14ac:dyDescent="0.2">
      <c r="A16" s="48"/>
      <c r="B16" s="52"/>
      <c r="C16" s="52"/>
      <c r="D16" s="53"/>
      <c r="E16" s="52"/>
      <c r="F16" s="54"/>
      <c r="G16" s="50"/>
    </row>
    <row r="17" spans="1:7" x14ac:dyDescent="0.2">
      <c r="A17" s="55"/>
      <c r="B17" s="44" t="s">
        <v>8</v>
      </c>
      <c r="C17" s="44"/>
      <c r="D17" s="56"/>
      <c r="E17" s="47"/>
      <c r="F17" s="57"/>
      <c r="G17" s="50"/>
    </row>
    <row r="18" spans="1:7" ht="25.5" x14ac:dyDescent="0.2">
      <c r="A18" s="48"/>
      <c r="B18" s="103" t="s">
        <v>9</v>
      </c>
      <c r="C18" s="103"/>
      <c r="D18" s="103"/>
      <c r="E18" s="65" t="s">
        <v>10</v>
      </c>
      <c r="F18" s="66" t="s">
        <v>11</v>
      </c>
      <c r="G18" s="58"/>
    </row>
    <row r="19" spans="1:7" x14ac:dyDescent="0.2">
      <c r="A19" s="48"/>
      <c r="B19" s="104" t="s">
        <v>12</v>
      </c>
      <c r="C19" s="104"/>
      <c r="D19" s="104"/>
      <c r="E19" s="67"/>
      <c r="F19" s="67"/>
      <c r="G19" s="59"/>
    </row>
    <row r="20" spans="1:7" x14ac:dyDescent="0.2">
      <c r="A20" s="48"/>
      <c r="B20" s="72" t="s">
        <v>13</v>
      </c>
      <c r="C20" s="78"/>
      <c r="D20" s="71"/>
      <c r="E20" s="67"/>
      <c r="F20" s="67"/>
      <c r="G20" s="59"/>
    </row>
    <row r="21" spans="1:7" x14ac:dyDescent="0.2">
      <c r="A21" s="48"/>
      <c r="B21" s="104" t="s">
        <v>14</v>
      </c>
      <c r="C21" s="104"/>
      <c r="D21" s="104"/>
      <c r="E21" s="67"/>
      <c r="F21" s="67"/>
      <c r="G21" s="59"/>
    </row>
    <row r="22" spans="1:7" x14ac:dyDescent="0.2">
      <c r="A22" s="48"/>
      <c r="B22" s="72" t="s">
        <v>15</v>
      </c>
      <c r="C22" s="78"/>
      <c r="D22" s="71"/>
      <c r="E22" s="67"/>
      <c r="F22" s="67"/>
      <c r="G22" s="59"/>
    </row>
    <row r="23" spans="1:7" x14ac:dyDescent="0.2">
      <c r="A23" s="48"/>
      <c r="B23" s="72" t="s">
        <v>16</v>
      </c>
      <c r="C23" s="78"/>
      <c r="D23" s="71"/>
      <c r="E23" s="67"/>
      <c r="F23" s="67"/>
      <c r="G23" s="59"/>
    </row>
    <row r="24" spans="1:7" x14ac:dyDescent="0.2">
      <c r="A24" s="48"/>
      <c r="B24" s="72" t="s">
        <v>17</v>
      </c>
      <c r="C24" s="78"/>
      <c r="D24" s="71"/>
      <c r="E24" s="67"/>
      <c r="F24" s="67"/>
      <c r="G24" s="59"/>
    </row>
    <row r="25" spans="1:7" x14ac:dyDescent="0.2">
      <c r="A25" s="48"/>
      <c r="B25" s="105" t="s">
        <v>18</v>
      </c>
      <c r="C25" s="106"/>
      <c r="D25" s="107"/>
      <c r="E25" s="67"/>
      <c r="F25" s="67"/>
      <c r="G25" s="59"/>
    </row>
    <row r="26" spans="1:7" x14ac:dyDescent="0.2">
      <c r="A26" s="48"/>
      <c r="B26" s="75"/>
      <c r="C26" s="75"/>
      <c r="D26" s="75"/>
      <c r="E26" s="75"/>
      <c r="F26" s="75"/>
      <c r="G26" s="50"/>
    </row>
    <row r="27" spans="1:7" x14ac:dyDescent="0.2">
      <c r="A27" s="48"/>
      <c r="B27" s="47" t="s">
        <v>169</v>
      </c>
      <c r="C27" s="47"/>
      <c r="D27" s="60"/>
      <c r="E27" s="47"/>
      <c r="F27" s="49"/>
      <c r="G27" s="50"/>
    </row>
    <row r="28" spans="1:7" ht="15" thickBot="1" x14ac:dyDescent="0.25">
      <c r="A28" s="61"/>
      <c r="B28" s="40"/>
      <c r="C28" s="40"/>
      <c r="D28" s="40"/>
      <c r="E28" s="40"/>
      <c r="F28" s="62"/>
      <c r="G28" s="63"/>
    </row>
    <row r="29" spans="1:7" ht="15" thickTop="1" x14ac:dyDescent="0.2"/>
  </sheetData>
  <sheetProtection password="8FDB" sheet="1" formatCells="0" formatRows="0" selectLockedCells="1"/>
  <customSheetViews>
    <customSheetView guid="{959AE516-F417-4EF0-9FAC-BB477E6CABC4}" fitToPage="1">
      <selection activeCell="B26" sqref="B26"/>
      <pageMargins left="0.31496062992125984" right="0.31496062992125984" top="0.78740157480314965" bottom="0.78740157480314965" header="0.31496062992125984" footer="0.31496062992125984"/>
      <pageSetup paperSize="9" scale="95" orientation="portrait" r:id="rId1"/>
      <headerFooter>
        <oddFooter>&amp;R&amp;P / &amp;N</oddFooter>
      </headerFooter>
    </customSheetView>
    <customSheetView guid="{DF5E064F-8040-41C3-BBB3-F2E1B49E5E59}" fitToPage="1">
      <selection activeCell="J8" sqref="J8"/>
      <pageMargins left="0.31496062992125984" right="0.31496062992125984" top="0.78740157480314965" bottom="0.78740157480314965" header="0.31496062992125984" footer="0.31496062992125984"/>
      <pageSetup paperSize="9" scale="95" orientation="portrait" r:id="rId2"/>
      <headerFooter>
        <oddFooter>&amp;R&amp;P / &amp;N</oddFooter>
      </headerFooter>
    </customSheetView>
  </customSheetViews>
  <mergeCells count="9">
    <mergeCell ref="B18:D18"/>
    <mergeCell ref="B19:D19"/>
    <mergeCell ref="B21:D21"/>
    <mergeCell ref="B25:D25"/>
    <mergeCell ref="D10:F10"/>
    <mergeCell ref="D11:F11"/>
    <mergeCell ref="D12:F12"/>
    <mergeCell ref="D13:F13"/>
    <mergeCell ref="D15:F15"/>
  </mergeCells>
  <conditionalFormatting sqref="E19:E25">
    <cfRule type="expression" dxfId="48" priority="1">
      <formula>ISBLANK(F19)=FALSE</formula>
    </cfRule>
  </conditionalFormatting>
  <conditionalFormatting sqref="F19:F25">
    <cfRule type="expression" dxfId="47" priority="2">
      <formula>ISBLANK($E19)=FALSE</formula>
    </cfRule>
  </conditionalFormatting>
  <dataValidations count="2">
    <dataValidation type="custom" allowBlank="1" showInputMessage="1" showErrorMessage="1" errorTitle="Ungültige Eingabe" error="Ein Prüffeld kann nur mit „geprüft“ ODER „nicht geprüft“ beurteilt werden." sqref="F19:F25">
      <formula1>ISBLANK(E19)=TRUE</formula1>
    </dataValidation>
    <dataValidation type="custom" allowBlank="1" showInputMessage="1" showErrorMessage="1" errorTitle="Ungültige Eingabe" error="Ein Prüffeld kann nur mit „geprüft“ ODER „nicht geprüft“ beurteilt werden." sqref="E19:E25">
      <formula1>ISBLANK(F19)=TRUE</formula1>
    </dataValidation>
  </dataValidations>
  <pageMargins left="0.31496062992125984" right="0.31496062992125984" top="0.78740157480314965" bottom="0.78740157480314965" header="0.31496062992125984" footer="0.31496062992125984"/>
  <pageSetup paperSize="9" scale="97" orientation="portrait" r:id="rId3"/>
  <headerFooter>
    <oddFooter>&amp;R&amp;P /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69:A137"/>
  <sheetViews>
    <sheetView topLeftCell="A95" zoomScale="115" zoomScaleNormal="115" workbookViewId="0">
      <selection activeCell="K116" sqref="K116"/>
    </sheetView>
  </sheetViews>
  <sheetFormatPr baseColWidth="10" defaultRowHeight="14.25" x14ac:dyDescent="0.2"/>
  <cols>
    <col min="9" max="9" width="5" customWidth="1"/>
    <col min="10" max="10" width="11.375" customWidth="1"/>
  </cols>
  <sheetData>
    <row r="69" ht="10.7" customHeight="1" x14ac:dyDescent="0.2"/>
    <row r="70" ht="6.6" customHeight="1" x14ac:dyDescent="0.2"/>
    <row r="137" ht="7.35" customHeight="1" x14ac:dyDescent="0.2"/>
  </sheetData>
  <sheetProtection password="8FDB" sheet="1" objects="1" scenarios="1"/>
  <customSheetViews>
    <customSheetView guid="{959AE516-F417-4EF0-9FAC-BB477E6CABC4}" fitToPage="1" topLeftCell="A73">
      <selection activeCell="O107" sqref="O107"/>
      <pageMargins left="0.70866141732283472" right="0.51181102362204722" top="0.59055118110236227" bottom="0.59055118110236227" header="0.31496062992125984" footer="0.31496062992125984"/>
      <pageSetup paperSize="9" scale="78" fitToHeight="2" orientation="portrait" r:id="rId1"/>
    </customSheetView>
    <customSheetView guid="{DF5E064F-8040-41C3-BBB3-F2E1B49E5E59}" showPageBreaks="1" fitToPage="1" printArea="1">
      <selection activeCell="K8" sqref="K8"/>
      <pageMargins left="0.70866141732283472" right="0.51181102362204722" top="0.59055118110236227" bottom="0.59055118110236227" header="0.31496062992125984" footer="0.31496062992125984"/>
      <pageSetup paperSize="9" scale="78" fitToHeight="2" orientation="portrait" r:id="rId2"/>
    </customSheetView>
  </customSheetViews>
  <pageMargins left="0.70866141732283472" right="0.51181102362204722" top="0.59055118110236227" bottom="0.59055118110236227" header="0.31496062992125984" footer="0.31496062992125984"/>
  <pageSetup paperSize="9" scale="78" fitToHeight="2" orientation="portrait" r:id="rId3"/>
  <headerFooter>
    <oddFooter>&amp;R &amp;P /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R124"/>
  <sheetViews>
    <sheetView tabSelected="1" zoomScale="80" zoomScaleNormal="80" workbookViewId="0">
      <selection activeCell="I11" sqref="I11"/>
    </sheetView>
  </sheetViews>
  <sheetFormatPr baseColWidth="10" defaultRowHeight="14.25" x14ac:dyDescent="0.2"/>
  <cols>
    <col min="1" max="1" width="4.125" customWidth="1"/>
    <col min="2" max="2" width="65.625" style="37" customWidth="1"/>
    <col min="3" max="3" width="9.125" style="77" customWidth="1"/>
    <col min="4" max="4" width="13.75" style="77" customWidth="1"/>
    <col min="5" max="5" width="26.875" customWidth="1"/>
    <col min="6" max="6" width="35.875" customWidth="1"/>
    <col min="7" max="7" width="16.875" customWidth="1"/>
    <col min="8" max="8" width="12.75" customWidth="1"/>
    <col min="9" max="9" width="41.625" customWidth="1"/>
    <col min="10" max="10" width="2.125" customWidth="1"/>
    <col min="11" max="11" width="6.125" customWidth="1"/>
    <col min="12" max="12" width="0" style="74" hidden="1" customWidth="1"/>
    <col min="13" max="13" width="0" hidden="1" customWidth="1"/>
    <col min="14" max="14" width="15.375" style="101" hidden="1" customWidth="1"/>
    <col min="15" max="15" width="9.5" style="101" hidden="1" customWidth="1"/>
    <col min="16" max="16" width="19.875" style="101" hidden="1" customWidth="1"/>
    <col min="17" max="17" width="11" style="101" hidden="1" customWidth="1"/>
    <col min="18" max="18" width="11" style="101" customWidth="1"/>
  </cols>
  <sheetData>
    <row r="1" spans="1:17" ht="4.7" customHeight="1" x14ac:dyDescent="0.2">
      <c r="L1" s="74">
        <v>1</v>
      </c>
    </row>
    <row r="2" spans="1:17" ht="36" customHeight="1" x14ac:dyDescent="0.2">
      <c r="C2" s="94"/>
      <c r="D2" s="94"/>
      <c r="E2" s="95"/>
      <c r="F2" s="95"/>
      <c r="G2" s="113"/>
      <c r="H2" s="113"/>
      <c r="I2" s="113"/>
      <c r="J2" s="113"/>
      <c r="L2" s="74">
        <v>1</v>
      </c>
      <c r="N2" s="143" t="s">
        <v>155</v>
      </c>
      <c r="O2" s="101" t="s">
        <v>158</v>
      </c>
      <c r="P2" s="101" t="s">
        <v>30</v>
      </c>
      <c r="Q2" s="101" t="s">
        <v>165</v>
      </c>
    </row>
    <row r="3" spans="1:17" ht="28.7" customHeight="1" x14ac:dyDescent="0.2">
      <c r="A3" s="20"/>
      <c r="B3" s="33"/>
      <c r="C3" s="33"/>
      <c r="D3" s="33"/>
      <c r="E3" s="19"/>
      <c r="F3" s="19"/>
      <c r="G3" s="7"/>
      <c r="H3" s="7"/>
      <c r="I3" s="7"/>
      <c r="J3" s="19"/>
      <c r="L3" s="74">
        <v>1</v>
      </c>
      <c r="N3" s="101" t="s">
        <v>156</v>
      </c>
      <c r="O3" s="101" t="s">
        <v>159</v>
      </c>
      <c r="P3" s="101" t="s">
        <v>99</v>
      </c>
      <c r="Q3" s="101" t="s">
        <v>172</v>
      </c>
    </row>
    <row r="4" spans="1:17" ht="27" x14ac:dyDescent="0.2">
      <c r="A4" s="1" t="s">
        <v>148</v>
      </c>
      <c r="B4" s="34"/>
      <c r="C4" s="34"/>
      <c r="D4" s="34"/>
      <c r="E4" s="2"/>
      <c r="F4" s="2"/>
      <c r="G4" s="3"/>
      <c r="H4" s="3"/>
      <c r="I4" s="3"/>
      <c r="J4" s="2"/>
      <c r="L4" s="74">
        <v>1</v>
      </c>
      <c r="N4" s="101" t="s">
        <v>157</v>
      </c>
      <c r="O4" s="101" t="s">
        <v>160</v>
      </c>
      <c r="Q4" s="101" t="s">
        <v>166</v>
      </c>
    </row>
    <row r="5" spans="1:17" ht="26.25" x14ac:dyDescent="0.2">
      <c r="A5" s="4" t="s">
        <v>167</v>
      </c>
      <c r="B5" s="34"/>
      <c r="C5" s="34"/>
      <c r="D5" s="34"/>
      <c r="E5" s="2"/>
      <c r="F5" s="2"/>
      <c r="G5" s="70"/>
      <c r="H5" s="70"/>
      <c r="I5" s="70"/>
      <c r="J5" s="70" t="str">
        <f>"Assureur: "&amp;Page_de_titre!D10&amp;" "</f>
        <v xml:space="preserve">Assureur:  </v>
      </c>
      <c r="L5" s="74">
        <v>1</v>
      </c>
      <c r="Q5" s="101" t="s">
        <v>171</v>
      </c>
    </row>
    <row r="6" spans="1:17" ht="26.25" x14ac:dyDescent="0.2">
      <c r="A6" s="4"/>
      <c r="B6" s="34"/>
      <c r="C6" s="34"/>
      <c r="D6" s="34"/>
      <c r="E6" s="2"/>
      <c r="F6" s="2"/>
      <c r="G6" s="70"/>
      <c r="H6" s="70"/>
      <c r="I6" s="70"/>
      <c r="J6" s="70"/>
      <c r="L6" s="74">
        <v>1</v>
      </c>
    </row>
    <row r="7" spans="1:17" ht="13.7" customHeight="1" thickBot="1" x14ac:dyDescent="0.25">
      <c r="A7" s="5"/>
      <c r="B7" s="6"/>
      <c r="C7" s="6"/>
      <c r="D7" s="6"/>
      <c r="E7" s="6"/>
      <c r="F7" s="6"/>
      <c r="G7" s="6"/>
      <c r="H7" s="6"/>
      <c r="I7" s="6"/>
      <c r="J7" s="73"/>
      <c r="L7" s="74">
        <v>1</v>
      </c>
    </row>
    <row r="8" spans="1:17" ht="16.5" thickTop="1" x14ac:dyDescent="0.2">
      <c r="A8" s="8">
        <v>1</v>
      </c>
      <c r="B8" s="35" t="s">
        <v>19</v>
      </c>
      <c r="C8" s="35"/>
      <c r="D8" s="35"/>
      <c r="E8" s="9"/>
      <c r="F8" s="9"/>
      <c r="G8" s="10"/>
      <c r="H8" s="10"/>
      <c r="I8" s="10"/>
      <c r="J8" s="11"/>
      <c r="L8" s="74">
        <f>IF(Page_de_titre!E19="x",1,IF(Page_de_titre!F19="x",0,1))</f>
        <v>1</v>
      </c>
    </row>
    <row r="9" spans="1:17" ht="14.45" customHeight="1" x14ac:dyDescent="0.2">
      <c r="A9" s="13"/>
      <c r="B9" s="14"/>
      <c r="C9" s="116" t="s">
        <v>20</v>
      </c>
      <c r="D9" s="116" t="s">
        <v>21</v>
      </c>
      <c r="E9" s="116" t="s">
        <v>22</v>
      </c>
      <c r="F9" s="116" t="s">
        <v>23</v>
      </c>
      <c r="G9" s="111" t="s">
        <v>24</v>
      </c>
      <c r="H9" s="109" t="s">
        <v>161</v>
      </c>
      <c r="I9" s="109" t="s">
        <v>168</v>
      </c>
      <c r="J9" s="15"/>
      <c r="L9" s="74">
        <f>L8</f>
        <v>1</v>
      </c>
    </row>
    <row r="10" spans="1:17" ht="66.599999999999994" customHeight="1" x14ac:dyDescent="0.2">
      <c r="A10" s="84" t="s">
        <v>26</v>
      </c>
      <c r="B10" s="83" t="s">
        <v>27</v>
      </c>
      <c r="C10" s="117"/>
      <c r="D10" s="117"/>
      <c r="E10" s="117"/>
      <c r="F10" s="117"/>
      <c r="G10" s="112"/>
      <c r="H10" s="110"/>
      <c r="I10" s="110"/>
      <c r="J10" s="15"/>
      <c r="L10" s="74">
        <f t="shared" ref="L10:L24" si="0">L9</f>
        <v>1</v>
      </c>
    </row>
    <row r="11" spans="1:17" ht="67.349999999999994" customHeight="1" x14ac:dyDescent="0.2">
      <c r="A11" s="13" t="s">
        <v>28</v>
      </c>
      <c r="B11" s="82" t="s">
        <v>29</v>
      </c>
      <c r="C11" s="81" t="s">
        <v>30</v>
      </c>
      <c r="D11" s="80"/>
      <c r="E11" s="80"/>
      <c r="F11" s="80"/>
      <c r="G11" s="80"/>
      <c r="H11" s="80"/>
      <c r="I11" s="80"/>
      <c r="J11" s="17"/>
      <c r="L11" s="74">
        <f t="shared" si="0"/>
        <v>1</v>
      </c>
    </row>
    <row r="12" spans="1:17" ht="57.6" customHeight="1" x14ac:dyDescent="0.2">
      <c r="A12" s="13" t="s">
        <v>31</v>
      </c>
      <c r="B12" s="82" t="s">
        <v>32</v>
      </c>
      <c r="C12" s="82" t="s">
        <v>30</v>
      </c>
      <c r="D12" s="80"/>
      <c r="E12" s="68"/>
      <c r="F12" s="68"/>
      <c r="G12" s="80"/>
      <c r="H12" s="80"/>
      <c r="I12" s="80"/>
      <c r="J12" s="17"/>
      <c r="L12" s="74">
        <f t="shared" si="0"/>
        <v>1</v>
      </c>
    </row>
    <row r="13" spans="1:17" x14ac:dyDescent="0.2">
      <c r="A13" s="13"/>
      <c r="B13" s="18"/>
      <c r="C13" s="18"/>
      <c r="D13" s="18"/>
      <c r="E13" s="18"/>
      <c r="F13" s="18"/>
      <c r="G13" s="18"/>
      <c r="H13" s="18"/>
      <c r="I13" s="18"/>
      <c r="J13" s="17"/>
      <c r="L13" s="74">
        <f t="shared" si="0"/>
        <v>1</v>
      </c>
    </row>
    <row r="14" spans="1:17" ht="13.7" customHeight="1" x14ac:dyDescent="0.2">
      <c r="A14" s="13"/>
      <c r="B14" s="18"/>
      <c r="C14" s="116" t="s">
        <v>20</v>
      </c>
      <c r="D14" s="116" t="s">
        <v>21</v>
      </c>
      <c r="E14" s="116" t="s">
        <v>22</v>
      </c>
      <c r="F14" s="116" t="s">
        <v>23</v>
      </c>
      <c r="G14" s="111" t="s">
        <v>24</v>
      </c>
      <c r="H14" s="109" t="s">
        <v>161</v>
      </c>
      <c r="I14" s="109" t="s">
        <v>168</v>
      </c>
      <c r="J14" s="17"/>
      <c r="L14" s="74">
        <f t="shared" si="0"/>
        <v>1</v>
      </c>
    </row>
    <row r="15" spans="1:17" ht="51.6" customHeight="1" x14ac:dyDescent="0.2">
      <c r="A15" s="84" t="s">
        <v>33</v>
      </c>
      <c r="B15" s="83" t="s">
        <v>34</v>
      </c>
      <c r="C15" s="117"/>
      <c r="D15" s="117"/>
      <c r="E15" s="117"/>
      <c r="F15" s="117"/>
      <c r="G15" s="112"/>
      <c r="H15" s="110"/>
      <c r="I15" s="110"/>
      <c r="J15" s="15"/>
      <c r="L15" s="74">
        <f t="shared" si="0"/>
        <v>1</v>
      </c>
    </row>
    <row r="16" spans="1:17" ht="43.5" customHeight="1" x14ac:dyDescent="0.2">
      <c r="A16" s="13" t="s">
        <v>35</v>
      </c>
      <c r="B16" s="82" t="s">
        <v>36</v>
      </c>
      <c r="C16" s="81" t="s">
        <v>30</v>
      </c>
      <c r="D16" s="80"/>
      <c r="E16" s="68"/>
      <c r="F16" s="68"/>
      <c r="G16" s="80"/>
      <c r="H16" s="80"/>
      <c r="I16" s="80"/>
      <c r="J16" s="17"/>
      <c r="L16" s="74">
        <f t="shared" si="0"/>
        <v>1</v>
      </c>
    </row>
    <row r="17" spans="1:12" ht="40.700000000000003" customHeight="1" x14ac:dyDescent="0.2">
      <c r="A17" s="13" t="s">
        <v>37</v>
      </c>
      <c r="B17" s="82" t="s">
        <v>38</v>
      </c>
      <c r="C17" s="81" t="s">
        <v>30</v>
      </c>
      <c r="D17" s="80"/>
      <c r="E17" s="68"/>
      <c r="F17" s="68"/>
      <c r="G17" s="80"/>
      <c r="H17" s="80"/>
      <c r="I17" s="80"/>
      <c r="J17" s="17"/>
      <c r="L17" s="74">
        <f t="shared" si="0"/>
        <v>1</v>
      </c>
    </row>
    <row r="18" spans="1:12" ht="34.5" customHeight="1" x14ac:dyDescent="0.2">
      <c r="A18" s="13" t="s">
        <v>39</v>
      </c>
      <c r="B18" s="85" t="s">
        <v>40</v>
      </c>
      <c r="C18" s="81" t="s">
        <v>30</v>
      </c>
      <c r="D18" s="80"/>
      <c r="E18" s="68"/>
      <c r="F18" s="68"/>
      <c r="G18" s="80"/>
      <c r="H18" s="80"/>
      <c r="I18" s="80"/>
      <c r="J18" s="17"/>
      <c r="L18" s="74">
        <f t="shared" si="0"/>
        <v>1</v>
      </c>
    </row>
    <row r="19" spans="1:12" x14ac:dyDescent="0.2">
      <c r="A19" s="13"/>
      <c r="B19" s="18"/>
      <c r="C19" s="18"/>
      <c r="D19" s="18"/>
      <c r="E19" s="18"/>
      <c r="F19" s="18"/>
      <c r="G19" s="18"/>
      <c r="H19" s="18"/>
      <c r="I19" s="18"/>
      <c r="J19" s="17"/>
      <c r="L19" s="74">
        <f t="shared" si="0"/>
        <v>1</v>
      </c>
    </row>
    <row r="20" spans="1:12" ht="13.7" customHeight="1" x14ac:dyDescent="0.2">
      <c r="A20" s="13"/>
      <c r="B20" s="14"/>
      <c r="C20" s="116" t="s">
        <v>20</v>
      </c>
      <c r="D20" s="116" t="s">
        <v>21</v>
      </c>
      <c r="E20" s="116" t="s">
        <v>22</v>
      </c>
      <c r="F20" s="116" t="s">
        <v>23</v>
      </c>
      <c r="G20" s="111" t="s">
        <v>24</v>
      </c>
      <c r="H20" s="109" t="s">
        <v>161</v>
      </c>
      <c r="I20" s="109" t="s">
        <v>168</v>
      </c>
      <c r="J20" s="17"/>
      <c r="L20" s="74">
        <f t="shared" si="0"/>
        <v>1</v>
      </c>
    </row>
    <row r="21" spans="1:12" ht="52.7" customHeight="1" x14ac:dyDescent="0.2">
      <c r="A21" s="84" t="s">
        <v>41</v>
      </c>
      <c r="B21" s="83" t="s">
        <v>42</v>
      </c>
      <c r="C21" s="117"/>
      <c r="D21" s="117"/>
      <c r="E21" s="117"/>
      <c r="F21" s="117"/>
      <c r="G21" s="112"/>
      <c r="H21" s="110"/>
      <c r="I21" s="110"/>
      <c r="J21" s="17"/>
      <c r="L21" s="74">
        <f t="shared" si="0"/>
        <v>1</v>
      </c>
    </row>
    <row r="22" spans="1:12" ht="30" customHeight="1" x14ac:dyDescent="0.2">
      <c r="A22" s="13" t="s">
        <v>43</v>
      </c>
      <c r="B22" s="82" t="s">
        <v>44</v>
      </c>
      <c r="C22" s="81" t="s">
        <v>30</v>
      </c>
      <c r="D22" s="80"/>
      <c r="E22" s="68"/>
      <c r="F22" s="68"/>
      <c r="G22" s="80"/>
      <c r="H22" s="80"/>
      <c r="I22" s="80"/>
      <c r="J22" s="17"/>
      <c r="L22" s="74">
        <f t="shared" si="0"/>
        <v>1</v>
      </c>
    </row>
    <row r="23" spans="1:12" ht="34.5" customHeight="1" x14ac:dyDescent="0.2">
      <c r="A23" s="13" t="s">
        <v>45</v>
      </c>
      <c r="B23" s="82" t="s">
        <v>46</v>
      </c>
      <c r="C23" s="81" t="s">
        <v>30</v>
      </c>
      <c r="D23" s="80"/>
      <c r="E23" s="68"/>
      <c r="F23" s="68"/>
      <c r="G23" s="80"/>
      <c r="H23" s="80"/>
      <c r="I23" s="80"/>
      <c r="J23" s="17"/>
      <c r="L23" s="74">
        <f t="shared" si="0"/>
        <v>1</v>
      </c>
    </row>
    <row r="24" spans="1:12" ht="15" thickBot="1" x14ac:dyDescent="0.25">
      <c r="A24" s="21"/>
      <c r="B24" s="22"/>
      <c r="C24" s="22"/>
      <c r="D24" s="22"/>
      <c r="E24" s="22"/>
      <c r="F24" s="22"/>
      <c r="G24" s="23"/>
      <c r="H24" s="23"/>
      <c r="I24" s="23"/>
      <c r="J24" s="24"/>
      <c r="L24" s="74">
        <f t="shared" si="0"/>
        <v>1</v>
      </c>
    </row>
    <row r="25" spans="1:12" ht="15.75" thickTop="1" thickBot="1" x14ac:dyDescent="0.25">
      <c r="A25" s="25"/>
      <c r="B25" s="26"/>
      <c r="C25" s="26"/>
      <c r="D25" s="26"/>
      <c r="E25" s="26"/>
      <c r="F25" s="26"/>
      <c r="G25" s="27"/>
      <c r="H25" s="27"/>
      <c r="I25" s="27"/>
      <c r="J25" s="26"/>
    </row>
    <row r="26" spans="1:12" ht="16.5" thickTop="1" x14ac:dyDescent="0.2">
      <c r="A26" s="8">
        <v>2</v>
      </c>
      <c r="B26" s="35" t="s">
        <v>47</v>
      </c>
      <c r="C26" s="35"/>
      <c r="D26" s="35"/>
      <c r="E26" s="9"/>
      <c r="F26" s="9"/>
      <c r="G26" s="10"/>
      <c r="H26" s="10"/>
      <c r="I26" s="10"/>
      <c r="J26" s="11"/>
      <c r="L26" s="74">
        <f>IF(Page_de_titre!E20="x",1,IF(Page_de_titre!F20="x",0,1))</f>
        <v>1</v>
      </c>
    </row>
    <row r="27" spans="1:12" ht="13.7" customHeight="1" x14ac:dyDescent="0.2">
      <c r="A27" s="13"/>
      <c r="B27" s="14"/>
      <c r="C27" s="116" t="s">
        <v>20</v>
      </c>
      <c r="D27" s="116" t="s">
        <v>21</v>
      </c>
      <c r="E27" s="116" t="s">
        <v>22</v>
      </c>
      <c r="F27" s="116" t="s">
        <v>23</v>
      </c>
      <c r="G27" s="111" t="s">
        <v>24</v>
      </c>
      <c r="H27" s="109" t="s">
        <v>161</v>
      </c>
      <c r="I27" s="109" t="s">
        <v>168</v>
      </c>
      <c r="J27" s="15"/>
      <c r="L27" s="74">
        <f>L26</f>
        <v>1</v>
      </c>
    </row>
    <row r="28" spans="1:12" ht="69.599999999999994" customHeight="1" x14ac:dyDescent="0.2">
      <c r="A28" s="86" t="s">
        <v>48</v>
      </c>
      <c r="B28" s="83" t="s">
        <v>49</v>
      </c>
      <c r="C28" s="117"/>
      <c r="D28" s="117"/>
      <c r="E28" s="117"/>
      <c r="F28" s="117"/>
      <c r="G28" s="112"/>
      <c r="H28" s="110"/>
      <c r="I28" s="110"/>
      <c r="J28" s="15"/>
      <c r="L28" s="74">
        <f t="shared" ref="L28:L33" si="1">L27</f>
        <v>1</v>
      </c>
    </row>
    <row r="29" spans="1:12" ht="175.5" customHeight="1" x14ac:dyDescent="0.2">
      <c r="A29" s="13" t="s">
        <v>50</v>
      </c>
      <c r="B29" s="82" t="s">
        <v>51</v>
      </c>
      <c r="C29" s="81" t="s">
        <v>30</v>
      </c>
      <c r="D29" s="80"/>
      <c r="E29" s="68"/>
      <c r="F29" s="68"/>
      <c r="G29" s="80"/>
      <c r="H29" s="80"/>
      <c r="I29" s="80"/>
      <c r="J29" s="17"/>
      <c r="L29" s="74">
        <f t="shared" si="1"/>
        <v>1</v>
      </c>
    </row>
    <row r="30" spans="1:12" ht="40.700000000000003" customHeight="1" x14ac:dyDescent="0.2">
      <c r="A30" s="13" t="s">
        <v>52</v>
      </c>
      <c r="B30" s="82" t="s">
        <v>53</v>
      </c>
      <c r="C30" s="81" t="s">
        <v>30</v>
      </c>
      <c r="D30" s="80"/>
      <c r="E30" s="68"/>
      <c r="F30" s="68"/>
      <c r="G30" s="80"/>
      <c r="H30" s="80"/>
      <c r="I30" s="80"/>
      <c r="J30" s="17"/>
      <c r="L30" s="74">
        <f t="shared" si="1"/>
        <v>1</v>
      </c>
    </row>
    <row r="31" spans="1:12" ht="57.6" customHeight="1" x14ac:dyDescent="0.2">
      <c r="A31" s="13" t="s">
        <v>54</v>
      </c>
      <c r="B31" s="82" t="s">
        <v>55</v>
      </c>
      <c r="C31" s="81" t="s">
        <v>30</v>
      </c>
      <c r="D31" s="80"/>
      <c r="E31" s="68"/>
      <c r="F31" s="68"/>
      <c r="G31" s="80"/>
      <c r="H31" s="80"/>
      <c r="I31" s="80"/>
      <c r="J31" s="17"/>
      <c r="L31" s="74">
        <f t="shared" si="1"/>
        <v>1</v>
      </c>
    </row>
    <row r="32" spans="1:12" ht="40.700000000000003" customHeight="1" x14ac:dyDescent="0.2">
      <c r="A32" s="13" t="s">
        <v>56</v>
      </c>
      <c r="B32" s="82" t="s">
        <v>57</v>
      </c>
      <c r="C32" s="81" t="s">
        <v>30</v>
      </c>
      <c r="D32" s="80"/>
      <c r="E32" s="68"/>
      <c r="F32" s="68"/>
      <c r="G32" s="80"/>
      <c r="H32" s="80"/>
      <c r="I32" s="80"/>
      <c r="J32" s="17"/>
      <c r="L32" s="74">
        <f t="shared" si="1"/>
        <v>1</v>
      </c>
    </row>
    <row r="33" spans="1:18" ht="15" thickBot="1" x14ac:dyDescent="0.25">
      <c r="A33" s="28"/>
      <c r="B33" s="29"/>
      <c r="C33" s="29"/>
      <c r="D33" s="29"/>
      <c r="E33" s="29"/>
      <c r="F33" s="29"/>
      <c r="G33" s="30"/>
      <c r="H33" s="30"/>
      <c r="I33" s="30"/>
      <c r="J33" s="31"/>
      <c r="L33" s="74">
        <f t="shared" si="1"/>
        <v>1</v>
      </c>
    </row>
    <row r="34" spans="1:18" ht="15" thickBot="1" x14ac:dyDescent="0.25">
      <c r="A34" s="32"/>
      <c r="B34" s="36"/>
      <c r="C34" s="36"/>
      <c r="D34" s="36"/>
      <c r="E34" s="12"/>
      <c r="F34" s="12"/>
      <c r="G34" s="7"/>
      <c r="H34" s="7"/>
      <c r="I34" s="7"/>
      <c r="J34" s="12"/>
    </row>
    <row r="35" spans="1:18" ht="16.5" thickTop="1" x14ac:dyDescent="0.2">
      <c r="A35" s="8">
        <v>3</v>
      </c>
      <c r="B35" s="35" t="s">
        <v>58</v>
      </c>
      <c r="C35" s="35"/>
      <c r="D35" s="35"/>
      <c r="E35" s="9"/>
      <c r="F35" s="9"/>
      <c r="G35" s="10"/>
      <c r="H35" s="10"/>
      <c r="I35" s="10"/>
      <c r="J35" s="11"/>
      <c r="L35" s="74">
        <f>IF(Page_de_titre!E21="x",1,IF(Page_de_titre!F21="x",0,1))</f>
        <v>1</v>
      </c>
    </row>
    <row r="36" spans="1:18" ht="13.7" customHeight="1" x14ac:dyDescent="0.2">
      <c r="A36" s="13"/>
      <c r="B36" s="14"/>
      <c r="C36" s="116" t="s">
        <v>20</v>
      </c>
      <c r="D36" s="116" t="s">
        <v>21</v>
      </c>
      <c r="E36" s="116" t="s">
        <v>22</v>
      </c>
      <c r="F36" s="116" t="s">
        <v>23</v>
      </c>
      <c r="G36" s="111" t="s">
        <v>24</v>
      </c>
      <c r="H36" s="109" t="s">
        <v>161</v>
      </c>
      <c r="I36" s="109" t="s">
        <v>168</v>
      </c>
      <c r="J36" s="15"/>
      <c r="L36" s="74">
        <f>L35</f>
        <v>1</v>
      </c>
    </row>
    <row r="37" spans="1:18" ht="76.7" customHeight="1" x14ac:dyDescent="0.2">
      <c r="A37" s="84" t="s">
        <v>59</v>
      </c>
      <c r="B37" s="83" t="s">
        <v>49</v>
      </c>
      <c r="C37" s="117"/>
      <c r="D37" s="117"/>
      <c r="E37" s="117"/>
      <c r="F37" s="117"/>
      <c r="G37" s="112"/>
      <c r="H37" s="110"/>
      <c r="I37" s="110"/>
      <c r="J37" s="15"/>
      <c r="L37" s="74">
        <f t="shared" ref="L37:L63" si="2">L36</f>
        <v>1</v>
      </c>
    </row>
    <row r="38" spans="1:18" ht="26.45" customHeight="1" x14ac:dyDescent="0.2">
      <c r="A38" s="13" t="s">
        <v>60</v>
      </c>
      <c r="B38" s="82" t="s">
        <v>61</v>
      </c>
      <c r="C38" s="82" t="s">
        <v>30</v>
      </c>
      <c r="D38" s="80"/>
      <c r="E38" s="68"/>
      <c r="F38" s="68"/>
      <c r="G38" s="80"/>
      <c r="H38" s="80"/>
      <c r="I38" s="80"/>
      <c r="J38" s="15"/>
      <c r="L38" s="74">
        <f t="shared" si="2"/>
        <v>1</v>
      </c>
    </row>
    <row r="39" spans="1:18" s="88" customFormat="1" ht="132.75" customHeight="1" x14ac:dyDescent="0.2">
      <c r="A39" s="13" t="s">
        <v>62</v>
      </c>
      <c r="B39" s="82" t="s">
        <v>149</v>
      </c>
      <c r="C39" s="82" t="s">
        <v>30</v>
      </c>
      <c r="D39" s="80"/>
      <c r="E39" s="68"/>
      <c r="F39" s="68"/>
      <c r="G39" s="80"/>
      <c r="H39" s="80"/>
      <c r="I39" s="80"/>
      <c r="J39" s="87"/>
      <c r="L39" s="89">
        <f t="shared" si="2"/>
        <v>1</v>
      </c>
      <c r="N39" s="102"/>
      <c r="O39" s="102"/>
      <c r="P39" s="102"/>
      <c r="Q39" s="102"/>
      <c r="R39" s="102"/>
    </row>
    <row r="40" spans="1:18" ht="40.700000000000003" customHeight="1" x14ac:dyDescent="0.2">
      <c r="A40" s="13" t="s">
        <v>63</v>
      </c>
      <c r="B40" s="82" t="s">
        <v>64</v>
      </c>
      <c r="C40" s="82" t="s">
        <v>30</v>
      </c>
      <c r="D40" s="80"/>
      <c r="E40" s="68"/>
      <c r="F40" s="68"/>
      <c r="G40" s="80"/>
      <c r="H40" s="80"/>
      <c r="I40" s="80"/>
      <c r="J40" s="15"/>
      <c r="L40" s="74">
        <f t="shared" si="2"/>
        <v>1</v>
      </c>
    </row>
    <row r="41" spans="1:18" ht="45" customHeight="1" x14ac:dyDescent="0.2">
      <c r="A41" s="13" t="s">
        <v>65</v>
      </c>
      <c r="B41" s="82" t="s">
        <v>66</v>
      </c>
      <c r="C41" s="82" t="s">
        <v>30</v>
      </c>
      <c r="D41" s="80"/>
      <c r="E41" s="68"/>
      <c r="F41" s="68"/>
      <c r="G41" s="80"/>
      <c r="H41" s="80"/>
      <c r="I41" s="80"/>
      <c r="J41" s="15"/>
      <c r="L41" s="74">
        <f t="shared" si="2"/>
        <v>1</v>
      </c>
    </row>
    <row r="42" spans="1:18" ht="57.6" customHeight="1" x14ac:dyDescent="0.2">
      <c r="A42" s="13" t="s">
        <v>67</v>
      </c>
      <c r="B42" s="82" t="s">
        <v>68</v>
      </c>
      <c r="C42" s="82" t="s">
        <v>30</v>
      </c>
      <c r="D42" s="80"/>
      <c r="E42" s="68"/>
      <c r="F42" s="68"/>
      <c r="G42" s="80"/>
      <c r="H42" s="80"/>
      <c r="I42" s="80"/>
      <c r="J42" s="15"/>
      <c r="L42" s="74">
        <f t="shared" si="2"/>
        <v>1</v>
      </c>
    </row>
    <row r="43" spans="1:18" ht="63" customHeight="1" x14ac:dyDescent="0.2">
      <c r="A43" s="13" t="s">
        <v>69</v>
      </c>
      <c r="B43" s="82" t="s">
        <v>151</v>
      </c>
      <c r="C43" s="82" t="s">
        <v>30</v>
      </c>
      <c r="D43" s="80"/>
      <c r="E43" s="68"/>
      <c r="F43" s="68"/>
      <c r="G43" s="80"/>
      <c r="H43" s="80"/>
      <c r="I43" s="80"/>
      <c r="J43" s="15"/>
      <c r="L43" s="74">
        <f t="shared" si="2"/>
        <v>1</v>
      </c>
    </row>
    <row r="44" spans="1:18" ht="57.6" customHeight="1" x14ac:dyDescent="0.2">
      <c r="A44" s="13" t="s">
        <v>70</v>
      </c>
      <c r="B44" s="82" t="s">
        <v>150</v>
      </c>
      <c r="C44" s="82" t="s">
        <v>30</v>
      </c>
      <c r="D44" s="80"/>
      <c r="E44" s="68"/>
      <c r="F44" s="68"/>
      <c r="G44" s="80"/>
      <c r="H44" s="80"/>
      <c r="I44" s="80"/>
      <c r="J44" s="15"/>
      <c r="L44" s="74">
        <f t="shared" si="2"/>
        <v>1</v>
      </c>
    </row>
    <row r="45" spans="1:18" x14ac:dyDescent="0.2">
      <c r="A45" s="69"/>
      <c r="B45" s="18"/>
      <c r="C45" s="18"/>
      <c r="D45" s="18"/>
      <c r="E45" s="18"/>
      <c r="F45" s="18"/>
      <c r="G45" s="18"/>
      <c r="H45" s="18"/>
      <c r="I45" s="18"/>
      <c r="J45" s="17"/>
      <c r="L45" s="74">
        <f t="shared" si="2"/>
        <v>1</v>
      </c>
    </row>
    <row r="46" spans="1:18" ht="13.7" customHeight="1" x14ac:dyDescent="0.2">
      <c r="A46" s="69"/>
      <c r="B46" s="18"/>
      <c r="C46" s="116" t="s">
        <v>20</v>
      </c>
      <c r="D46" s="116" t="s">
        <v>21</v>
      </c>
      <c r="E46" s="116" t="s">
        <v>22</v>
      </c>
      <c r="F46" s="116" t="s">
        <v>23</v>
      </c>
      <c r="G46" s="111" t="s">
        <v>24</v>
      </c>
      <c r="H46" s="109" t="s">
        <v>161</v>
      </c>
      <c r="I46" s="109" t="s">
        <v>168</v>
      </c>
      <c r="J46" s="17"/>
      <c r="L46" s="74">
        <f t="shared" si="2"/>
        <v>1</v>
      </c>
    </row>
    <row r="47" spans="1:18" ht="69.599999999999994" customHeight="1" x14ac:dyDescent="0.2">
      <c r="A47" s="84" t="s">
        <v>71</v>
      </c>
      <c r="B47" s="76" t="s">
        <v>72</v>
      </c>
      <c r="C47" s="117"/>
      <c r="D47" s="117"/>
      <c r="E47" s="117"/>
      <c r="F47" s="117"/>
      <c r="G47" s="112"/>
      <c r="H47" s="110"/>
      <c r="I47" s="110"/>
      <c r="J47" s="15"/>
      <c r="L47" s="74">
        <f t="shared" si="2"/>
        <v>1</v>
      </c>
    </row>
    <row r="48" spans="1:18" ht="46.5" customHeight="1" x14ac:dyDescent="0.2">
      <c r="A48" s="13" t="s">
        <v>73</v>
      </c>
      <c r="B48" s="82" t="s">
        <v>74</v>
      </c>
      <c r="C48" s="82" t="s">
        <v>30</v>
      </c>
      <c r="D48" s="80"/>
      <c r="E48" s="68"/>
      <c r="F48" s="68"/>
      <c r="G48" s="80"/>
      <c r="H48" s="80"/>
      <c r="I48" s="80"/>
      <c r="J48" s="17"/>
      <c r="L48" s="74">
        <f t="shared" si="2"/>
        <v>1</v>
      </c>
    </row>
    <row r="49" spans="1:12" ht="44.25" customHeight="1" x14ac:dyDescent="0.2">
      <c r="A49" s="13" t="s">
        <v>75</v>
      </c>
      <c r="B49" s="82" t="s">
        <v>76</v>
      </c>
      <c r="C49" s="82" t="s">
        <v>30</v>
      </c>
      <c r="D49" s="80"/>
      <c r="E49" s="68"/>
      <c r="F49" s="68"/>
      <c r="G49" s="80"/>
      <c r="H49" s="80"/>
      <c r="I49" s="80"/>
      <c r="J49" s="17"/>
      <c r="L49" s="74">
        <f t="shared" si="2"/>
        <v>1</v>
      </c>
    </row>
    <row r="50" spans="1:12" ht="46.5" customHeight="1" x14ac:dyDescent="0.2">
      <c r="A50" s="13" t="s">
        <v>77</v>
      </c>
      <c r="B50" s="85" t="s">
        <v>78</v>
      </c>
      <c r="C50" s="82" t="s">
        <v>30</v>
      </c>
      <c r="D50" s="80"/>
      <c r="E50" s="68"/>
      <c r="F50" s="68"/>
      <c r="G50" s="80"/>
      <c r="H50" s="80"/>
      <c r="I50" s="80"/>
      <c r="J50" s="17"/>
      <c r="L50" s="74">
        <f t="shared" si="2"/>
        <v>1</v>
      </c>
    </row>
    <row r="51" spans="1:12" ht="76.5" x14ac:dyDescent="0.2">
      <c r="A51" s="13" t="s">
        <v>152</v>
      </c>
      <c r="B51" s="85" t="s">
        <v>79</v>
      </c>
      <c r="C51" s="82" t="s">
        <v>30</v>
      </c>
      <c r="D51" s="80"/>
      <c r="E51" s="68"/>
      <c r="F51" s="68"/>
      <c r="G51" s="80"/>
      <c r="H51" s="80"/>
      <c r="I51" s="80"/>
      <c r="J51" s="15"/>
      <c r="L51" s="74">
        <f t="shared" si="2"/>
        <v>1</v>
      </c>
    </row>
    <row r="52" spans="1:12" x14ac:dyDescent="0.2">
      <c r="A52" s="69"/>
      <c r="B52" s="18"/>
      <c r="C52" s="18"/>
      <c r="D52" s="18"/>
      <c r="E52" s="18"/>
      <c r="F52" s="18"/>
      <c r="G52" s="18"/>
      <c r="H52" s="18"/>
      <c r="I52" s="18"/>
      <c r="J52" s="15"/>
      <c r="L52" s="74">
        <f t="shared" si="2"/>
        <v>1</v>
      </c>
    </row>
    <row r="53" spans="1:12" ht="13.7" customHeight="1" x14ac:dyDescent="0.2">
      <c r="A53" s="69"/>
      <c r="B53" s="18"/>
      <c r="C53" s="116" t="s">
        <v>20</v>
      </c>
      <c r="D53" s="116" t="s">
        <v>21</v>
      </c>
      <c r="E53" s="116" t="s">
        <v>22</v>
      </c>
      <c r="F53" s="116" t="s">
        <v>23</v>
      </c>
      <c r="G53" s="111" t="s">
        <v>24</v>
      </c>
      <c r="H53" s="109" t="s">
        <v>161</v>
      </c>
      <c r="I53" s="109" t="s">
        <v>168</v>
      </c>
      <c r="J53" s="15"/>
      <c r="L53" s="74">
        <f t="shared" si="2"/>
        <v>1</v>
      </c>
    </row>
    <row r="54" spans="1:12" ht="69.599999999999994" customHeight="1" x14ac:dyDescent="0.2">
      <c r="A54" s="84" t="s">
        <v>80</v>
      </c>
      <c r="B54" s="83" t="s">
        <v>81</v>
      </c>
      <c r="C54" s="117"/>
      <c r="D54" s="117"/>
      <c r="E54" s="117"/>
      <c r="F54" s="117"/>
      <c r="G54" s="112"/>
      <c r="H54" s="110"/>
      <c r="I54" s="110"/>
      <c r="J54" s="15"/>
      <c r="L54" s="74">
        <f t="shared" si="2"/>
        <v>1</v>
      </c>
    </row>
    <row r="55" spans="1:12" ht="34.5" customHeight="1" x14ac:dyDescent="0.2">
      <c r="A55" s="13" t="s">
        <v>82</v>
      </c>
      <c r="B55" s="82" t="s">
        <v>83</v>
      </c>
      <c r="C55" s="82" t="s">
        <v>30</v>
      </c>
      <c r="D55" s="80"/>
      <c r="E55" s="68"/>
      <c r="F55" s="68"/>
      <c r="G55" s="80"/>
      <c r="H55" s="80"/>
      <c r="I55" s="80"/>
      <c r="J55" s="15"/>
      <c r="L55" s="74">
        <f t="shared" si="2"/>
        <v>1</v>
      </c>
    </row>
    <row r="56" spans="1:12" ht="57.6" customHeight="1" x14ac:dyDescent="0.2">
      <c r="A56" s="13" t="s">
        <v>84</v>
      </c>
      <c r="B56" s="82" t="s">
        <v>85</v>
      </c>
      <c r="C56" s="82" t="s">
        <v>30</v>
      </c>
      <c r="D56" s="80"/>
      <c r="E56" s="68"/>
      <c r="F56" s="68"/>
      <c r="G56" s="80"/>
      <c r="H56" s="80"/>
      <c r="I56" s="80"/>
      <c r="J56" s="15"/>
      <c r="L56" s="74">
        <f t="shared" si="2"/>
        <v>1</v>
      </c>
    </row>
    <row r="57" spans="1:12" ht="27.6" customHeight="1" x14ac:dyDescent="0.2">
      <c r="A57" s="13" t="s">
        <v>86</v>
      </c>
      <c r="B57" s="85" t="s">
        <v>87</v>
      </c>
      <c r="C57" s="82" t="s">
        <v>30</v>
      </c>
      <c r="D57" s="80"/>
      <c r="E57" s="68"/>
      <c r="F57" s="68"/>
      <c r="G57" s="80"/>
      <c r="H57" s="80"/>
      <c r="I57" s="80"/>
      <c r="J57" s="15"/>
      <c r="L57" s="74">
        <f t="shared" si="2"/>
        <v>1</v>
      </c>
    </row>
    <row r="58" spans="1:12" x14ac:dyDescent="0.2">
      <c r="A58" s="69"/>
      <c r="B58" s="18"/>
      <c r="C58" s="18"/>
      <c r="D58" s="18"/>
      <c r="E58" s="18"/>
      <c r="F58" s="18"/>
      <c r="G58" s="18"/>
      <c r="H58" s="18"/>
      <c r="I58" s="18"/>
      <c r="J58" s="15"/>
      <c r="L58" s="74">
        <f t="shared" si="2"/>
        <v>1</v>
      </c>
    </row>
    <row r="59" spans="1:12" ht="13.7" customHeight="1" x14ac:dyDescent="0.2">
      <c r="A59" s="69"/>
      <c r="B59" s="18"/>
      <c r="C59" s="116" t="s">
        <v>20</v>
      </c>
      <c r="D59" s="116" t="s">
        <v>21</v>
      </c>
      <c r="E59" s="116" t="s">
        <v>22</v>
      </c>
      <c r="F59" s="116" t="s">
        <v>23</v>
      </c>
      <c r="G59" s="111" t="s">
        <v>24</v>
      </c>
      <c r="H59" s="109" t="s">
        <v>161</v>
      </c>
      <c r="I59" s="109" t="s">
        <v>168</v>
      </c>
      <c r="J59" s="15"/>
      <c r="L59" s="74">
        <f t="shared" si="2"/>
        <v>1</v>
      </c>
    </row>
    <row r="60" spans="1:12" ht="69.599999999999994" customHeight="1" x14ac:dyDescent="0.2">
      <c r="A60" s="84" t="s">
        <v>88</v>
      </c>
      <c r="B60" s="83" t="s">
        <v>89</v>
      </c>
      <c r="C60" s="117"/>
      <c r="D60" s="117"/>
      <c r="E60" s="117"/>
      <c r="F60" s="117"/>
      <c r="G60" s="112"/>
      <c r="H60" s="110"/>
      <c r="I60" s="110"/>
      <c r="J60" s="15"/>
      <c r="L60" s="74">
        <f t="shared" si="2"/>
        <v>1</v>
      </c>
    </row>
    <row r="61" spans="1:12" ht="27.6" customHeight="1" x14ac:dyDescent="0.2">
      <c r="A61" s="13" t="s">
        <v>90</v>
      </c>
      <c r="B61" s="82" t="s">
        <v>91</v>
      </c>
      <c r="C61" s="82" t="s">
        <v>30</v>
      </c>
      <c r="D61" s="80"/>
      <c r="E61" s="68"/>
      <c r="F61" s="68"/>
      <c r="G61" s="80"/>
      <c r="H61" s="80"/>
      <c r="I61" s="80"/>
      <c r="J61" s="15"/>
      <c r="L61" s="74">
        <f t="shared" si="2"/>
        <v>1</v>
      </c>
    </row>
    <row r="62" spans="1:12" ht="57.6" customHeight="1" x14ac:dyDescent="0.2">
      <c r="A62" s="13" t="s">
        <v>92</v>
      </c>
      <c r="B62" s="82" t="s">
        <v>93</v>
      </c>
      <c r="C62" s="82" t="s">
        <v>30</v>
      </c>
      <c r="D62" s="80"/>
      <c r="E62" s="68"/>
      <c r="F62" s="68"/>
      <c r="G62" s="80"/>
      <c r="H62" s="80"/>
      <c r="I62" s="80"/>
      <c r="J62" s="15"/>
      <c r="L62" s="74">
        <f t="shared" si="2"/>
        <v>1</v>
      </c>
    </row>
    <row r="63" spans="1:12" ht="15" thickBot="1" x14ac:dyDescent="0.25">
      <c r="A63" s="21"/>
      <c r="B63" s="22"/>
      <c r="C63" s="22"/>
      <c r="D63" s="22"/>
      <c r="E63" s="22"/>
      <c r="F63" s="22"/>
      <c r="G63" s="23"/>
      <c r="H63" s="23"/>
      <c r="I63" s="23"/>
      <c r="J63" s="24"/>
      <c r="L63" s="74">
        <f t="shared" si="2"/>
        <v>1</v>
      </c>
    </row>
    <row r="64" spans="1:12" ht="15.75" thickTop="1" thickBot="1" x14ac:dyDescent="0.25">
      <c r="B64"/>
      <c r="C64"/>
      <c r="D64"/>
    </row>
    <row r="65" spans="1:12" ht="16.5" thickTop="1" x14ac:dyDescent="0.2">
      <c r="A65" s="8">
        <v>4</v>
      </c>
      <c r="B65" s="114" t="s">
        <v>94</v>
      </c>
      <c r="C65" s="114"/>
      <c r="D65" s="114"/>
      <c r="E65" s="115"/>
      <c r="F65" s="115"/>
      <c r="G65" s="10"/>
      <c r="H65" s="10"/>
      <c r="I65" s="10"/>
      <c r="J65" s="11"/>
      <c r="L65" s="74">
        <f>IF(Page_de_titre!E22="x",1,IF(Page_de_titre!F22="x",0,1))</f>
        <v>1</v>
      </c>
    </row>
    <row r="66" spans="1:12" ht="13.7" customHeight="1" x14ac:dyDescent="0.2">
      <c r="A66" s="13"/>
      <c r="B66" s="14"/>
      <c r="C66" s="116" t="s">
        <v>20</v>
      </c>
      <c r="D66" s="116" t="s">
        <v>21</v>
      </c>
      <c r="E66" s="116" t="s">
        <v>22</v>
      </c>
      <c r="F66" s="116" t="s">
        <v>23</v>
      </c>
      <c r="G66" s="111" t="s">
        <v>24</v>
      </c>
      <c r="H66" s="109" t="s">
        <v>161</v>
      </c>
      <c r="I66" s="109" t="s">
        <v>168</v>
      </c>
      <c r="J66" s="15"/>
      <c r="L66" s="74">
        <f>L65</f>
        <v>1</v>
      </c>
    </row>
    <row r="67" spans="1:12" ht="69.599999999999994" customHeight="1" x14ac:dyDescent="0.2">
      <c r="A67" s="84" t="s">
        <v>95</v>
      </c>
      <c r="B67" s="83" t="s">
        <v>96</v>
      </c>
      <c r="C67" s="117"/>
      <c r="D67" s="117"/>
      <c r="E67" s="117"/>
      <c r="F67" s="117"/>
      <c r="G67" s="112"/>
      <c r="H67" s="110"/>
      <c r="I67" s="110"/>
      <c r="J67" s="15"/>
      <c r="L67" s="74">
        <f t="shared" ref="L67:L82" si="3">L66</f>
        <v>1</v>
      </c>
    </row>
    <row r="68" spans="1:12" ht="136.35" customHeight="1" x14ac:dyDescent="0.2">
      <c r="A68" s="13" t="s">
        <v>97</v>
      </c>
      <c r="B68" s="82" t="s">
        <v>98</v>
      </c>
      <c r="C68" s="82" t="s">
        <v>99</v>
      </c>
      <c r="D68" s="90"/>
      <c r="E68" s="68"/>
      <c r="F68" s="68"/>
      <c r="G68" s="80"/>
      <c r="H68" s="80"/>
      <c r="I68" s="80"/>
      <c r="J68" s="17"/>
      <c r="L68" s="74">
        <f t="shared" si="3"/>
        <v>1</v>
      </c>
    </row>
    <row r="69" spans="1:12" ht="127.7" customHeight="1" x14ac:dyDescent="0.2">
      <c r="A69" s="13" t="s">
        <v>100</v>
      </c>
      <c r="B69" s="82" t="s">
        <v>153</v>
      </c>
      <c r="C69" s="82" t="s">
        <v>99</v>
      </c>
      <c r="D69" s="90"/>
      <c r="E69" s="68"/>
      <c r="F69" s="68"/>
      <c r="G69" s="80"/>
      <c r="H69" s="80"/>
      <c r="I69" s="80"/>
      <c r="J69" s="17"/>
      <c r="L69" s="74">
        <f t="shared" si="3"/>
        <v>1</v>
      </c>
    </row>
    <row r="70" spans="1:12" ht="33.75" customHeight="1" x14ac:dyDescent="0.2">
      <c r="A70" s="13" t="s">
        <v>101</v>
      </c>
      <c r="B70" s="82" t="s">
        <v>162</v>
      </c>
      <c r="C70" s="82" t="s">
        <v>30</v>
      </c>
      <c r="D70" s="80"/>
      <c r="E70" s="68"/>
      <c r="F70" s="68"/>
      <c r="G70" s="80"/>
      <c r="H70" s="80"/>
      <c r="I70" s="80"/>
      <c r="J70" s="17"/>
      <c r="L70" s="74">
        <f t="shared" si="3"/>
        <v>1</v>
      </c>
    </row>
    <row r="71" spans="1:12" ht="81" customHeight="1" x14ac:dyDescent="0.2">
      <c r="A71" s="13" t="s">
        <v>102</v>
      </c>
      <c r="B71" s="82" t="s">
        <v>103</v>
      </c>
      <c r="C71" s="82" t="s">
        <v>30</v>
      </c>
      <c r="D71" s="80"/>
      <c r="E71" s="68"/>
      <c r="F71" s="68"/>
      <c r="G71" s="80"/>
      <c r="H71" s="80"/>
      <c r="I71" s="80"/>
      <c r="J71" s="17"/>
      <c r="L71" s="74">
        <f t="shared" si="3"/>
        <v>1</v>
      </c>
    </row>
    <row r="72" spans="1:12" ht="35.25" customHeight="1" x14ac:dyDescent="0.2">
      <c r="A72" s="13" t="s">
        <v>104</v>
      </c>
      <c r="B72" s="82" t="s">
        <v>105</v>
      </c>
      <c r="C72" s="82" t="s">
        <v>30</v>
      </c>
      <c r="D72" s="80"/>
      <c r="E72" s="68"/>
      <c r="F72" s="68"/>
      <c r="G72" s="80"/>
      <c r="H72" s="80"/>
      <c r="I72" s="80"/>
      <c r="J72" s="17"/>
      <c r="L72" s="74">
        <f t="shared" si="3"/>
        <v>1</v>
      </c>
    </row>
    <row r="73" spans="1:12" ht="40.700000000000003" customHeight="1" x14ac:dyDescent="0.2">
      <c r="A73" s="13" t="s">
        <v>106</v>
      </c>
      <c r="B73" s="82" t="s">
        <v>107</v>
      </c>
      <c r="C73" s="82" t="s">
        <v>30</v>
      </c>
      <c r="D73" s="80"/>
      <c r="E73" s="68"/>
      <c r="F73" s="68"/>
      <c r="G73" s="80"/>
      <c r="H73" s="80"/>
      <c r="I73" s="80"/>
      <c r="J73" s="17"/>
      <c r="L73" s="74">
        <f t="shared" si="3"/>
        <v>1</v>
      </c>
    </row>
    <row r="74" spans="1:12" ht="44.25" customHeight="1" x14ac:dyDescent="0.2">
      <c r="A74" s="13" t="s">
        <v>108</v>
      </c>
      <c r="B74" s="82" t="s">
        <v>109</v>
      </c>
      <c r="C74" s="82" t="s">
        <v>30</v>
      </c>
      <c r="D74" s="80"/>
      <c r="E74" s="68"/>
      <c r="F74" s="68"/>
      <c r="G74" s="80"/>
      <c r="H74" s="80"/>
      <c r="I74" s="80"/>
      <c r="J74" s="17"/>
      <c r="L74" s="74">
        <f t="shared" si="3"/>
        <v>1</v>
      </c>
    </row>
    <row r="75" spans="1:12" ht="40.700000000000003" customHeight="1" x14ac:dyDescent="0.2">
      <c r="A75" s="13" t="s">
        <v>110</v>
      </c>
      <c r="B75" s="82" t="s">
        <v>111</v>
      </c>
      <c r="C75" s="82" t="s">
        <v>30</v>
      </c>
      <c r="D75" s="80"/>
      <c r="E75" s="68"/>
      <c r="F75" s="68"/>
      <c r="G75" s="80"/>
      <c r="H75" s="80"/>
      <c r="I75" s="80"/>
      <c r="J75" s="17"/>
      <c r="L75" s="74">
        <f t="shared" si="3"/>
        <v>1</v>
      </c>
    </row>
    <row r="76" spans="1:12" x14ac:dyDescent="0.2">
      <c r="A76" s="69"/>
      <c r="B76" s="18"/>
      <c r="C76" s="18"/>
      <c r="D76" s="18"/>
      <c r="E76" s="18"/>
      <c r="F76" s="18"/>
      <c r="G76" s="18"/>
      <c r="H76" s="18"/>
      <c r="I76" s="18"/>
      <c r="J76" s="17"/>
      <c r="L76" s="74">
        <f t="shared" si="3"/>
        <v>1</v>
      </c>
    </row>
    <row r="77" spans="1:12" ht="13.7" customHeight="1" x14ac:dyDescent="0.2">
      <c r="A77" s="13"/>
      <c r="B77" s="14"/>
      <c r="C77" s="116" t="s">
        <v>20</v>
      </c>
      <c r="D77" s="116" t="s">
        <v>21</v>
      </c>
      <c r="E77" s="116" t="s">
        <v>22</v>
      </c>
      <c r="F77" s="116" t="s">
        <v>23</v>
      </c>
      <c r="G77" s="111" t="s">
        <v>24</v>
      </c>
      <c r="H77" s="109" t="s">
        <v>25</v>
      </c>
      <c r="I77" s="109" t="s">
        <v>168</v>
      </c>
      <c r="J77" s="17"/>
      <c r="L77" s="74">
        <f t="shared" si="3"/>
        <v>1</v>
      </c>
    </row>
    <row r="78" spans="1:12" ht="62.25" customHeight="1" x14ac:dyDescent="0.2">
      <c r="A78" s="84" t="s">
        <v>112</v>
      </c>
      <c r="B78" s="83" t="s">
        <v>113</v>
      </c>
      <c r="C78" s="117"/>
      <c r="D78" s="117"/>
      <c r="E78" s="117"/>
      <c r="F78" s="117"/>
      <c r="G78" s="112"/>
      <c r="H78" s="110"/>
      <c r="I78" s="110"/>
      <c r="J78" s="17"/>
      <c r="L78" s="74">
        <f t="shared" si="3"/>
        <v>1</v>
      </c>
    </row>
    <row r="79" spans="1:12" ht="44.25" customHeight="1" x14ac:dyDescent="0.2">
      <c r="A79" s="13" t="s">
        <v>114</v>
      </c>
      <c r="B79" s="82" t="s">
        <v>115</v>
      </c>
      <c r="C79" s="82" t="s">
        <v>30</v>
      </c>
      <c r="D79" s="80"/>
      <c r="E79" s="68"/>
      <c r="F79" s="68"/>
      <c r="G79" s="80"/>
      <c r="H79" s="80"/>
      <c r="I79" s="80"/>
      <c r="J79" s="17"/>
      <c r="L79" s="74">
        <f t="shared" si="3"/>
        <v>1</v>
      </c>
    </row>
    <row r="80" spans="1:12" ht="57.6" customHeight="1" x14ac:dyDescent="0.2">
      <c r="A80" s="13" t="s">
        <v>116</v>
      </c>
      <c r="B80" s="82" t="s">
        <v>117</v>
      </c>
      <c r="C80" s="82" t="s">
        <v>30</v>
      </c>
      <c r="D80" s="80"/>
      <c r="E80" s="68"/>
      <c r="F80" s="68"/>
      <c r="G80" s="80"/>
      <c r="H80" s="80"/>
      <c r="I80" s="80"/>
      <c r="J80" s="17"/>
      <c r="L80" s="74">
        <f t="shared" si="3"/>
        <v>1</v>
      </c>
    </row>
    <row r="81" spans="1:12" ht="40.700000000000003" customHeight="1" x14ac:dyDescent="0.2">
      <c r="A81" s="13" t="s">
        <v>118</v>
      </c>
      <c r="B81" s="82" t="s">
        <v>119</v>
      </c>
      <c r="C81" s="82" t="s">
        <v>30</v>
      </c>
      <c r="D81" s="80"/>
      <c r="E81" s="68"/>
      <c r="F81" s="68"/>
      <c r="G81" s="80"/>
      <c r="H81" s="80"/>
      <c r="I81" s="80"/>
      <c r="J81" s="17"/>
      <c r="L81" s="74">
        <f t="shared" si="3"/>
        <v>1</v>
      </c>
    </row>
    <row r="82" spans="1:12" ht="15" thickBot="1" x14ac:dyDescent="0.25">
      <c r="A82" s="21"/>
      <c r="B82" s="22"/>
      <c r="C82" s="22"/>
      <c r="D82" s="22"/>
      <c r="E82" s="22"/>
      <c r="F82" s="22"/>
      <c r="G82" s="23"/>
      <c r="H82" s="23"/>
      <c r="I82" s="23"/>
      <c r="J82" s="24"/>
      <c r="L82" s="74">
        <f t="shared" si="3"/>
        <v>1</v>
      </c>
    </row>
    <row r="83" spans="1:12" ht="15.75" thickTop="1" thickBot="1" x14ac:dyDescent="0.25">
      <c r="B83"/>
      <c r="C83"/>
      <c r="D83"/>
    </row>
    <row r="84" spans="1:12" ht="32.25" thickTop="1" x14ac:dyDescent="0.2">
      <c r="A84" s="8">
        <v>5</v>
      </c>
      <c r="B84" s="35" t="s">
        <v>120</v>
      </c>
      <c r="C84" s="35"/>
      <c r="D84" s="35"/>
      <c r="E84" s="9"/>
      <c r="F84" s="9"/>
      <c r="G84" s="10"/>
      <c r="H84" s="10"/>
      <c r="I84" s="10"/>
      <c r="J84" s="11"/>
      <c r="L84" s="74">
        <f>IF(Page_de_titre!E23="x",1,IF(Page_de_titre!F23="x",0,1))</f>
        <v>1</v>
      </c>
    </row>
    <row r="85" spans="1:12" ht="13.7" customHeight="1" x14ac:dyDescent="0.2">
      <c r="A85" s="13"/>
      <c r="B85" s="14"/>
      <c r="C85" s="116" t="s">
        <v>20</v>
      </c>
      <c r="D85" s="116" t="s">
        <v>21</v>
      </c>
      <c r="E85" s="116" t="s">
        <v>22</v>
      </c>
      <c r="F85" s="116" t="s">
        <v>23</v>
      </c>
      <c r="G85" s="111" t="s">
        <v>24</v>
      </c>
      <c r="H85" s="109" t="s">
        <v>161</v>
      </c>
      <c r="I85" s="109" t="s">
        <v>168</v>
      </c>
      <c r="J85" s="15"/>
      <c r="L85" s="74">
        <f>L84</f>
        <v>1</v>
      </c>
    </row>
    <row r="86" spans="1:12" ht="69.599999999999994" customHeight="1" x14ac:dyDescent="0.2">
      <c r="A86" s="84" t="s">
        <v>121</v>
      </c>
      <c r="B86" s="83" t="s">
        <v>16</v>
      </c>
      <c r="C86" s="117"/>
      <c r="D86" s="117"/>
      <c r="E86" s="117"/>
      <c r="F86" s="117"/>
      <c r="G86" s="112"/>
      <c r="H86" s="110"/>
      <c r="I86" s="110"/>
      <c r="J86" s="15"/>
      <c r="L86" s="74">
        <f t="shared" ref="L86:L89" si="4">L85</f>
        <v>1</v>
      </c>
    </row>
    <row r="87" spans="1:12" ht="79.5" customHeight="1" x14ac:dyDescent="0.2">
      <c r="A87" s="13" t="s">
        <v>122</v>
      </c>
      <c r="B87" s="82" t="s">
        <v>123</v>
      </c>
      <c r="C87" s="82" t="s">
        <v>30</v>
      </c>
      <c r="D87" s="80"/>
      <c r="E87" s="68"/>
      <c r="F87" s="68"/>
      <c r="G87" s="80"/>
      <c r="H87" s="80"/>
      <c r="I87" s="80"/>
      <c r="J87" s="17"/>
      <c r="L87" s="74">
        <f t="shared" si="4"/>
        <v>1</v>
      </c>
    </row>
    <row r="88" spans="1:12" ht="158.25" customHeight="1" x14ac:dyDescent="0.2">
      <c r="A88" s="13" t="s">
        <v>124</v>
      </c>
      <c r="B88" s="82" t="s">
        <v>125</v>
      </c>
      <c r="C88" s="82" t="s">
        <v>30</v>
      </c>
      <c r="D88" s="80"/>
      <c r="E88" s="68"/>
      <c r="F88" s="68"/>
      <c r="G88" s="80"/>
      <c r="H88" s="80"/>
      <c r="I88" s="80"/>
      <c r="J88" s="17"/>
      <c r="L88" s="74">
        <f t="shared" si="4"/>
        <v>1</v>
      </c>
    </row>
    <row r="89" spans="1:12" ht="15" thickBot="1" x14ac:dyDescent="0.25">
      <c r="A89" s="21"/>
      <c r="B89" s="22"/>
      <c r="C89" s="22"/>
      <c r="D89" s="22"/>
      <c r="E89" s="22"/>
      <c r="F89" s="22"/>
      <c r="G89" s="23"/>
      <c r="H89" s="23"/>
      <c r="I89" s="23"/>
      <c r="J89" s="24"/>
      <c r="L89" s="74">
        <f t="shared" si="4"/>
        <v>1</v>
      </c>
    </row>
    <row r="90" spans="1:12" ht="15.75" thickTop="1" thickBot="1" x14ac:dyDescent="0.25">
      <c r="A90" s="20"/>
      <c r="B90" s="33"/>
      <c r="C90" s="33"/>
      <c r="D90" s="33"/>
      <c r="E90" s="19"/>
      <c r="F90" s="19"/>
      <c r="G90" s="7"/>
      <c r="H90" s="7"/>
      <c r="I90" s="7"/>
      <c r="J90" s="19"/>
    </row>
    <row r="91" spans="1:12" ht="16.5" thickTop="1" x14ac:dyDescent="0.2">
      <c r="A91" s="8">
        <v>6</v>
      </c>
      <c r="B91" s="35" t="s">
        <v>154</v>
      </c>
      <c r="C91" s="35"/>
      <c r="D91" s="35"/>
      <c r="E91" s="9"/>
      <c r="F91" s="9"/>
      <c r="G91" s="10"/>
      <c r="H91" s="10"/>
      <c r="I91" s="10"/>
      <c r="J91" s="11"/>
      <c r="L91" s="74">
        <f>IF(Page_de_titre!E24="x",1,IF(Page_de_titre!F24="x",0,1))</f>
        <v>1</v>
      </c>
    </row>
    <row r="92" spans="1:12" ht="13.7" customHeight="1" x14ac:dyDescent="0.2">
      <c r="A92" s="13"/>
      <c r="B92" s="14"/>
      <c r="C92" s="116" t="s">
        <v>20</v>
      </c>
      <c r="D92" s="116" t="s">
        <v>21</v>
      </c>
      <c r="E92" s="116" t="s">
        <v>22</v>
      </c>
      <c r="F92" s="116" t="s">
        <v>23</v>
      </c>
      <c r="G92" s="111" t="s">
        <v>24</v>
      </c>
      <c r="H92" s="109" t="s">
        <v>161</v>
      </c>
      <c r="I92" s="109" t="s">
        <v>168</v>
      </c>
      <c r="J92" s="15"/>
      <c r="L92" s="74">
        <f>L91</f>
        <v>1</v>
      </c>
    </row>
    <row r="93" spans="1:12" ht="69.599999999999994" customHeight="1" x14ac:dyDescent="0.2">
      <c r="A93" s="84" t="s">
        <v>126</v>
      </c>
      <c r="B93" s="83" t="s">
        <v>127</v>
      </c>
      <c r="C93" s="117"/>
      <c r="D93" s="117"/>
      <c r="E93" s="117"/>
      <c r="F93" s="117"/>
      <c r="G93" s="112"/>
      <c r="H93" s="110"/>
      <c r="I93" s="110"/>
      <c r="J93" s="15"/>
      <c r="L93" s="74">
        <f t="shared" ref="L93:L99" si="5">L92</f>
        <v>1</v>
      </c>
    </row>
    <row r="94" spans="1:12" ht="135.75" customHeight="1" x14ac:dyDescent="0.2">
      <c r="A94" s="13" t="s">
        <v>163</v>
      </c>
      <c r="B94" s="82" t="s">
        <v>128</v>
      </c>
      <c r="C94" s="82" t="s">
        <v>30</v>
      </c>
      <c r="D94" s="80"/>
      <c r="E94" s="68"/>
      <c r="F94" s="68"/>
      <c r="G94" s="80"/>
      <c r="H94" s="80"/>
      <c r="I94" s="80"/>
      <c r="J94" s="17"/>
      <c r="L94" s="74">
        <f t="shared" si="5"/>
        <v>1</v>
      </c>
    </row>
    <row r="95" spans="1:12" x14ac:dyDescent="0.2">
      <c r="A95" s="69"/>
      <c r="B95" s="18"/>
      <c r="C95" s="18"/>
      <c r="D95" s="18"/>
      <c r="E95" s="18"/>
      <c r="F95" s="18"/>
      <c r="G95" s="18"/>
      <c r="H95" s="18"/>
      <c r="I95" s="18"/>
      <c r="J95" s="17"/>
      <c r="L95" s="74">
        <f t="shared" si="5"/>
        <v>1</v>
      </c>
    </row>
    <row r="96" spans="1:12" ht="13.7" customHeight="1" x14ac:dyDescent="0.2">
      <c r="A96" s="13"/>
      <c r="B96" s="14"/>
      <c r="C96" s="116" t="s">
        <v>20</v>
      </c>
      <c r="D96" s="116" t="s">
        <v>21</v>
      </c>
      <c r="E96" s="116" t="s">
        <v>22</v>
      </c>
      <c r="F96" s="116" t="s">
        <v>23</v>
      </c>
      <c r="G96" s="111" t="s">
        <v>24</v>
      </c>
      <c r="H96" s="109" t="s">
        <v>161</v>
      </c>
      <c r="I96" s="109" t="s">
        <v>168</v>
      </c>
      <c r="J96" s="17"/>
      <c r="L96" s="74">
        <f t="shared" si="5"/>
        <v>1</v>
      </c>
    </row>
    <row r="97" spans="1:12" ht="69.599999999999994" customHeight="1" x14ac:dyDescent="0.2">
      <c r="A97" s="84" t="s">
        <v>129</v>
      </c>
      <c r="B97" s="83" t="s">
        <v>130</v>
      </c>
      <c r="C97" s="117"/>
      <c r="D97" s="117"/>
      <c r="E97" s="117"/>
      <c r="F97" s="117"/>
      <c r="G97" s="112"/>
      <c r="H97" s="110"/>
      <c r="I97" s="110"/>
      <c r="J97" s="17"/>
      <c r="L97" s="74">
        <f t="shared" si="5"/>
        <v>1</v>
      </c>
    </row>
    <row r="98" spans="1:12" ht="108.6" customHeight="1" x14ac:dyDescent="0.2">
      <c r="A98" s="13" t="s">
        <v>164</v>
      </c>
      <c r="B98" s="82" t="s">
        <v>131</v>
      </c>
      <c r="C98" s="82" t="s">
        <v>30</v>
      </c>
      <c r="D98" s="80"/>
      <c r="E98" s="68"/>
      <c r="F98" s="68"/>
      <c r="G98" s="80"/>
      <c r="H98" s="80"/>
      <c r="I98" s="80"/>
      <c r="J98" s="17"/>
      <c r="L98" s="74">
        <f t="shared" si="5"/>
        <v>1</v>
      </c>
    </row>
    <row r="99" spans="1:12" ht="15" thickBot="1" x14ac:dyDescent="0.25">
      <c r="A99" s="21"/>
      <c r="B99" s="22"/>
      <c r="C99" s="22"/>
      <c r="D99" s="22"/>
      <c r="E99" s="22"/>
      <c r="F99" s="22"/>
      <c r="G99" s="23"/>
      <c r="H99" s="23"/>
      <c r="I99" s="23"/>
      <c r="J99" s="24"/>
      <c r="L99" s="74">
        <f t="shared" si="5"/>
        <v>1</v>
      </c>
    </row>
    <row r="100" spans="1:12" ht="15.75" thickTop="1" thickBot="1" x14ac:dyDescent="0.25">
      <c r="A100" s="20"/>
      <c r="B100" s="33"/>
      <c r="C100" s="33"/>
      <c r="D100" s="33"/>
      <c r="E100" s="19"/>
      <c r="F100" s="19"/>
      <c r="G100" s="7"/>
      <c r="H100" s="7"/>
      <c r="I100" s="7"/>
      <c r="J100" s="19"/>
    </row>
    <row r="101" spans="1:12" ht="32.25" thickTop="1" x14ac:dyDescent="0.2">
      <c r="A101" s="8">
        <v>7</v>
      </c>
      <c r="B101" s="35" t="s">
        <v>132</v>
      </c>
      <c r="C101" s="35"/>
      <c r="D101" s="35"/>
      <c r="E101" s="9"/>
      <c r="F101" s="9"/>
      <c r="G101" s="10"/>
      <c r="H101" s="10"/>
      <c r="I101" s="10"/>
      <c r="J101" s="11"/>
      <c r="L101" s="74">
        <f>IF(Page_de_titre!E25="x",1,IF(Page_de_titre!F25="x",0,1))</f>
        <v>1</v>
      </c>
    </row>
    <row r="102" spans="1:12" ht="13.7" customHeight="1" x14ac:dyDescent="0.2">
      <c r="A102" s="13"/>
      <c r="B102" s="14"/>
      <c r="C102" s="83"/>
      <c r="D102" s="83"/>
      <c r="E102" s="126" t="s">
        <v>133</v>
      </c>
      <c r="F102" s="127"/>
      <c r="G102" s="126" t="s">
        <v>134</v>
      </c>
      <c r="H102" s="127"/>
      <c r="I102" s="100"/>
      <c r="J102" s="15"/>
      <c r="L102" s="74">
        <f>L101</f>
        <v>1</v>
      </c>
    </row>
    <row r="103" spans="1:12" ht="13.7" customHeight="1" x14ac:dyDescent="0.2">
      <c r="A103" s="84" t="s">
        <v>135</v>
      </c>
      <c r="B103" s="83" t="s">
        <v>136</v>
      </c>
      <c r="C103" s="83"/>
      <c r="D103" s="83"/>
      <c r="E103" s="128"/>
      <c r="F103" s="129"/>
      <c r="G103" s="128"/>
      <c r="H103" s="129"/>
      <c r="I103" s="99"/>
      <c r="J103" s="15"/>
      <c r="L103" s="74">
        <f t="shared" ref="L103:L121" si="6">L102</f>
        <v>1</v>
      </c>
    </row>
    <row r="104" spans="1:12" ht="63" customHeight="1" x14ac:dyDescent="0.2">
      <c r="A104" s="13"/>
      <c r="B104" s="97" t="s">
        <v>137</v>
      </c>
      <c r="C104" s="96"/>
      <c r="D104" s="96"/>
      <c r="E104" s="120"/>
      <c r="F104" s="130"/>
      <c r="G104" s="133"/>
      <c r="H104" s="134"/>
      <c r="I104" s="99"/>
      <c r="J104" s="17"/>
      <c r="L104" s="74">
        <f t="shared" si="6"/>
        <v>1</v>
      </c>
    </row>
    <row r="105" spans="1:12" x14ac:dyDescent="0.2">
      <c r="A105" s="13"/>
      <c r="B105" s="18"/>
      <c r="C105" s="18"/>
      <c r="D105" s="18"/>
      <c r="E105" s="18"/>
      <c r="F105" s="18"/>
      <c r="G105" s="18"/>
      <c r="H105" s="18"/>
      <c r="I105" s="18"/>
      <c r="J105" s="17"/>
      <c r="L105" s="74">
        <f t="shared" si="6"/>
        <v>1</v>
      </c>
    </row>
    <row r="106" spans="1:12" ht="22.7" customHeight="1" x14ac:dyDescent="0.2">
      <c r="A106" s="13"/>
      <c r="B106" s="14"/>
      <c r="C106" s="14"/>
      <c r="D106" s="14"/>
      <c r="E106" s="135"/>
      <c r="F106" s="136"/>
      <c r="G106" s="138"/>
      <c r="H106" s="139"/>
      <c r="I106" s="18"/>
      <c r="J106" s="17"/>
      <c r="L106" s="74">
        <f t="shared" si="6"/>
        <v>1</v>
      </c>
    </row>
    <row r="107" spans="1:12" ht="13.7" customHeight="1" x14ac:dyDescent="0.2">
      <c r="A107" s="84" t="s">
        <v>138</v>
      </c>
      <c r="B107" s="83" t="s">
        <v>139</v>
      </c>
      <c r="C107" s="16"/>
      <c r="D107" s="16"/>
      <c r="E107" s="137"/>
      <c r="F107" s="137"/>
      <c r="G107" s="140"/>
      <c r="H107" s="141"/>
      <c r="I107" s="18"/>
      <c r="J107" s="17"/>
      <c r="L107" s="74">
        <f t="shared" si="6"/>
        <v>1</v>
      </c>
    </row>
    <row r="108" spans="1:12" ht="27.6" customHeight="1" x14ac:dyDescent="0.2">
      <c r="A108" s="13"/>
      <c r="B108" s="82" t="s">
        <v>140</v>
      </c>
      <c r="C108" s="131" t="s">
        <v>139</v>
      </c>
      <c r="D108" s="132"/>
      <c r="E108" s="131" t="s">
        <v>141</v>
      </c>
      <c r="F108" s="132"/>
      <c r="G108" s="131" t="s">
        <v>142</v>
      </c>
      <c r="H108" s="142"/>
      <c r="I108" s="18"/>
      <c r="J108" s="17"/>
      <c r="L108" s="74">
        <f t="shared" si="6"/>
        <v>1</v>
      </c>
    </row>
    <row r="109" spans="1:12" ht="14.45" customHeight="1" x14ac:dyDescent="0.2">
      <c r="A109" s="13"/>
      <c r="B109" s="82" t="s">
        <v>143</v>
      </c>
      <c r="C109" s="122"/>
      <c r="D109" s="123"/>
      <c r="E109" s="122"/>
      <c r="F109" s="123"/>
      <c r="G109" s="122"/>
      <c r="H109" s="124"/>
      <c r="I109" s="18"/>
      <c r="J109" s="17"/>
      <c r="L109" s="74">
        <f t="shared" si="6"/>
        <v>1</v>
      </c>
    </row>
    <row r="110" spans="1:12" ht="14.45" customHeight="1" x14ac:dyDescent="0.2">
      <c r="A110" s="13"/>
      <c r="B110" s="82" t="s">
        <v>143</v>
      </c>
      <c r="C110" s="122"/>
      <c r="D110" s="123"/>
      <c r="E110" s="122"/>
      <c r="F110" s="123"/>
      <c r="G110" s="122"/>
      <c r="H110" s="124"/>
      <c r="I110" s="18"/>
      <c r="J110" s="17"/>
      <c r="L110" s="74">
        <f t="shared" si="6"/>
        <v>1</v>
      </c>
    </row>
    <row r="111" spans="1:12" ht="14.45" customHeight="1" x14ac:dyDescent="0.2">
      <c r="A111" s="13"/>
      <c r="B111" s="82" t="s">
        <v>143</v>
      </c>
      <c r="C111" s="122"/>
      <c r="D111" s="123"/>
      <c r="E111" s="122"/>
      <c r="F111" s="123"/>
      <c r="G111" s="122"/>
      <c r="H111" s="124"/>
      <c r="I111" s="18"/>
      <c r="J111" s="17"/>
      <c r="L111" s="74">
        <f t="shared" si="6"/>
        <v>1</v>
      </c>
    </row>
    <row r="112" spans="1:12" ht="14.45" customHeight="1" x14ac:dyDescent="0.2">
      <c r="A112" s="13"/>
      <c r="B112" s="82" t="s">
        <v>143</v>
      </c>
      <c r="C112" s="122"/>
      <c r="D112" s="123"/>
      <c r="E112" s="122"/>
      <c r="F112" s="123"/>
      <c r="G112" s="122"/>
      <c r="H112" s="124"/>
      <c r="I112" s="18"/>
      <c r="J112" s="17"/>
      <c r="L112" s="74">
        <f t="shared" si="6"/>
        <v>1</v>
      </c>
    </row>
    <row r="113" spans="1:12" ht="14.45" customHeight="1" x14ac:dyDescent="0.2">
      <c r="A113" s="13"/>
      <c r="B113" s="82" t="s">
        <v>143</v>
      </c>
      <c r="C113" s="122"/>
      <c r="D113" s="123"/>
      <c r="E113" s="122"/>
      <c r="F113" s="123"/>
      <c r="G113" s="122"/>
      <c r="H113" s="124"/>
      <c r="I113" s="18"/>
      <c r="J113" s="17"/>
      <c r="L113" s="74">
        <f t="shared" si="6"/>
        <v>1</v>
      </c>
    </row>
    <row r="114" spans="1:12" ht="14.45" customHeight="1" x14ac:dyDescent="0.2">
      <c r="A114" s="13"/>
      <c r="B114" s="82" t="s">
        <v>143</v>
      </c>
      <c r="C114" s="122"/>
      <c r="D114" s="123"/>
      <c r="E114" s="122"/>
      <c r="F114" s="123"/>
      <c r="G114" s="122"/>
      <c r="H114" s="124"/>
      <c r="I114" s="18"/>
      <c r="J114" s="17"/>
      <c r="L114" s="74">
        <f t="shared" si="6"/>
        <v>1</v>
      </c>
    </row>
    <row r="115" spans="1:12" ht="14.45" customHeight="1" x14ac:dyDescent="0.2">
      <c r="A115" s="13"/>
      <c r="B115" s="82" t="s">
        <v>143</v>
      </c>
      <c r="C115" s="122"/>
      <c r="D115" s="123"/>
      <c r="E115" s="122"/>
      <c r="F115" s="123"/>
      <c r="G115" s="122"/>
      <c r="H115" s="124"/>
      <c r="I115" s="18"/>
      <c r="J115" s="17"/>
      <c r="L115" s="74">
        <f t="shared" si="6"/>
        <v>1</v>
      </c>
    </row>
    <row r="116" spans="1:12" x14ac:dyDescent="0.2">
      <c r="A116" s="13"/>
      <c r="B116" s="18"/>
      <c r="C116" s="18"/>
      <c r="D116" s="18"/>
      <c r="E116" s="18"/>
      <c r="F116" s="18"/>
      <c r="G116" s="18"/>
      <c r="H116" s="18"/>
      <c r="I116" s="18"/>
      <c r="J116" s="17"/>
      <c r="L116" s="74">
        <f t="shared" si="6"/>
        <v>1</v>
      </c>
    </row>
    <row r="117" spans="1:12" x14ac:dyDescent="0.2">
      <c r="A117" s="13"/>
      <c r="B117" s="18"/>
      <c r="C117" s="18"/>
      <c r="D117" s="18"/>
      <c r="E117" s="111" t="s">
        <v>133</v>
      </c>
      <c r="F117" s="111"/>
      <c r="G117" s="111" t="s">
        <v>144</v>
      </c>
      <c r="H117" s="125"/>
      <c r="I117" s="18"/>
      <c r="J117" s="17"/>
      <c r="L117" s="74">
        <f t="shared" si="6"/>
        <v>1</v>
      </c>
    </row>
    <row r="118" spans="1:12" x14ac:dyDescent="0.2">
      <c r="A118" s="84" t="s">
        <v>145</v>
      </c>
      <c r="B118" s="83" t="s">
        <v>146</v>
      </c>
      <c r="C118" s="16"/>
      <c r="D118" s="16"/>
      <c r="E118" s="111"/>
      <c r="F118" s="111"/>
      <c r="G118" s="112"/>
      <c r="H118" s="125"/>
      <c r="I118" s="18"/>
      <c r="J118" s="17"/>
      <c r="L118" s="74">
        <f t="shared" si="6"/>
        <v>1</v>
      </c>
    </row>
    <row r="119" spans="1:12" ht="27.6" customHeight="1" x14ac:dyDescent="0.2">
      <c r="A119" s="13"/>
      <c r="B119" s="97" t="s">
        <v>147</v>
      </c>
      <c r="C119" s="96"/>
      <c r="D119" s="96"/>
      <c r="E119" s="120"/>
      <c r="F119" s="121"/>
      <c r="G119" s="118"/>
      <c r="H119" s="119"/>
      <c r="I119" s="18"/>
      <c r="J119" s="17"/>
      <c r="L119" s="74">
        <f t="shared" si="6"/>
        <v>1</v>
      </c>
    </row>
    <row r="120" spans="1:12" x14ac:dyDescent="0.2">
      <c r="A120" s="13"/>
      <c r="B120" s="18"/>
      <c r="C120" s="18"/>
      <c r="D120" s="18"/>
      <c r="E120" s="18"/>
      <c r="F120" s="18"/>
      <c r="G120" s="18"/>
      <c r="H120" s="18"/>
      <c r="I120" s="18"/>
      <c r="J120" s="17"/>
      <c r="L120" s="74">
        <f t="shared" si="6"/>
        <v>1</v>
      </c>
    </row>
    <row r="121" spans="1:12" ht="15" thickBot="1" x14ac:dyDescent="0.25">
      <c r="A121" s="21"/>
      <c r="B121" s="22"/>
      <c r="C121" s="22"/>
      <c r="D121" s="22"/>
      <c r="E121" s="22"/>
      <c r="F121" s="22"/>
      <c r="G121" s="23"/>
      <c r="H121" s="23"/>
      <c r="I121" s="23"/>
      <c r="J121" s="24"/>
      <c r="L121" s="74">
        <f t="shared" si="6"/>
        <v>1</v>
      </c>
    </row>
    <row r="122" spans="1:12" ht="15" thickTop="1" x14ac:dyDescent="0.2">
      <c r="A122" s="79"/>
      <c r="B122" s="79"/>
      <c r="C122" s="79"/>
      <c r="D122" s="79"/>
      <c r="E122" s="79"/>
      <c r="F122" s="79"/>
      <c r="G122" s="79"/>
      <c r="H122" s="79"/>
      <c r="I122" s="98"/>
      <c r="J122" s="79"/>
      <c r="L122" s="74">
        <v>1</v>
      </c>
    </row>
    <row r="123" spans="1:12" x14ac:dyDescent="0.2">
      <c r="A123" s="79"/>
      <c r="B123" s="79"/>
      <c r="C123" s="79"/>
      <c r="D123" s="79"/>
      <c r="E123" s="79"/>
      <c r="F123" s="79"/>
      <c r="G123" s="79"/>
      <c r="H123" s="79"/>
      <c r="I123" s="98"/>
      <c r="J123" s="79"/>
      <c r="L123" s="74">
        <f>SUM(L1:L122)</f>
        <v>116</v>
      </c>
    </row>
    <row r="124" spans="1:12" x14ac:dyDescent="0.2">
      <c r="C124" s="79"/>
      <c r="D124" s="79"/>
      <c r="E124" s="79"/>
      <c r="F124" s="79"/>
      <c r="G124" s="79"/>
      <c r="H124" s="79"/>
      <c r="I124" s="98"/>
      <c r="J124" s="79"/>
    </row>
  </sheetData>
  <sheetProtection password="8FDB" sheet="1" formatRows="0" selectLockedCells="1"/>
  <customSheetViews>
    <customSheetView guid="{959AE516-F417-4EF0-9FAC-BB477E6CABC4}" hiddenRows="1">
      <selection activeCell="B120" sqref="B120"/>
      <pageMargins left="0.31496062992125984" right="0.31496062992125984" top="0.39370078740157483" bottom="0.39370078740157483" header="0.31496062992125984" footer="0"/>
      <printOptions horizontalCentered="1"/>
      <pageSetup paperSize="9" scale="95" orientation="landscape" r:id="rId1"/>
      <headerFooter>
        <oddFooter>&amp;R&amp;P / &amp;N</oddFooter>
      </headerFooter>
    </customSheetView>
    <customSheetView guid="{DF5E064F-8040-41C3-BBB3-F2E1B49E5E59}" showPageBreaks="1" printArea="1" hiddenRows="1" topLeftCell="A59">
      <selection activeCell="B68" sqref="B68"/>
      <pageMargins left="0.31496062992125984" right="0.31496062992125984" top="0.39370078740157483" bottom="0.39370078740157483" header="0.31496062992125984" footer="0"/>
      <printOptions horizontalCentered="1"/>
      <pageSetup paperSize="9" scale="95" orientation="landscape" r:id="rId2"/>
      <headerFooter>
        <oddFooter>&amp;R&amp;P / &amp;N</oddFooter>
      </headerFooter>
    </customSheetView>
  </customSheetViews>
  <mergeCells count="127">
    <mergeCell ref="C109:D109"/>
    <mergeCell ref="C110:D110"/>
    <mergeCell ref="C111:D111"/>
    <mergeCell ref="C112:D112"/>
    <mergeCell ref="C113:D113"/>
    <mergeCell ref="C114:D114"/>
    <mergeCell ref="C115:D115"/>
    <mergeCell ref="C108:D108"/>
    <mergeCell ref="G104:H104"/>
    <mergeCell ref="E109:F109"/>
    <mergeCell ref="G109:H109"/>
    <mergeCell ref="E110:F110"/>
    <mergeCell ref="G110:H110"/>
    <mergeCell ref="E111:F111"/>
    <mergeCell ref="G111:H111"/>
    <mergeCell ref="E106:F107"/>
    <mergeCell ref="G106:H107"/>
    <mergeCell ref="G108:H108"/>
    <mergeCell ref="E108:F108"/>
    <mergeCell ref="G102:H103"/>
    <mergeCell ref="E102:F103"/>
    <mergeCell ref="E104:F104"/>
    <mergeCell ref="F96:F97"/>
    <mergeCell ref="E96:E97"/>
    <mergeCell ref="D96:D97"/>
    <mergeCell ref="C96:C97"/>
    <mergeCell ref="F92:F93"/>
    <mergeCell ref="E92:E93"/>
    <mergeCell ref="D92:D93"/>
    <mergeCell ref="C92:C93"/>
    <mergeCell ref="F85:F86"/>
    <mergeCell ref="E85:E86"/>
    <mergeCell ref="D85:D86"/>
    <mergeCell ref="C85:C86"/>
    <mergeCell ref="F77:F78"/>
    <mergeCell ref="E77:E78"/>
    <mergeCell ref="D77:D78"/>
    <mergeCell ref="C77:C78"/>
    <mergeCell ref="F66:F67"/>
    <mergeCell ref="E66:E67"/>
    <mergeCell ref="D66:D67"/>
    <mergeCell ref="C66:C67"/>
    <mergeCell ref="F59:F60"/>
    <mergeCell ref="E59:E60"/>
    <mergeCell ref="D59:D60"/>
    <mergeCell ref="C59:C60"/>
    <mergeCell ref="C46:C47"/>
    <mergeCell ref="F53:F54"/>
    <mergeCell ref="E53:E54"/>
    <mergeCell ref="D53:D54"/>
    <mergeCell ref="C53:C54"/>
    <mergeCell ref="F46:F47"/>
    <mergeCell ref="E46:E47"/>
    <mergeCell ref="D46:D47"/>
    <mergeCell ref="E36:E37"/>
    <mergeCell ref="D36:D37"/>
    <mergeCell ref="C36:C37"/>
    <mergeCell ref="F27:F28"/>
    <mergeCell ref="E27:E28"/>
    <mergeCell ref="D27:D28"/>
    <mergeCell ref="F9:F10"/>
    <mergeCell ref="E9:E10"/>
    <mergeCell ref="F14:F15"/>
    <mergeCell ref="E14:E15"/>
    <mergeCell ref="C9:C10"/>
    <mergeCell ref="D9:D10"/>
    <mergeCell ref="C27:C28"/>
    <mergeCell ref="G119:H119"/>
    <mergeCell ref="E119:F119"/>
    <mergeCell ref="E115:F115"/>
    <mergeCell ref="G115:H115"/>
    <mergeCell ref="G117:H118"/>
    <mergeCell ref="E112:F112"/>
    <mergeCell ref="G112:H112"/>
    <mergeCell ref="E113:F113"/>
    <mergeCell ref="G113:H113"/>
    <mergeCell ref="E114:F114"/>
    <mergeCell ref="G114:H114"/>
    <mergeCell ref="E117:F118"/>
    <mergeCell ref="G2:J2"/>
    <mergeCell ref="B65:F65"/>
    <mergeCell ref="G9:G10"/>
    <mergeCell ref="G27:G28"/>
    <mergeCell ref="G66:G67"/>
    <mergeCell ref="G36:G37"/>
    <mergeCell ref="G46:G47"/>
    <mergeCell ref="H46:H47"/>
    <mergeCell ref="G53:G54"/>
    <mergeCell ref="H53:H54"/>
    <mergeCell ref="G14:G15"/>
    <mergeCell ref="H9:H10"/>
    <mergeCell ref="H14:H15"/>
    <mergeCell ref="H27:H28"/>
    <mergeCell ref="H36:H37"/>
    <mergeCell ref="G20:G21"/>
    <mergeCell ref="H20:H21"/>
    <mergeCell ref="D14:D15"/>
    <mergeCell ref="C14:C15"/>
    <mergeCell ref="F20:F21"/>
    <mergeCell ref="E20:E21"/>
    <mergeCell ref="D20:D21"/>
    <mergeCell ref="C20:C21"/>
    <mergeCell ref="F36:F37"/>
    <mergeCell ref="G85:G86"/>
    <mergeCell ref="G92:G93"/>
    <mergeCell ref="G59:G60"/>
    <mergeCell ref="H59:H60"/>
    <mergeCell ref="G77:G78"/>
    <mergeCell ref="H77:H78"/>
    <mergeCell ref="G96:G97"/>
    <mergeCell ref="H96:H97"/>
    <mergeCell ref="H66:H67"/>
    <mergeCell ref="H85:H86"/>
    <mergeCell ref="H92:H93"/>
    <mergeCell ref="I77:I78"/>
    <mergeCell ref="I85:I86"/>
    <mergeCell ref="I92:I93"/>
    <mergeCell ref="I96:I97"/>
    <mergeCell ref="I9:I10"/>
    <mergeCell ref="I14:I15"/>
    <mergeCell ref="I20:I21"/>
    <mergeCell ref="I27:I28"/>
    <mergeCell ref="I36:I37"/>
    <mergeCell ref="I46:I47"/>
    <mergeCell ref="I53:I54"/>
    <mergeCell ref="I59:I60"/>
    <mergeCell ref="I66:I67"/>
  </mergeCells>
  <conditionalFormatting sqref="E11:E12 E16:E18 E29:E32 E68:E75">
    <cfRule type="expression" dxfId="46" priority="162">
      <formula>ISBLANK(F11)=FALSE</formula>
    </cfRule>
  </conditionalFormatting>
  <conditionalFormatting sqref="F11:F12 F16:F18 F29:F32 F68:F75">
    <cfRule type="expression" dxfId="45" priority="163">
      <formula>ISBLANK($E11)=FALSE</formula>
    </cfRule>
  </conditionalFormatting>
  <conditionalFormatting sqref="E87">
    <cfRule type="expression" dxfId="44" priority="86">
      <formula>ISBLANK(F87)=FALSE</formula>
    </cfRule>
  </conditionalFormatting>
  <conditionalFormatting sqref="F87">
    <cfRule type="expression" dxfId="43" priority="87">
      <formula>ISBLANK($E87)=FALSE</formula>
    </cfRule>
  </conditionalFormatting>
  <conditionalFormatting sqref="E94">
    <cfRule type="expression" dxfId="42" priority="84">
      <formula>ISBLANK(F94)=FALSE</formula>
    </cfRule>
  </conditionalFormatting>
  <conditionalFormatting sqref="F94">
    <cfRule type="expression" dxfId="41" priority="85">
      <formula>ISBLANK($E94)=FALSE</formula>
    </cfRule>
  </conditionalFormatting>
  <conditionalFormatting sqref="E104">
    <cfRule type="expression" dxfId="40" priority="80">
      <formula>ISBLANK(F104)=FALSE</formula>
    </cfRule>
  </conditionalFormatting>
  <conditionalFormatting sqref="E22:E23">
    <cfRule type="expression" dxfId="39" priority="44">
      <formula>ISBLANK(F22)=FALSE</formula>
    </cfRule>
  </conditionalFormatting>
  <conditionalFormatting sqref="F22:F23">
    <cfRule type="expression" dxfId="38" priority="45">
      <formula>ISBLANK($E22)=FALSE</formula>
    </cfRule>
  </conditionalFormatting>
  <conditionalFormatting sqref="E38:E42 E44">
    <cfRule type="expression" dxfId="37" priority="42">
      <formula>ISBLANK(F38)=FALSE</formula>
    </cfRule>
  </conditionalFormatting>
  <conditionalFormatting sqref="F38:F44">
    <cfRule type="expression" dxfId="36" priority="43">
      <formula>ISBLANK($E38)=FALSE</formula>
    </cfRule>
  </conditionalFormatting>
  <conditionalFormatting sqref="E48:E51">
    <cfRule type="expression" dxfId="35" priority="40">
      <formula>ISBLANK(F48)=FALSE</formula>
    </cfRule>
  </conditionalFormatting>
  <conditionalFormatting sqref="F48:F51">
    <cfRule type="expression" dxfId="34" priority="41">
      <formula>ISBLANK($E48)=FALSE</formula>
    </cfRule>
  </conditionalFormatting>
  <conditionalFormatting sqref="E55:E57">
    <cfRule type="expression" dxfId="33" priority="38">
      <formula>ISBLANK(F55)=FALSE</formula>
    </cfRule>
  </conditionalFormatting>
  <conditionalFormatting sqref="F55:F57">
    <cfRule type="expression" dxfId="32" priority="39">
      <formula>ISBLANK($E55)=FALSE</formula>
    </cfRule>
  </conditionalFormatting>
  <conditionalFormatting sqref="E61:E62">
    <cfRule type="expression" dxfId="31" priority="36">
      <formula>ISBLANK(F61)=FALSE</formula>
    </cfRule>
  </conditionalFormatting>
  <conditionalFormatting sqref="F61:F62">
    <cfRule type="expression" dxfId="30" priority="37">
      <formula>ISBLANK($E61)=FALSE</formula>
    </cfRule>
  </conditionalFormatting>
  <conditionalFormatting sqref="E79:E81">
    <cfRule type="expression" dxfId="29" priority="34">
      <formula>ISBLANK(F79)=FALSE</formula>
    </cfRule>
  </conditionalFormatting>
  <conditionalFormatting sqref="F79:F81">
    <cfRule type="expression" dxfId="28" priority="35">
      <formula>ISBLANK($E79)=FALSE</formula>
    </cfRule>
  </conditionalFormatting>
  <conditionalFormatting sqref="E88">
    <cfRule type="expression" dxfId="27" priority="32">
      <formula>ISBLANK(F88)=FALSE</formula>
    </cfRule>
  </conditionalFormatting>
  <conditionalFormatting sqref="F88">
    <cfRule type="expression" dxfId="26" priority="33">
      <formula>ISBLANK($E88)=FALSE</formula>
    </cfRule>
  </conditionalFormatting>
  <conditionalFormatting sqref="E98">
    <cfRule type="expression" dxfId="25" priority="30">
      <formula>ISBLANK(F98)=FALSE</formula>
    </cfRule>
  </conditionalFormatting>
  <conditionalFormatting sqref="F98">
    <cfRule type="expression" dxfId="24" priority="31">
      <formula>ISBLANK($E98)=FALSE</formula>
    </cfRule>
  </conditionalFormatting>
  <conditionalFormatting sqref="E119">
    <cfRule type="expression" dxfId="23" priority="26">
      <formula>ISBLANK(F119)=FALSE</formula>
    </cfRule>
  </conditionalFormatting>
  <conditionalFormatting sqref="E43">
    <cfRule type="expression" dxfId="22" priority="23">
      <formula>ISBLANK(F43)=FALSE</formula>
    </cfRule>
  </conditionalFormatting>
  <conditionalFormatting sqref="D11:D12">
    <cfRule type="expression" dxfId="21" priority="22">
      <formula>ISBLANK(E11)=FALSE</formula>
    </cfRule>
  </conditionalFormatting>
  <conditionalFormatting sqref="D16:D17">
    <cfRule type="expression" dxfId="20" priority="21">
      <formula>ISBLANK(E16)=FALSE</formula>
    </cfRule>
  </conditionalFormatting>
  <conditionalFormatting sqref="D18">
    <cfRule type="expression" dxfId="19" priority="20">
      <formula>ISBLANK(E18)=FALSE</formula>
    </cfRule>
  </conditionalFormatting>
  <conditionalFormatting sqref="D22:D23">
    <cfRule type="expression" dxfId="18" priority="19">
      <formula>ISBLANK(E22)=FALSE</formula>
    </cfRule>
  </conditionalFormatting>
  <conditionalFormatting sqref="D29">
    <cfRule type="expression" dxfId="17" priority="18">
      <formula>ISBLANK(E29)=FALSE</formula>
    </cfRule>
  </conditionalFormatting>
  <conditionalFormatting sqref="D30:D31">
    <cfRule type="expression" dxfId="16" priority="17">
      <formula>ISBLANK(E30)=FALSE</formula>
    </cfRule>
  </conditionalFormatting>
  <conditionalFormatting sqref="D32">
    <cfRule type="expression" dxfId="15" priority="16">
      <formula>ISBLANK(E32)=FALSE</formula>
    </cfRule>
  </conditionalFormatting>
  <conditionalFormatting sqref="D38:D39">
    <cfRule type="expression" dxfId="14" priority="15">
      <formula>ISBLANK(E38)=FALSE</formula>
    </cfRule>
  </conditionalFormatting>
  <conditionalFormatting sqref="D40:D42">
    <cfRule type="expression" dxfId="13" priority="14">
      <formula>ISBLANK(E40)=FALSE</formula>
    </cfRule>
  </conditionalFormatting>
  <conditionalFormatting sqref="D43">
    <cfRule type="expression" dxfId="12" priority="13">
      <formula>ISBLANK(E43)=FALSE</formula>
    </cfRule>
  </conditionalFormatting>
  <conditionalFormatting sqref="D44">
    <cfRule type="expression" dxfId="11" priority="12">
      <formula>ISBLANK(E44)=FALSE</formula>
    </cfRule>
  </conditionalFormatting>
  <conditionalFormatting sqref="D48">
    <cfRule type="expression" dxfId="10" priority="11">
      <formula>ISBLANK(E48)=FALSE</formula>
    </cfRule>
  </conditionalFormatting>
  <conditionalFormatting sqref="D49:D51">
    <cfRule type="expression" dxfId="9" priority="10">
      <formula>ISBLANK(E49)=FALSE</formula>
    </cfRule>
  </conditionalFormatting>
  <conditionalFormatting sqref="D55:D57">
    <cfRule type="expression" dxfId="8" priority="9">
      <formula>ISBLANK(E55)=FALSE</formula>
    </cfRule>
  </conditionalFormatting>
  <conditionalFormatting sqref="D61:D62">
    <cfRule type="expression" dxfId="7" priority="8">
      <formula>ISBLANK(E61)=FALSE</formula>
    </cfRule>
  </conditionalFormatting>
  <conditionalFormatting sqref="D70:D71">
    <cfRule type="expression" dxfId="6" priority="7">
      <formula>ISBLANK(E70)=FALSE</formula>
    </cfRule>
  </conditionalFormatting>
  <conditionalFormatting sqref="D72:D75">
    <cfRule type="expression" dxfId="5" priority="6">
      <formula>ISBLANK(E72)=FALSE</formula>
    </cfRule>
  </conditionalFormatting>
  <conditionalFormatting sqref="D79:D81">
    <cfRule type="expression" dxfId="4" priority="5">
      <formula>ISBLANK(E79)=FALSE</formula>
    </cfRule>
  </conditionalFormatting>
  <conditionalFormatting sqref="D87">
    <cfRule type="expression" dxfId="3" priority="4">
      <formula>ISBLANK(E87)=FALSE</formula>
    </cfRule>
  </conditionalFormatting>
  <conditionalFormatting sqref="D88">
    <cfRule type="expression" dxfId="2" priority="3">
      <formula>ISBLANK(E88)=FALSE</formula>
    </cfRule>
  </conditionalFormatting>
  <conditionalFormatting sqref="D94">
    <cfRule type="expression" dxfId="1" priority="2">
      <formula>ISBLANK(E94)=FALSE</formula>
    </cfRule>
  </conditionalFormatting>
  <conditionalFormatting sqref="D98">
    <cfRule type="expression" dxfId="0" priority="1">
      <formula>ISBLANK(E98)=FALSE</formula>
    </cfRule>
  </conditionalFormatting>
  <dataValidations count="5">
    <dataValidation type="list" operator="lessThanOrEqual" allowBlank="1" showInputMessage="1" showErrorMessage="1" errorTitle="Zu lange Eingabe" error="Dieses Feld ist auf 1700 Zeichen beschränkt." sqref="D11:D12 D16:D18 D22:D23 D29:D32 D38:D44 D48:D51 D55:D57 D61:D62 D79:D81 D87:D88 D94 D98 D70:D75">
      <formula1>$P$2:$P$3</formula1>
    </dataValidation>
    <dataValidation type="list" showInputMessage="1" showErrorMessage="1" sqref="G11:G12 G16:G18 G22:G23 G29:G32 G38:G44 G48:G51 G55:G57 G61:G62 G68:G75 G79:G81 G87:G88 G94 G98">
      <formula1>$N$2:$N$5</formula1>
    </dataValidation>
    <dataValidation type="list" showInputMessage="1" showErrorMessage="1" sqref="H11:H12 H16:H18 H22:H23 H29:H32 H38:H44 H48:H51 H55:H57 H61:H62 H68:H75 H79:H81 H87:H88 H94 H98">
      <formula1>$O$2:$O$5</formula1>
    </dataValidation>
    <dataValidation type="textLength" operator="lessThanOrEqual" allowBlank="1" showInputMessage="1" showErrorMessage="1" errorTitle="Zu lange Eingabe" error="Dieses Feld ist auf 1700 Zeichen beschränkt." sqref="D68:D69">
      <formula1>1700</formula1>
    </dataValidation>
    <dataValidation type="list" allowBlank="1" showInputMessage="1" showErrorMessage="1" sqref="F11 F11 F12 F16:F18 F22:F23 F29:F32 F38:F44 F48:F51 F55:F57 F61:F62 F68:F75 F79:F81 F87:F88 F94 F98 F98">
      <formula1>$Q$2:$Q$5</formula1>
    </dataValidation>
  </dataValidations>
  <printOptions horizontalCentered="1"/>
  <pageMargins left="0.31496062992125984" right="0.31496062992125984" top="0.39370078740157483" bottom="0.39370078740157483" header="0.31496062992125984" footer="0"/>
  <pageSetup paperSize="9" scale="79" fitToHeight="0" orientation="landscape" r:id="rId3"/>
  <headerFooter>
    <oddFooter>&amp;R&amp;P / &amp;N</oddFooter>
  </headerFooter>
  <rowBreaks count="8" manualBreakCount="8">
    <brk id="19" max="16383" man="1"/>
    <brk id="34" max="16383" man="1"/>
    <brk id="45" max="16383" man="1"/>
    <brk id="58" max="16383" man="1"/>
    <brk id="64" max="16383" man="1"/>
    <brk id="76" max="16383" man="1"/>
    <brk id="90" max="16383" man="1"/>
    <brk id="100" max="16383"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Page_de_titre</vt:lpstr>
      <vt:lpstr>Instructions d’audit</vt:lpstr>
      <vt:lpstr>Check-list</vt:lpstr>
      <vt:lpstr>'Check-list'!Druckbereich</vt:lpstr>
      <vt:lpstr>'Instructions d’audit'!Druckbereich</vt:lpstr>
      <vt:lpstr>'Check-list'!Drucktitel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Brunner Renato BAG</dc:creator>
  <cp:lastModifiedBy>Stachelhaus Patrice BAG</cp:lastModifiedBy>
  <cp:lastPrinted>2019-02-04T10:12:58Z</cp:lastPrinted>
  <dcterms:created xsi:type="dcterms:W3CDTF">2017-01-25T15:04:27Z</dcterms:created>
  <dcterms:modified xsi:type="dcterms:W3CDTF">2019-11-01T13:40:24Z</dcterms:modified>
</cp:coreProperties>
</file>